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Charlene\"/>
    </mc:Choice>
  </mc:AlternateContent>
  <xr:revisionPtr revIDLastSave="0" documentId="13_ncr:1_{00E3970F-3385-4B68-837A-9C3F700FC73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5" i="3" s="1"/>
  <c r="C4" i="3"/>
  <c r="E4" i="3" s="1"/>
  <c r="D4" i="3" s="1"/>
  <c r="E2" i="3"/>
  <c r="D2" i="3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<sst xmlns="http://schemas.openxmlformats.org/spreadsheetml/2006/main" count="28" uniqueCount="24">
  <si>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</si>
  <si>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</si>
  <si>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</si>
  <si>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</si>
  <si>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</si>
  <si>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</si>
  <si>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</si>
  <si>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</si>
  <si>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</si>
  <si>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</si>
  <si>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</si>
  <si>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</si>
  <si>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BHS Management Services, Inc</t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</si>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</sst>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1012741</v>
      </c>
      <c r="D2" s="17">
        <f>+C2-E2</f>
        <v>-30633</v>
      </c>
      <c r="E2" s="17">
        <f>1012741+30633</f>
        <v>1043374</v>
      </c>
      <c r="F2" s="20" t="s">
        <v>20</v>
      </c>
      <c r="G2" s="7" t="s">
        <v>19</v>
      </c>
    </row>
    <row r="3" spans="1:7" x14ac:dyDescent="0.25">
      <c r="A3" s="7" t="s">
        <v>12</v>
      </c>
      <c r="B3" s="7" t="s">
        <v>16</v>
      </c>
      <c r="C3" s="17">
        <v>71174</v>
      </c>
      <c r="D3" s="17">
        <v>0</v>
      </c>
      <c r="E3" s="17">
        <f>+C3-D3</f>
        <v>71174</v>
      </c>
      <c r="F3" s="21" t="s">
        <v>21</v>
      </c>
      <c r="G3" s="7" t="s">
        <v>19</v>
      </c>
    </row>
    <row r="4" spans="1:7" x14ac:dyDescent="0.25">
      <c r="A4" s="7" t="s">
        <v>13</v>
      </c>
      <c r="B4" s="7" t="s">
        <v>17</v>
      </c>
      <c r="C4" s="18">
        <f>385030+342476+12885</f>
        <v>740391</v>
      </c>
      <c r="D4" s="17">
        <f>+C4-E4</f>
        <v>211540.28571428568</v>
      </c>
      <c r="E4" s="17">
        <f>C4/1.4</f>
        <v>528850.71428571432</v>
      </c>
      <c r="F4" s="20" t="s">
        <v>22</v>
      </c>
      <c r="G4" s="7" t="s">
        <v>19</v>
      </c>
    </row>
    <row r="5" spans="1:7" x14ac:dyDescent="0.25">
      <c r="A5" s="9" t="s">
        <v>14</v>
      </c>
      <c r="B5" s="9" t="s">
        <v>18</v>
      </c>
      <c r="C5" s="19">
        <f>0+0+0+40803+43404</f>
        <v>84207</v>
      </c>
      <c r="D5" s="19">
        <v>0</v>
      </c>
      <c r="E5" s="19">
        <f>+C5</f>
        <v>84207</v>
      </c>
      <c r="F5" s="22" t="s">
        <v>23</v>
      </c>
      <c r="G5" s="7" t="s">
        <v>19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EA9C120-AAA4-4B98-9DCC-43B8FA3D32FF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2023-09-21T15:34:39Z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