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Cifs2\preimbur$\MGT-CR MGB\CY2022\Sch 7 Files to Upload\"/>
    </mc:Choice>
  </mc:AlternateContent>
  <xr:revisionPtr revIDLastSave="0" documentId="13_ncr:1_{352E4256-56FD-43D9-BBE7-B214728E92F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Template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05" i="1" l="1"/>
  <c r="D106" i="1"/>
  <c r="D108" i="1"/>
  <c r="D109" i="1"/>
  <c r="D104" i="1"/>
  <c r="D107" i="1"/>
  <c r="D110" i="1"/>
  <c r="D111" i="1"/>
  <c r="D103" i="1" l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28" i="1"/>
  <c r="D24" i="1"/>
  <c r="D20" i="1"/>
  <c r="D16" i="1"/>
  <c r="D12" i="1"/>
  <c r="D8" i="1"/>
  <c r="D4" i="1"/>
  <c r="D2" i="1"/>
  <c r="D3" i="1"/>
  <c r="D5" i="1"/>
  <c r="D6" i="1"/>
  <c r="D7" i="1"/>
  <c r="D9" i="1"/>
  <c r="D10" i="1"/>
  <c r="D11" i="1"/>
  <c r="D13" i="1"/>
  <c r="D14" i="1"/>
  <c r="D15" i="1"/>
  <c r="D17" i="1"/>
  <c r="D18" i="1"/>
  <c r="D19" i="1"/>
  <c r="D21" i="1"/>
  <c r="D22" i="1"/>
  <c r="D23" i="1"/>
  <c r="D25" i="1"/>
  <c r="D26" i="1"/>
  <c r="D27" i="1"/>
  <c r="D29" i="1"/>
  <c r="D30" i="1"/>
  <c r="D31" i="1"/>
</calcChain>
</file>

<file path=xl/sharedStrings.xml><?xml version="1.0" encoding="utf-8"?>
<sst xmlns="http://schemas.openxmlformats.org/spreadsheetml/2006/main" count="115" uniqueCount="115">
  <si>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</si>
  <si>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</si>
  <si>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</si>
  <si>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</si>
  <si>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</si>
  <si>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</si>
  <si>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</si>
  <si>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</si>
  <si>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</si>
  <si>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Tuition Reimbursement</t>
  </si>
  <si>
    <t>Fitness Center</t>
  </si>
  <si>
    <t>MBTA Subsidy</t>
  </si>
  <si>
    <t>Miscellaneous Benefits</t>
  </si>
  <si>
    <t>Med/Surg - Dressings</t>
  </si>
  <si>
    <t>Med/Surg - General</t>
  </si>
  <si>
    <t>Med/Surg - Gloves</t>
  </si>
  <si>
    <t>Operating Support/Subsidy-I/C</t>
  </si>
  <si>
    <t>Disposable Linen</t>
  </si>
  <si>
    <t>General Lab Supplies</t>
  </si>
  <si>
    <t>I V Sets</t>
  </si>
  <si>
    <t>Pharmaceuticals</t>
  </si>
  <si>
    <t>Dietary Supplies</t>
  </si>
  <si>
    <t>Food</t>
  </si>
  <si>
    <t>Miscellaneous Supplies</t>
  </si>
  <si>
    <t>Purchase Discounts - Sup. Rec.</t>
  </si>
  <si>
    <t>Recovery Supplies</t>
  </si>
  <si>
    <t>Rebates-Other Supplies</t>
  </si>
  <si>
    <t>Printing &amp; Forms</t>
  </si>
  <si>
    <t>Office Supplies</t>
  </si>
  <si>
    <t>Supplies Spec Maint</t>
  </si>
  <si>
    <t>Computer Supplies</t>
  </si>
  <si>
    <t>PY Supply Expense</t>
  </si>
  <si>
    <t>Uniforms</t>
  </si>
  <si>
    <t>Non Capital Equipment</t>
  </si>
  <si>
    <t>Computer &amp; Peripherals</t>
  </si>
  <si>
    <t>Photography Supplies</t>
  </si>
  <si>
    <t>Photography - Purchased Servic</t>
  </si>
  <si>
    <t>Transcription - Purchased Serv</t>
  </si>
  <si>
    <t>Collection Expense</t>
  </si>
  <si>
    <t>Freight Expense</t>
  </si>
  <si>
    <t>Training/Education Expenses</t>
  </si>
  <si>
    <t>Educational Allowance</t>
  </si>
  <si>
    <t>Dues &amp; Subscriptions</t>
  </si>
  <si>
    <t>Insurance - General</t>
  </si>
  <si>
    <t>Bank Charges</t>
  </si>
  <si>
    <t>Employee Activities &amp; Awards</t>
  </si>
  <si>
    <t>Research Core Services</t>
  </si>
  <si>
    <t>Patent Costs</t>
  </si>
  <si>
    <t>Patent Recoveries</t>
  </si>
  <si>
    <t>Publications</t>
  </si>
  <si>
    <t>Library Charges</t>
  </si>
  <si>
    <t>Regulatory Fees &amp; Permits</t>
  </si>
  <si>
    <t>Telephone - Pagers &amp; Beepers</t>
  </si>
  <si>
    <t>Auditing &amp; Accounting Fees</t>
  </si>
  <si>
    <t>Consultants</t>
  </si>
  <si>
    <t>Other Outside Service</t>
  </si>
  <si>
    <t>Recovery-Other Outside Service</t>
  </si>
  <si>
    <t>Computer - Purchased Service</t>
  </si>
  <si>
    <t>Community Health Support</t>
  </si>
  <si>
    <t>Warehousing - Purchased Servic</t>
  </si>
  <si>
    <t>Local Transportation</t>
  </si>
  <si>
    <t>Inter company Transp Services</t>
  </si>
  <si>
    <t>Courier Expense</t>
  </si>
  <si>
    <t>Meals/Food Service Functions</t>
  </si>
  <si>
    <t>Meals Chargeback</t>
  </si>
  <si>
    <t>Seminar Registration</t>
  </si>
  <si>
    <t>Travel - Domestic</t>
  </si>
  <si>
    <t>Travel - Foreign</t>
  </si>
  <si>
    <t>Licenses &amp; Taxes - Other</t>
  </si>
  <si>
    <t>Licenses &amp; Taxes - Real Estate</t>
  </si>
  <si>
    <t>Postage</t>
  </si>
  <si>
    <t>Security Purchase services</t>
  </si>
  <si>
    <t>Department Overhead</t>
  </si>
  <si>
    <t>Department Overhead Recovery</t>
  </si>
  <si>
    <t>Recovery Service Expense</t>
  </si>
  <si>
    <t>Utilities - Telephone</t>
  </si>
  <si>
    <t>Telephone Chargebacks</t>
  </si>
  <si>
    <t>Telephone Chrgebck-OH Applies</t>
  </si>
  <si>
    <t>Utilities - Cell Phones</t>
  </si>
  <si>
    <t>Amort - Bond Issuance Cost</t>
  </si>
  <si>
    <t>Swap Interest Exp</t>
  </si>
  <si>
    <t>Amortization Bond Discount</t>
  </si>
  <si>
    <t>Rebates-Other Expenses</t>
  </si>
  <si>
    <t>G&amp;C Subject Payments</t>
  </si>
  <si>
    <t>Unallowable - Govt Programs</t>
  </si>
  <si>
    <t>Unallowable Gov't Programs</t>
  </si>
  <si>
    <t>Misc Chgbk Recovery in Other</t>
  </si>
  <si>
    <t>Med/Surg - Catheters</t>
  </si>
  <si>
    <t>Amortization of Intangible Ass</t>
  </si>
  <si>
    <t xml:space="preserve">     Direct research expenses </t>
  </si>
  <si>
    <t xml:space="preserve">     Direct academic expenses </t>
  </si>
  <si>
    <t>Conf\Lecture\Workshop</t>
  </si>
  <si>
    <t>Training Supplies</t>
  </si>
  <si>
    <t>PHM Contribution to MGB</t>
  </si>
  <si>
    <t>PHM Support Reimb from MGB</t>
  </si>
  <si>
    <t>Billing Service Expense</t>
  </si>
  <si>
    <t>Grant Expense - Fiscal Only</t>
  </si>
  <si>
    <t>Pharmaceutical Chargebacks</t>
  </si>
  <si>
    <t>Chemicals &amp; Reagents</t>
  </si>
  <si>
    <t>Rehabilitative Supplies</t>
  </si>
  <si>
    <t>Laboratory - Purchased Service</t>
  </si>
  <si>
    <t>Laundry - Purchased Service</t>
  </si>
  <si>
    <t>Corporate Sponsorships</t>
  </si>
  <si>
    <t>Fin Lease Amortization</t>
  </si>
  <si>
    <t>Fin Lease Interest Exp</t>
  </si>
  <si>
    <t>Med/Surg - Custom Packs</t>
  </si>
  <si>
    <t>Ostomy Supplies</t>
  </si>
  <si>
    <t>I V Solutions</t>
  </si>
  <si>
    <t>Implants - Ortho - Hip</t>
  </si>
  <si>
    <t>Radiology Supplies</t>
  </si>
  <si>
    <t>Contrast Agents</t>
  </si>
  <si>
    <t>Surgical Instruments</t>
  </si>
  <si>
    <t>Bad Debt Prov-Non Pat A/R</t>
  </si>
  <si>
    <t>I/C International Prog Support</t>
  </si>
  <si>
    <t>G&amp;C Animal Maintenance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</si>
</sst>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FF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8" fillId="0" borderId="1" xfId="0" applyFont="1" applyFill="1" applyBorder="1" applyAlignment="1">
      <alignment horizontal="left" vertical="center" wrapText="1"/>
    </xf>
    <xf numFmtId="164" fontId="8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Fill="1" applyBorder="1" applyAlignment="1">
      <alignment horizontal="left" vertical="center" wrapText="1" indent="1"/>
    </xf>
    <xf numFmtId="37" fontId="3" fillId="0" borderId="1" xfId="0" applyNumberFormat="1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0" t="s">
        <v>4</v>
      </c>
    </row>
    <row r="2" spans="1:1" ht="18" x14ac:dyDescent="0.35">
      <c r="A2" s="11" t="s">
        <v>7</v>
      </c>
    </row>
    <row r="4" spans="1:1" ht="18" x14ac:dyDescent="0.35">
      <c r="A4" s="12" t="s">
        <v>5</v>
      </c>
    </row>
    <row r="5" spans="1:1" x14ac:dyDescent="0.3">
      <c r="A5" s="13" t="s">
        <v>8</v>
      </c>
    </row>
    <row r="6" spans="1:1" x14ac:dyDescent="0.3">
      <c r="A6" s="14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48"/>
  <sheetViews>
    <sheetView showGridLines="0" tabSelected="1" workbookViewId="0">
      <pane ySplit="1" topLeftCell="A77" activePane="bottomLeft" state="frozen"/>
      <selection pane="bottomLeft" activeCell="B107" sqref="B2:B107"/>
    </sheetView>
  </sheetViews>
  <sheetFormatPr defaultColWidth="9.109375" defaultRowHeight="14.4" x14ac:dyDescent="0.3"/>
  <cols>
    <col min="1" max="1" width="28.88671875" style="4" bestFit="1" customWidth="1"/>
    <col min="2" max="2" width="16.109375" style="4" bestFit="1" customWidth="1"/>
    <col min="3" max="3" width="20.44140625" style="4" bestFit="1" customWidth="1"/>
    <col min="4" max="4" width="20.88671875" style="4" bestFit="1" customWidth="1"/>
    <col min="5" max="6" width="18.33203125" style="4" customWidth="1"/>
    <col min="7" max="7" width="24.109375" style="4" customWidth="1"/>
    <col min="8" max="16384" width="9.109375" style="4"/>
  </cols>
  <sheetData>
    <row r="1" spans="1:7" ht="25.5" customHeight="1" x14ac:dyDescent="0.3">
      <c r="A1" s="9" t="s">
        <v>0</v>
      </c>
      <c r="B1" s="18" t="s">
        <v>1</v>
      </c>
      <c r="C1" s="18" t="s">
        <v>2</v>
      </c>
      <c r="D1" s="18" t="s">
        <v>3</v>
      </c>
      <c r="E1" s="8"/>
      <c r="F1" s="8"/>
      <c r="G1" s="8"/>
    </row>
    <row r="2" spans="1:7" ht="25.5" customHeight="1" x14ac:dyDescent="0.3">
      <c r="A2" s="15" t="s">
        <v>9</v>
      </c>
      <c r="B2" s="16">
        <v>460689</v>
      </c>
      <c r="C2" s="1"/>
      <c r="D2" s="17">
        <f>B2-C2</f>
        <v>460689</v>
      </c>
      <c r="E2" s="5"/>
      <c r="F2" s="5"/>
      <c r="G2" s="5"/>
    </row>
    <row r="3" spans="1:7" x14ac:dyDescent="0.3">
      <c r="A3" s="15" t="s">
        <v>10</v>
      </c>
      <c r="B3" s="16">
        <v>25608</v>
      </c>
      <c r="C3" s="1"/>
      <c r="D3" s="17">
        <f t="shared" ref="D3:D66" si="0">B3-C3</f>
        <v>25608</v>
      </c>
      <c r="E3" s="5"/>
      <c r="F3" s="7"/>
      <c r="G3" s="5"/>
    </row>
    <row r="4" spans="1:7" x14ac:dyDescent="0.3">
      <c r="A4" s="15" t="s">
        <v>11</v>
      </c>
      <c r="B4" s="16">
        <v>552033</v>
      </c>
      <c r="C4" s="2"/>
      <c r="D4" s="17">
        <f t="shared" si="0"/>
        <v>552033</v>
      </c>
      <c r="E4" s="5"/>
      <c r="F4" s="7"/>
      <c r="G4" s="7"/>
    </row>
    <row r="5" spans="1:7" x14ac:dyDescent="0.3">
      <c r="A5" s="15" t="s">
        <v>12</v>
      </c>
      <c r="B5" s="16">
        <v>19180797</v>
      </c>
      <c r="C5" s="3"/>
      <c r="D5" s="17">
        <f t="shared" si="0"/>
        <v>19180797</v>
      </c>
    </row>
    <row r="6" spans="1:7" x14ac:dyDescent="0.3">
      <c r="A6" s="15" t="s">
        <v>87</v>
      </c>
      <c r="B6" s="16">
        <v>13</v>
      </c>
      <c r="C6" s="3"/>
      <c r="D6" s="17">
        <f t="shared" si="0"/>
        <v>13</v>
      </c>
    </row>
    <row r="7" spans="1:7" x14ac:dyDescent="0.3">
      <c r="A7" s="15" t="s">
        <v>105</v>
      </c>
      <c r="B7" s="16">
        <v>118</v>
      </c>
      <c r="C7" s="3"/>
      <c r="D7" s="17">
        <f t="shared" si="0"/>
        <v>118</v>
      </c>
    </row>
    <row r="8" spans="1:7" x14ac:dyDescent="0.3">
      <c r="A8" s="15" t="s">
        <v>13</v>
      </c>
      <c r="B8" s="16">
        <v>418</v>
      </c>
      <c r="C8" s="3"/>
      <c r="D8" s="17">
        <f t="shared" si="0"/>
        <v>418</v>
      </c>
    </row>
    <row r="9" spans="1:7" x14ac:dyDescent="0.3">
      <c r="A9" s="15" t="s">
        <v>14</v>
      </c>
      <c r="B9" s="16">
        <v>7135160</v>
      </c>
      <c r="C9" s="3"/>
      <c r="D9" s="17">
        <f t="shared" si="0"/>
        <v>7135160</v>
      </c>
    </row>
    <row r="10" spans="1:7" x14ac:dyDescent="0.3">
      <c r="A10" s="15" t="s">
        <v>15</v>
      </c>
      <c r="B10" s="16">
        <v>1865</v>
      </c>
      <c r="C10" s="3"/>
      <c r="D10" s="17">
        <f t="shared" si="0"/>
        <v>1865</v>
      </c>
    </row>
    <row r="11" spans="1:7" x14ac:dyDescent="0.3">
      <c r="A11" s="15" t="s">
        <v>17</v>
      </c>
      <c r="B11" s="16">
        <v>18</v>
      </c>
      <c r="C11" s="3"/>
      <c r="D11" s="17">
        <f t="shared" si="0"/>
        <v>18</v>
      </c>
    </row>
    <row r="12" spans="1:7" x14ac:dyDescent="0.3">
      <c r="A12" s="15" t="s">
        <v>18</v>
      </c>
      <c r="B12" s="16">
        <v>88100</v>
      </c>
      <c r="C12" s="3"/>
      <c r="D12" s="17">
        <f t="shared" si="0"/>
        <v>88100</v>
      </c>
    </row>
    <row r="13" spans="1:7" x14ac:dyDescent="0.3">
      <c r="A13" s="15" t="s">
        <v>106</v>
      </c>
      <c r="B13" s="16">
        <v>2134</v>
      </c>
      <c r="C13" s="3"/>
      <c r="D13" s="17">
        <f t="shared" si="0"/>
        <v>2134</v>
      </c>
    </row>
    <row r="14" spans="1:7" x14ac:dyDescent="0.3">
      <c r="A14" s="15" t="s">
        <v>19</v>
      </c>
      <c r="B14" s="16">
        <v>27</v>
      </c>
      <c r="C14" s="3"/>
      <c r="D14" s="17">
        <f t="shared" si="0"/>
        <v>27</v>
      </c>
    </row>
    <row r="15" spans="1:7" x14ac:dyDescent="0.3">
      <c r="A15" s="15" t="s">
        <v>107</v>
      </c>
      <c r="B15" s="16">
        <v>-60098</v>
      </c>
      <c r="C15" s="3"/>
      <c r="D15" s="17">
        <f t="shared" si="0"/>
        <v>-60098</v>
      </c>
    </row>
    <row r="16" spans="1:7" x14ac:dyDescent="0.3">
      <c r="A16" s="15" t="s">
        <v>20</v>
      </c>
      <c r="B16" s="16">
        <v>66126</v>
      </c>
      <c r="C16" s="3"/>
      <c r="D16" s="17">
        <f t="shared" si="0"/>
        <v>66126</v>
      </c>
    </row>
    <row r="17" spans="1:4" x14ac:dyDescent="0.3">
      <c r="A17" s="15" t="s">
        <v>97</v>
      </c>
      <c r="B17" s="16">
        <v>359</v>
      </c>
      <c r="C17" s="3"/>
      <c r="D17" s="17">
        <f t="shared" si="0"/>
        <v>359</v>
      </c>
    </row>
    <row r="18" spans="1:4" x14ac:dyDescent="0.3">
      <c r="A18" s="15" t="s">
        <v>108</v>
      </c>
      <c r="B18" s="16">
        <v>11</v>
      </c>
      <c r="C18" s="3"/>
      <c r="D18" s="17">
        <f t="shared" si="0"/>
        <v>11</v>
      </c>
    </row>
    <row r="19" spans="1:4" x14ac:dyDescent="0.3">
      <c r="A19" s="15" t="s">
        <v>109</v>
      </c>
      <c r="B19" s="16">
        <v>1161</v>
      </c>
      <c r="C19" s="3"/>
      <c r="D19" s="17">
        <f t="shared" si="0"/>
        <v>1161</v>
      </c>
    </row>
    <row r="20" spans="1:4" x14ac:dyDescent="0.3">
      <c r="A20" s="15" t="s">
        <v>98</v>
      </c>
      <c r="B20" s="16">
        <v>22869</v>
      </c>
      <c r="C20" s="3"/>
      <c r="D20" s="17">
        <f t="shared" si="0"/>
        <v>22869</v>
      </c>
    </row>
    <row r="21" spans="1:4" x14ac:dyDescent="0.3">
      <c r="A21" s="15" t="s">
        <v>110</v>
      </c>
      <c r="B21" s="16">
        <v>667098</v>
      </c>
      <c r="C21" s="3"/>
      <c r="D21" s="17">
        <f t="shared" si="0"/>
        <v>667098</v>
      </c>
    </row>
    <row r="22" spans="1:4" x14ac:dyDescent="0.3">
      <c r="A22" s="15" t="s">
        <v>99</v>
      </c>
      <c r="B22" s="16">
        <v>5850</v>
      </c>
      <c r="C22" s="3"/>
      <c r="D22" s="17">
        <f t="shared" si="0"/>
        <v>5850</v>
      </c>
    </row>
    <row r="23" spans="1:4" x14ac:dyDescent="0.3">
      <c r="A23" s="15" t="s">
        <v>111</v>
      </c>
      <c r="B23" s="16">
        <v>8</v>
      </c>
      <c r="C23" s="3"/>
      <c r="D23" s="17">
        <f t="shared" si="0"/>
        <v>8</v>
      </c>
    </row>
    <row r="24" spans="1:4" x14ac:dyDescent="0.3">
      <c r="A24" s="15" t="s">
        <v>21</v>
      </c>
      <c r="B24" s="16">
        <v>-405</v>
      </c>
      <c r="C24" s="3"/>
      <c r="D24" s="17">
        <f t="shared" si="0"/>
        <v>-405</v>
      </c>
    </row>
    <row r="25" spans="1:4" x14ac:dyDescent="0.3">
      <c r="A25" s="15" t="s">
        <v>22</v>
      </c>
      <c r="B25" s="16">
        <v>92988</v>
      </c>
      <c r="C25" s="1"/>
      <c r="D25" s="17">
        <f t="shared" si="0"/>
        <v>92988</v>
      </c>
    </row>
    <row r="26" spans="1:4" x14ac:dyDescent="0.3">
      <c r="A26" s="15" t="s">
        <v>23</v>
      </c>
      <c r="B26" s="16">
        <v>764898</v>
      </c>
      <c r="C26" s="1"/>
      <c r="D26" s="17">
        <f t="shared" si="0"/>
        <v>764898</v>
      </c>
    </row>
    <row r="27" spans="1:4" x14ac:dyDescent="0.3">
      <c r="A27" s="15" t="s">
        <v>24</v>
      </c>
      <c r="B27" s="16">
        <v>-2927</v>
      </c>
      <c r="C27" s="2"/>
      <c r="D27" s="17">
        <f t="shared" si="0"/>
        <v>-2927</v>
      </c>
    </row>
    <row r="28" spans="1:4" x14ac:dyDescent="0.3">
      <c r="A28" s="15" t="s">
        <v>91</v>
      </c>
      <c r="B28" s="16">
        <v>5720</v>
      </c>
      <c r="C28" s="3"/>
      <c r="D28" s="17">
        <f t="shared" si="0"/>
        <v>5720</v>
      </c>
    </row>
    <row r="29" spans="1:4" x14ac:dyDescent="0.3">
      <c r="A29" s="15" t="s">
        <v>25</v>
      </c>
      <c r="B29" s="16">
        <v>-5716997</v>
      </c>
      <c r="C29" s="3"/>
      <c r="D29" s="17">
        <f t="shared" si="0"/>
        <v>-5716997</v>
      </c>
    </row>
    <row r="30" spans="1:4" x14ac:dyDescent="0.3">
      <c r="A30" s="15" t="s">
        <v>26</v>
      </c>
      <c r="B30" s="16">
        <v>-31641</v>
      </c>
      <c r="C30" s="3"/>
      <c r="D30" s="17">
        <f t="shared" si="0"/>
        <v>-31641</v>
      </c>
    </row>
    <row r="31" spans="1:4" x14ac:dyDescent="0.3">
      <c r="A31" s="15" t="s">
        <v>27</v>
      </c>
      <c r="B31" s="16">
        <v>712422</v>
      </c>
      <c r="C31" s="3"/>
      <c r="D31" s="17">
        <f t="shared" si="0"/>
        <v>712422</v>
      </c>
    </row>
    <row r="32" spans="1:4" x14ac:dyDescent="0.3">
      <c r="A32" s="15" t="s">
        <v>28</v>
      </c>
      <c r="B32" s="16">
        <v>248513</v>
      </c>
      <c r="C32" s="3"/>
      <c r="D32" s="17">
        <f t="shared" si="0"/>
        <v>248513</v>
      </c>
    </row>
    <row r="33" spans="1:4" x14ac:dyDescent="0.3">
      <c r="A33" s="15" t="s">
        <v>92</v>
      </c>
      <c r="B33" s="16">
        <v>193</v>
      </c>
      <c r="C33" s="3"/>
      <c r="D33" s="17">
        <f t="shared" si="0"/>
        <v>193</v>
      </c>
    </row>
    <row r="34" spans="1:4" x14ac:dyDescent="0.3">
      <c r="A34" s="15" t="s">
        <v>29</v>
      </c>
      <c r="B34" s="16">
        <v>32220</v>
      </c>
      <c r="C34" s="3"/>
      <c r="D34" s="17">
        <f t="shared" si="0"/>
        <v>32220</v>
      </c>
    </row>
    <row r="35" spans="1:4" x14ac:dyDescent="0.3">
      <c r="A35" s="15" t="s">
        <v>30</v>
      </c>
      <c r="B35" s="16">
        <v>182237</v>
      </c>
      <c r="C35" s="3"/>
      <c r="D35" s="17">
        <f t="shared" si="0"/>
        <v>182237</v>
      </c>
    </row>
    <row r="36" spans="1:4" x14ac:dyDescent="0.3">
      <c r="A36" s="15" t="s">
        <v>31</v>
      </c>
      <c r="B36" s="16">
        <v>-98986</v>
      </c>
      <c r="C36" s="3"/>
      <c r="D36" s="17">
        <f t="shared" si="0"/>
        <v>-98986</v>
      </c>
    </row>
    <row r="37" spans="1:4" x14ac:dyDescent="0.3">
      <c r="A37" s="15" t="s">
        <v>32</v>
      </c>
      <c r="B37" s="16">
        <v>216499</v>
      </c>
      <c r="C37" s="3"/>
      <c r="D37" s="17">
        <f t="shared" si="0"/>
        <v>216499</v>
      </c>
    </row>
    <row r="38" spans="1:4" x14ac:dyDescent="0.3">
      <c r="A38" s="15" t="s">
        <v>35</v>
      </c>
      <c r="B38" s="16">
        <v>86492</v>
      </c>
      <c r="C38" s="3"/>
      <c r="D38" s="17">
        <f t="shared" si="0"/>
        <v>86492</v>
      </c>
    </row>
    <row r="39" spans="1:4" x14ac:dyDescent="0.3">
      <c r="A39" s="15" t="s">
        <v>52</v>
      </c>
      <c r="B39" s="16">
        <v>214968</v>
      </c>
      <c r="C39" s="3"/>
      <c r="D39" s="17">
        <f t="shared" si="0"/>
        <v>214968</v>
      </c>
    </row>
    <row r="40" spans="1:4" x14ac:dyDescent="0.3">
      <c r="A40" s="15" t="s">
        <v>75</v>
      </c>
      <c r="B40" s="16">
        <v>260538</v>
      </c>
      <c r="C40" s="3"/>
      <c r="D40" s="17">
        <f t="shared" si="0"/>
        <v>260538</v>
      </c>
    </row>
    <row r="41" spans="1:4" x14ac:dyDescent="0.3">
      <c r="A41" s="15" t="s">
        <v>76</v>
      </c>
      <c r="B41" s="16">
        <v>1639353</v>
      </c>
      <c r="C41" s="3"/>
      <c r="D41" s="17">
        <f t="shared" si="0"/>
        <v>1639353</v>
      </c>
    </row>
    <row r="42" spans="1:4" x14ac:dyDescent="0.3">
      <c r="A42" s="15" t="s">
        <v>77</v>
      </c>
      <c r="B42" s="16">
        <v>3</v>
      </c>
      <c r="C42" s="3"/>
      <c r="D42" s="17">
        <f t="shared" si="0"/>
        <v>3</v>
      </c>
    </row>
    <row r="43" spans="1:4" x14ac:dyDescent="0.3">
      <c r="A43" s="15" t="s">
        <v>78</v>
      </c>
      <c r="B43" s="16">
        <v>250172</v>
      </c>
      <c r="C43" s="3"/>
      <c r="D43" s="17">
        <f t="shared" si="0"/>
        <v>250172</v>
      </c>
    </row>
    <row r="44" spans="1:4" x14ac:dyDescent="0.3">
      <c r="A44" s="15" t="s">
        <v>69</v>
      </c>
      <c r="B44" s="16">
        <v>898794</v>
      </c>
      <c r="C44" s="3"/>
      <c r="D44" s="17">
        <f t="shared" si="0"/>
        <v>898794</v>
      </c>
    </row>
    <row r="45" spans="1:4" x14ac:dyDescent="0.3">
      <c r="A45" s="15" t="s">
        <v>71</v>
      </c>
      <c r="B45" s="16">
        <v>3015</v>
      </c>
      <c r="C45" s="3"/>
      <c r="D45" s="17">
        <f t="shared" si="0"/>
        <v>3015</v>
      </c>
    </row>
    <row r="46" spans="1:4" x14ac:dyDescent="0.3">
      <c r="A46" s="15" t="s">
        <v>100</v>
      </c>
      <c r="B46" s="16">
        <v>10038</v>
      </c>
      <c r="C46" s="3"/>
      <c r="D46" s="17">
        <f t="shared" si="0"/>
        <v>10038</v>
      </c>
    </row>
    <row r="47" spans="1:4" x14ac:dyDescent="0.3">
      <c r="A47" s="15" t="s">
        <v>38</v>
      </c>
      <c r="B47" s="16">
        <v>3341121</v>
      </c>
      <c r="C47" s="3"/>
      <c r="D47" s="17">
        <f t="shared" si="0"/>
        <v>3341121</v>
      </c>
    </row>
    <row r="48" spans="1:4" x14ac:dyDescent="0.3">
      <c r="A48" s="15" t="s">
        <v>102</v>
      </c>
      <c r="B48" s="16">
        <v>6682052</v>
      </c>
      <c r="C48" s="1"/>
      <c r="D48" s="17">
        <f t="shared" si="0"/>
        <v>6682052</v>
      </c>
    </row>
    <row r="49" spans="1:4" x14ac:dyDescent="0.3">
      <c r="A49" s="15" t="s">
        <v>44</v>
      </c>
      <c r="B49" s="16">
        <v>35110</v>
      </c>
      <c r="C49" s="1"/>
      <c r="D49" s="17">
        <f t="shared" si="0"/>
        <v>35110</v>
      </c>
    </row>
    <row r="50" spans="1:4" x14ac:dyDescent="0.3">
      <c r="A50" s="15" t="s">
        <v>53</v>
      </c>
      <c r="B50" s="16">
        <v>1859110</v>
      </c>
      <c r="C50" s="2"/>
      <c r="D50" s="17">
        <f t="shared" si="0"/>
        <v>1859110</v>
      </c>
    </row>
    <row r="51" spans="1:4" x14ac:dyDescent="0.3">
      <c r="A51" s="15" t="s">
        <v>54</v>
      </c>
      <c r="B51" s="16">
        <v>68523643</v>
      </c>
      <c r="C51" s="3"/>
      <c r="D51" s="17">
        <f t="shared" si="0"/>
        <v>68523643</v>
      </c>
    </row>
    <row r="52" spans="1:4" x14ac:dyDescent="0.3">
      <c r="A52" s="15" t="s">
        <v>33</v>
      </c>
      <c r="B52" s="16">
        <v>3241405</v>
      </c>
      <c r="C52" s="3"/>
      <c r="D52" s="17">
        <f t="shared" si="0"/>
        <v>3241405</v>
      </c>
    </row>
    <row r="53" spans="1:4" x14ac:dyDescent="0.3">
      <c r="A53" s="15" t="s">
        <v>34</v>
      </c>
      <c r="B53" s="16">
        <v>9757708</v>
      </c>
      <c r="C53" s="3"/>
      <c r="D53" s="17">
        <f t="shared" si="0"/>
        <v>9757708</v>
      </c>
    </row>
    <row r="54" spans="1:4" x14ac:dyDescent="0.3">
      <c r="A54" s="15" t="s">
        <v>112</v>
      </c>
      <c r="B54" s="16">
        <v>-98198</v>
      </c>
      <c r="C54" s="3"/>
      <c r="D54" s="17">
        <f t="shared" si="0"/>
        <v>-98198</v>
      </c>
    </row>
    <row r="55" spans="1:4" x14ac:dyDescent="0.3">
      <c r="A55" s="15" t="s">
        <v>113</v>
      </c>
      <c r="B55" s="16">
        <v>-2320</v>
      </c>
      <c r="C55" s="3"/>
      <c r="D55" s="17">
        <f t="shared" si="0"/>
        <v>-2320</v>
      </c>
    </row>
    <row r="56" spans="1:4" x14ac:dyDescent="0.3">
      <c r="A56" s="15" t="s">
        <v>93</v>
      </c>
      <c r="B56" s="16">
        <v>-54284441</v>
      </c>
      <c r="C56" s="3"/>
      <c r="D56" s="17">
        <f t="shared" si="0"/>
        <v>-54284441</v>
      </c>
    </row>
    <row r="57" spans="1:4" x14ac:dyDescent="0.3">
      <c r="A57" s="15" t="s">
        <v>94</v>
      </c>
      <c r="B57" s="16">
        <v>23750602</v>
      </c>
      <c r="C57" s="3"/>
      <c r="D57" s="17">
        <f t="shared" si="0"/>
        <v>23750602</v>
      </c>
    </row>
    <row r="58" spans="1:4" x14ac:dyDescent="0.3">
      <c r="A58" s="15" t="s">
        <v>16</v>
      </c>
      <c r="B58" s="16">
        <v>-1482976</v>
      </c>
      <c r="C58" s="3"/>
      <c r="D58" s="17">
        <f t="shared" si="0"/>
        <v>-1482976</v>
      </c>
    </row>
    <row r="59" spans="1:4" x14ac:dyDescent="0.3">
      <c r="A59" s="15" t="s">
        <v>101</v>
      </c>
      <c r="B59" s="16">
        <v>551</v>
      </c>
      <c r="C59" s="3"/>
      <c r="D59" s="17">
        <f t="shared" si="0"/>
        <v>551</v>
      </c>
    </row>
    <row r="60" spans="1:4" x14ac:dyDescent="0.3">
      <c r="A60" s="15" t="s">
        <v>36</v>
      </c>
      <c r="B60" s="16">
        <v>24594</v>
      </c>
      <c r="C60" s="3"/>
      <c r="D60" s="17">
        <f t="shared" si="0"/>
        <v>24594</v>
      </c>
    </row>
    <row r="61" spans="1:4" x14ac:dyDescent="0.3">
      <c r="A61" s="15" t="s">
        <v>37</v>
      </c>
      <c r="B61" s="16">
        <v>109960</v>
      </c>
      <c r="C61" s="3"/>
      <c r="D61" s="17">
        <f t="shared" si="0"/>
        <v>109960</v>
      </c>
    </row>
    <row r="62" spans="1:4" x14ac:dyDescent="0.3">
      <c r="A62" s="15" t="s">
        <v>95</v>
      </c>
      <c r="B62" s="16">
        <v>32033</v>
      </c>
      <c r="C62" s="3"/>
      <c r="D62" s="17">
        <f t="shared" si="0"/>
        <v>32033</v>
      </c>
    </row>
    <row r="63" spans="1:4" x14ac:dyDescent="0.3">
      <c r="A63" s="15" t="s">
        <v>39</v>
      </c>
      <c r="B63" s="16">
        <v>752422</v>
      </c>
      <c r="C63" s="3"/>
      <c r="D63" s="17">
        <f t="shared" si="0"/>
        <v>752422</v>
      </c>
    </row>
    <row r="64" spans="1:4" x14ac:dyDescent="0.3">
      <c r="A64" s="15" t="s">
        <v>40</v>
      </c>
      <c r="B64" s="16">
        <v>1824471</v>
      </c>
      <c r="C64" s="3"/>
      <c r="D64" s="17">
        <f t="shared" si="0"/>
        <v>1824471</v>
      </c>
    </row>
    <row r="65" spans="1:4" x14ac:dyDescent="0.3">
      <c r="A65" s="15" t="s">
        <v>41</v>
      </c>
      <c r="B65" s="16">
        <v>24907</v>
      </c>
      <c r="C65" s="3"/>
      <c r="D65" s="17">
        <f t="shared" si="0"/>
        <v>24907</v>
      </c>
    </row>
    <row r="66" spans="1:4" x14ac:dyDescent="0.3">
      <c r="A66" s="15" t="s">
        <v>42</v>
      </c>
      <c r="B66" s="16">
        <v>6747306</v>
      </c>
      <c r="C66" s="3"/>
      <c r="D66" s="17">
        <f t="shared" si="0"/>
        <v>6747306</v>
      </c>
    </row>
    <row r="67" spans="1:4" x14ac:dyDescent="0.3">
      <c r="A67" s="15" t="s">
        <v>43</v>
      </c>
      <c r="B67" s="16">
        <v>3153088</v>
      </c>
      <c r="C67" s="3"/>
      <c r="D67" s="17">
        <f t="shared" ref="D67:D111" si="1">B67-C67</f>
        <v>3153088</v>
      </c>
    </row>
    <row r="68" spans="1:4" x14ac:dyDescent="0.3">
      <c r="A68" s="15" t="s">
        <v>45</v>
      </c>
      <c r="B68" s="16">
        <v>388415</v>
      </c>
      <c r="C68" s="3"/>
      <c r="D68" s="17">
        <f t="shared" si="1"/>
        <v>388415</v>
      </c>
    </row>
    <row r="69" spans="1:4" x14ac:dyDescent="0.3">
      <c r="A69" s="15" t="s">
        <v>46</v>
      </c>
      <c r="B69" s="16">
        <v>228868</v>
      </c>
      <c r="C69" s="3"/>
      <c r="D69" s="17">
        <f t="shared" si="1"/>
        <v>228868</v>
      </c>
    </row>
    <row r="70" spans="1:4" x14ac:dyDescent="0.3">
      <c r="A70" s="15" t="s">
        <v>47</v>
      </c>
      <c r="B70" s="16">
        <v>16617186</v>
      </c>
      <c r="C70" s="3"/>
      <c r="D70" s="17">
        <f t="shared" si="1"/>
        <v>16617186</v>
      </c>
    </row>
    <row r="71" spans="1:4" x14ac:dyDescent="0.3">
      <c r="A71" s="15" t="s">
        <v>48</v>
      </c>
      <c r="B71" s="16">
        <v>-7691545</v>
      </c>
      <c r="C71" s="3"/>
      <c r="D71" s="17">
        <f t="shared" si="1"/>
        <v>-7691545</v>
      </c>
    </row>
    <row r="72" spans="1:4" x14ac:dyDescent="0.3">
      <c r="A72" s="15" t="s">
        <v>49</v>
      </c>
      <c r="B72" s="16">
        <v>214633</v>
      </c>
      <c r="C72" s="3"/>
      <c r="D72" s="17">
        <f t="shared" si="1"/>
        <v>214633</v>
      </c>
    </row>
    <row r="73" spans="1:4" x14ac:dyDescent="0.3">
      <c r="A73" s="15" t="s">
        <v>50</v>
      </c>
      <c r="B73" s="16">
        <v>78</v>
      </c>
      <c r="C73" s="3"/>
      <c r="D73" s="17">
        <f t="shared" si="1"/>
        <v>78</v>
      </c>
    </row>
    <row r="74" spans="1:4" x14ac:dyDescent="0.3">
      <c r="A74" s="15" t="s">
        <v>51</v>
      </c>
      <c r="B74" s="16">
        <v>63605</v>
      </c>
      <c r="C74" s="3"/>
      <c r="D74" s="17">
        <f t="shared" si="1"/>
        <v>63605</v>
      </c>
    </row>
    <row r="75" spans="1:4" x14ac:dyDescent="0.3">
      <c r="A75" s="15" t="s">
        <v>55</v>
      </c>
      <c r="B75" s="16">
        <v>56929830</v>
      </c>
      <c r="C75" s="3"/>
      <c r="D75" s="17">
        <f t="shared" si="1"/>
        <v>56929830</v>
      </c>
    </row>
    <row r="76" spans="1:4" x14ac:dyDescent="0.3">
      <c r="A76" s="15" t="s">
        <v>56</v>
      </c>
      <c r="B76" s="16">
        <v>-5028596</v>
      </c>
      <c r="C76" s="3"/>
      <c r="D76" s="17">
        <f t="shared" si="1"/>
        <v>-5028596</v>
      </c>
    </row>
    <row r="77" spans="1:4" x14ac:dyDescent="0.3">
      <c r="A77" s="15" t="s">
        <v>57</v>
      </c>
      <c r="B77" s="16">
        <v>5023196</v>
      </c>
      <c r="C77" s="3"/>
      <c r="D77" s="17">
        <f t="shared" si="1"/>
        <v>5023196</v>
      </c>
    </row>
    <row r="78" spans="1:4" x14ac:dyDescent="0.3">
      <c r="A78" s="15" t="s">
        <v>58</v>
      </c>
      <c r="B78" s="16">
        <v>5623991</v>
      </c>
      <c r="C78" s="3"/>
      <c r="D78" s="17">
        <f t="shared" si="1"/>
        <v>5623991</v>
      </c>
    </row>
    <row r="79" spans="1:4" x14ac:dyDescent="0.3">
      <c r="A79" s="15" t="s">
        <v>59</v>
      </c>
      <c r="B79" s="16">
        <v>1332940</v>
      </c>
      <c r="C79" s="3"/>
      <c r="D79" s="17">
        <f t="shared" si="1"/>
        <v>1332940</v>
      </c>
    </row>
    <row r="80" spans="1:4" x14ac:dyDescent="0.3">
      <c r="A80" s="15" t="s">
        <v>60</v>
      </c>
      <c r="B80" s="16">
        <v>228610</v>
      </c>
      <c r="C80" s="3"/>
      <c r="D80" s="17">
        <f t="shared" si="1"/>
        <v>228610</v>
      </c>
    </row>
    <row r="81" spans="1:4" x14ac:dyDescent="0.3">
      <c r="A81" s="15" t="s">
        <v>61</v>
      </c>
      <c r="B81" s="16">
        <v>-209688</v>
      </c>
      <c r="C81" s="3"/>
      <c r="D81" s="17">
        <f t="shared" si="1"/>
        <v>-209688</v>
      </c>
    </row>
    <row r="82" spans="1:4" x14ac:dyDescent="0.3">
      <c r="A82" s="15" t="s">
        <v>62</v>
      </c>
      <c r="B82" s="16">
        <v>213674</v>
      </c>
      <c r="C82" s="3"/>
      <c r="D82" s="17">
        <f t="shared" si="1"/>
        <v>213674</v>
      </c>
    </row>
    <row r="83" spans="1:4" x14ac:dyDescent="0.3">
      <c r="A83" s="15" t="s">
        <v>63</v>
      </c>
      <c r="B83" s="16">
        <v>879453</v>
      </c>
      <c r="C83" s="3"/>
      <c r="D83" s="17">
        <f t="shared" si="1"/>
        <v>879453</v>
      </c>
    </row>
    <row r="84" spans="1:4" x14ac:dyDescent="0.3">
      <c r="A84" s="15" t="s">
        <v>64</v>
      </c>
      <c r="B84" s="16">
        <v>3316</v>
      </c>
      <c r="C84" s="3"/>
      <c r="D84" s="17">
        <f t="shared" si="1"/>
        <v>3316</v>
      </c>
    </row>
    <row r="85" spans="1:4" x14ac:dyDescent="0.3">
      <c r="A85" s="15" t="s">
        <v>65</v>
      </c>
      <c r="B85" s="16">
        <v>349208</v>
      </c>
      <c r="C85" s="3"/>
      <c r="D85" s="17">
        <f t="shared" si="1"/>
        <v>349208</v>
      </c>
    </row>
    <row r="86" spans="1:4" x14ac:dyDescent="0.3">
      <c r="A86" s="15" t="s">
        <v>66</v>
      </c>
      <c r="B86" s="16">
        <v>859402</v>
      </c>
      <c r="C86" s="3"/>
      <c r="D86" s="17">
        <f t="shared" si="1"/>
        <v>859402</v>
      </c>
    </row>
    <row r="87" spans="1:4" x14ac:dyDescent="0.3">
      <c r="A87" s="15" t="s">
        <v>67</v>
      </c>
      <c r="B87" s="16">
        <v>88857</v>
      </c>
      <c r="C87" s="3"/>
      <c r="D87" s="17">
        <f t="shared" si="1"/>
        <v>88857</v>
      </c>
    </row>
    <row r="88" spans="1:4" x14ac:dyDescent="0.3">
      <c r="A88" s="15" t="s">
        <v>68</v>
      </c>
      <c r="B88" s="16">
        <v>516173</v>
      </c>
      <c r="C88" s="3"/>
      <c r="D88" s="17">
        <f t="shared" si="1"/>
        <v>516173</v>
      </c>
    </row>
    <row r="89" spans="1:4" x14ac:dyDescent="0.3">
      <c r="A89" s="15" t="s">
        <v>70</v>
      </c>
      <c r="B89" s="16">
        <v>1892710</v>
      </c>
      <c r="C89" s="3"/>
      <c r="D89" s="17">
        <f t="shared" si="1"/>
        <v>1892710</v>
      </c>
    </row>
    <row r="90" spans="1:4" x14ac:dyDescent="0.3">
      <c r="A90" s="15" t="s">
        <v>72</v>
      </c>
      <c r="B90" s="16">
        <v>2368614</v>
      </c>
      <c r="C90" s="3"/>
      <c r="D90" s="17">
        <f t="shared" si="1"/>
        <v>2368614</v>
      </c>
    </row>
    <row r="91" spans="1:4" x14ac:dyDescent="0.3">
      <c r="A91" s="15" t="s">
        <v>73</v>
      </c>
      <c r="B91" s="16">
        <v>-2368614</v>
      </c>
      <c r="C91" s="3"/>
      <c r="D91" s="17">
        <f t="shared" si="1"/>
        <v>-2368614</v>
      </c>
    </row>
    <row r="92" spans="1:4" x14ac:dyDescent="0.3">
      <c r="A92" s="15" t="s">
        <v>74</v>
      </c>
      <c r="B92" s="16">
        <v>-819466</v>
      </c>
      <c r="C92" s="3"/>
      <c r="D92" s="17">
        <f t="shared" si="1"/>
        <v>-819466</v>
      </c>
    </row>
    <row r="93" spans="1:4" x14ac:dyDescent="0.3">
      <c r="A93" s="15" t="s">
        <v>96</v>
      </c>
      <c r="B93" s="16">
        <v>226</v>
      </c>
      <c r="C93" s="3"/>
      <c r="D93" s="17">
        <f t="shared" si="1"/>
        <v>226</v>
      </c>
    </row>
    <row r="94" spans="1:4" x14ac:dyDescent="0.3">
      <c r="A94" s="15" t="s">
        <v>82</v>
      </c>
      <c r="B94" s="16">
        <v>-3774945</v>
      </c>
      <c r="C94" s="3"/>
      <c r="D94" s="17">
        <f t="shared" si="1"/>
        <v>-3774945</v>
      </c>
    </row>
    <row r="95" spans="1:4" x14ac:dyDescent="0.3">
      <c r="A95" s="15" t="s">
        <v>83</v>
      </c>
      <c r="B95" s="16">
        <v>660</v>
      </c>
      <c r="C95" s="3"/>
      <c r="D95" s="17">
        <f t="shared" si="1"/>
        <v>660</v>
      </c>
    </row>
    <row r="96" spans="1:4" x14ac:dyDescent="0.3">
      <c r="A96" s="15" t="s">
        <v>114</v>
      </c>
      <c r="B96" s="16">
        <v>1101</v>
      </c>
      <c r="C96" s="3"/>
      <c r="D96" s="17">
        <f t="shared" si="1"/>
        <v>1101</v>
      </c>
    </row>
    <row r="97" spans="1:4" x14ac:dyDescent="0.3">
      <c r="A97" s="15" t="s">
        <v>84</v>
      </c>
      <c r="B97" s="16">
        <v>162252</v>
      </c>
      <c r="C97" s="3"/>
      <c r="D97" s="17">
        <f t="shared" si="1"/>
        <v>162252</v>
      </c>
    </row>
    <row r="98" spans="1:4" x14ac:dyDescent="0.3">
      <c r="A98" s="15" t="s">
        <v>85</v>
      </c>
      <c r="B98" s="16">
        <v>470</v>
      </c>
      <c r="C98" s="3"/>
      <c r="D98" s="17">
        <f t="shared" si="1"/>
        <v>470</v>
      </c>
    </row>
    <row r="99" spans="1:4" x14ac:dyDescent="0.3">
      <c r="A99" s="15" t="s">
        <v>86</v>
      </c>
      <c r="B99" s="16">
        <v>-4240</v>
      </c>
      <c r="C99" s="3"/>
      <c r="D99" s="17">
        <f t="shared" si="1"/>
        <v>-4240</v>
      </c>
    </row>
    <row r="100" spans="1:4" x14ac:dyDescent="0.3">
      <c r="A100" s="15" t="s">
        <v>103</v>
      </c>
      <c r="B100" s="16">
        <v>1671152</v>
      </c>
      <c r="C100" s="3"/>
      <c r="D100" s="17">
        <f t="shared" si="1"/>
        <v>1671152</v>
      </c>
    </row>
    <row r="101" spans="1:4" x14ac:dyDescent="0.3">
      <c r="A101" s="15" t="s">
        <v>88</v>
      </c>
      <c r="B101" s="16">
        <v>8750</v>
      </c>
      <c r="C101" s="3"/>
      <c r="D101" s="17">
        <f t="shared" si="1"/>
        <v>8750</v>
      </c>
    </row>
    <row r="102" spans="1:4" x14ac:dyDescent="0.3">
      <c r="A102" s="15" t="s">
        <v>79</v>
      </c>
      <c r="B102" s="16">
        <v>1255947</v>
      </c>
      <c r="C102" s="3"/>
      <c r="D102" s="17">
        <f t="shared" si="1"/>
        <v>1255947</v>
      </c>
    </row>
    <row r="103" spans="1:4" x14ac:dyDescent="0.3">
      <c r="A103" s="15" t="s">
        <v>104</v>
      </c>
      <c r="B103" s="16">
        <v>193619</v>
      </c>
      <c r="C103" s="3"/>
      <c r="D103" s="17">
        <f t="shared" si="1"/>
        <v>193619</v>
      </c>
    </row>
    <row r="104" spans="1:4" x14ac:dyDescent="0.3">
      <c r="A104" s="15" t="s">
        <v>80</v>
      </c>
      <c r="B104" s="16">
        <v>18527813</v>
      </c>
      <c r="C104" s="3"/>
      <c r="D104" s="17">
        <f t="shared" si="1"/>
        <v>18527813</v>
      </c>
    </row>
    <row r="105" spans="1:4" x14ac:dyDescent="0.3">
      <c r="A105" s="15" t="s">
        <v>81</v>
      </c>
      <c r="B105" s="16">
        <v>-13040790</v>
      </c>
      <c r="C105" s="3"/>
      <c r="D105" s="17">
        <f t="shared" si="1"/>
        <v>-13040790</v>
      </c>
    </row>
    <row r="106" spans="1:4" x14ac:dyDescent="0.3">
      <c r="A106" s="15" t="s">
        <v>89</v>
      </c>
      <c r="B106" s="16">
        <v>3025431</v>
      </c>
      <c r="C106" s="3"/>
      <c r="D106" s="17">
        <f t="shared" si="1"/>
        <v>3025431</v>
      </c>
    </row>
    <row r="107" spans="1:4" x14ac:dyDescent="0.3">
      <c r="A107" s="15" t="s">
        <v>90</v>
      </c>
      <c r="B107" s="16">
        <v>41326360</v>
      </c>
      <c r="C107" s="3"/>
      <c r="D107" s="17">
        <f t="shared" si="1"/>
        <v>41326360</v>
      </c>
    </row>
    <row r="108" spans="1:4" x14ac:dyDescent="0.3">
      <c r="A108" s="15"/>
      <c r="B108" s="16"/>
      <c r="C108" s="3"/>
      <c r="D108" s="17">
        <f t="shared" si="1"/>
        <v>0</v>
      </c>
    </row>
    <row r="109" spans="1:4" x14ac:dyDescent="0.3">
      <c r="A109" s="15"/>
      <c r="B109" s="16"/>
      <c r="C109" s="3"/>
      <c r="D109" s="17">
        <f t="shared" si="1"/>
        <v>0</v>
      </c>
    </row>
    <row r="110" spans="1:4" x14ac:dyDescent="0.3">
      <c r="A110" s="15"/>
      <c r="B110" s="16"/>
      <c r="C110" s="3"/>
      <c r="D110" s="17">
        <f t="shared" si="1"/>
        <v>0</v>
      </c>
    </row>
    <row r="111" spans="1:4" x14ac:dyDescent="0.3">
      <c r="A111" s="15"/>
      <c r="B111" s="16"/>
      <c r="C111" s="3"/>
      <c r="D111" s="17">
        <f t="shared" si="1"/>
        <v>0</v>
      </c>
    </row>
    <row r="131" spans="1:4" x14ac:dyDescent="0.3">
      <c r="A131" s="5"/>
      <c r="B131" s="5"/>
      <c r="C131" s="5"/>
      <c r="D131" s="6"/>
    </row>
    <row r="132" spans="1:4" x14ac:dyDescent="0.3">
      <c r="A132" s="5"/>
      <c r="B132" s="7"/>
      <c r="C132" s="5"/>
      <c r="D132" s="6"/>
    </row>
    <row r="133" spans="1:4" x14ac:dyDescent="0.3">
      <c r="A133" s="5"/>
      <c r="B133" s="7"/>
      <c r="C133" s="7"/>
      <c r="D133" s="6"/>
    </row>
    <row r="154" spans="1:4" x14ac:dyDescent="0.3">
      <c r="A154" s="5"/>
      <c r="B154" s="5"/>
      <c r="C154" s="5"/>
      <c r="D154" s="6"/>
    </row>
    <row r="155" spans="1:4" x14ac:dyDescent="0.3">
      <c r="A155" s="5"/>
      <c r="B155" s="7"/>
      <c r="C155" s="5"/>
      <c r="D155" s="6"/>
    </row>
    <row r="156" spans="1:4" x14ac:dyDescent="0.3">
      <c r="A156" s="5"/>
      <c r="B156" s="7"/>
      <c r="C156" s="7"/>
      <c r="D156" s="6"/>
    </row>
    <row r="177" spans="1:4" x14ac:dyDescent="0.3">
      <c r="A177" s="5"/>
      <c r="B177" s="5"/>
      <c r="C177" s="5"/>
      <c r="D177" s="6"/>
    </row>
    <row r="178" spans="1:4" x14ac:dyDescent="0.3">
      <c r="A178" s="5"/>
      <c r="B178" s="7"/>
      <c r="C178" s="5"/>
      <c r="D178" s="6"/>
    </row>
    <row r="179" spans="1:4" x14ac:dyDescent="0.3">
      <c r="A179" s="5"/>
      <c r="B179" s="7"/>
      <c r="C179" s="7"/>
      <c r="D179" s="6"/>
    </row>
    <row r="200" spans="1:4" x14ac:dyDescent="0.3">
      <c r="A200" s="5"/>
      <c r="B200" s="5"/>
      <c r="C200" s="5"/>
      <c r="D200" s="6"/>
    </row>
    <row r="201" spans="1:4" x14ac:dyDescent="0.3">
      <c r="A201" s="5"/>
      <c r="B201" s="7"/>
      <c r="C201" s="5"/>
      <c r="D201" s="6"/>
    </row>
    <row r="202" spans="1:4" x14ac:dyDescent="0.3">
      <c r="A202" s="5"/>
      <c r="B202" s="7"/>
      <c r="C202" s="7"/>
      <c r="D202" s="6"/>
    </row>
    <row r="223" spans="1:4" x14ac:dyDescent="0.3">
      <c r="A223" s="5"/>
      <c r="B223" s="5"/>
      <c r="C223" s="5"/>
      <c r="D223" s="6"/>
    </row>
    <row r="224" spans="1:4" x14ac:dyDescent="0.3">
      <c r="A224" s="5"/>
      <c r="B224" s="7"/>
      <c r="C224" s="5"/>
      <c r="D224" s="6"/>
    </row>
    <row r="225" spans="1:4" x14ac:dyDescent="0.3">
      <c r="A225" s="5"/>
      <c r="B225" s="7"/>
      <c r="C225" s="7"/>
      <c r="D225" s="6"/>
    </row>
    <row r="246" spans="1:4" x14ac:dyDescent="0.3">
      <c r="A246" s="5"/>
      <c r="B246" s="5"/>
      <c r="C246" s="5"/>
      <c r="D246" s="6"/>
    </row>
    <row r="247" spans="1:4" x14ac:dyDescent="0.3">
      <c r="A247" s="5"/>
      <c r="B247" s="7"/>
      <c r="C247" s="5"/>
      <c r="D247" s="6"/>
    </row>
    <row r="248" spans="1:4" x14ac:dyDescent="0.3">
      <c r="A248" s="5"/>
      <c r="B248" s="7"/>
      <c r="C248" s="7"/>
      <c r="D248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58F87E-4C17-4CD3-9762-8ECD4464F898}"/>
</file>

<file path=customXml/itemProps2.xml><?xml version="1.0" encoding="utf-8"?>
<ds:datastoreItem xmlns:ds="http://schemas.openxmlformats.org/officeDocument/2006/customXml" ds:itemID="{B20769A4-9FA6-4221-9EF7-A93EFD85C61C}"/>
</file>

<file path=customXml/itemProps3.xml><?xml version="1.0" encoding="utf-8"?>
<ds:datastoreItem xmlns:ds="http://schemas.openxmlformats.org/officeDocument/2006/customXml" ds:itemID="{7BAB1F79-04A3-4304-ADEE-74F448AA3D1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Moy, Albert G.</cp:lastModifiedBy>
  <dcterms:created xsi:type="dcterms:W3CDTF">2018-10-17T18:56:49Z</dcterms:created>
  <dcterms:modified xsi:type="dcterms:W3CDTF">2023-04-14T11:53:17Z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</Properties>
</file>