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.genesishcc.com\shares\FinAnalyst\ANDOVER-REIMBURSEMENT\MA Cost Reports\MA Cost Reports 2022\HCF1 Check List\Milford Item#2 and 4\"/>
    </mc:Choice>
  </mc:AlternateContent>
  <bookViews>
    <workbookView xWindow="0" yWindow="0" windowWidth="16356" windowHeight="6996" activeTab="1"/>
  </bookViews>
  <sheets>
    <sheet name="Instructions" sheetId="2" r:id="rId1"/>
    <sheet name="Related Party Transactions" sheetId="3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D5" i="3" l="1"/>
  <c r="C5" i="3"/>
  <c r="D4" i="3"/>
  <c r="C4" i="3"/>
  <c r="D3" i="3"/>
  <c r="C3" i="3"/>
  <c r="D2" i="3"/>
  <c r="C2" i="3"/>
  <c r="E2" i="3" l="1"/>
  <c r="E5" i="3" l="1"/>
  <c r="E3" i="3"/>
  <c r="E4" i="3"/>
</calcChain>
</file>

<file path=xl/sharedStrings.xml><?xml version="1.0" encoding="utf-8"?>
<sst xmlns="http://schemas.openxmlformats.org/spreadsheetml/2006/main" count="32" uniqueCount="28">
  <si>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</si>
  <si>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</si>
  <si>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</si>
  <si>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</si>
  <si>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</si>
  <si>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</si>
  <si>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</si>
  <si>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</si>
  <si>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</si>
  <si>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</si>
  <si>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</si>
  <si>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</si>
  <si>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PT/OT/ST</t>
  </si>
  <si>
    <t>Genesis ElderCare Rehab Services</t>
  </si>
  <si>
    <t>Genesis ElderCare Physician Services</t>
  </si>
  <si>
    <t>Respiratory Health Services</t>
  </si>
  <si>
    <t>Medical Director</t>
  </si>
  <si>
    <t>Genesis Healthcare</t>
  </si>
  <si>
    <t>7014.3</t>
  </si>
  <si>
    <t>6522.5</t>
  </si>
  <si>
    <t>6511.3</t>
  </si>
  <si>
    <t>6520.5</t>
  </si>
  <si>
    <t>Sch 3-Table3 Line 3.62</t>
  </si>
  <si>
    <t>Sch 3-Table3 Line 3.82</t>
  </si>
  <si>
    <t>Sch 3-Table3 Line 3.87</t>
  </si>
  <si>
    <t xml:space="preserve">Respiratory Therapy </t>
  </si>
  <si>
    <t>Oxygen,Supplies, and Rentals</t>
  </si>
  <si>
    <t>Sch 3-Table3 Line 3.89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</si>
</sst>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49" fontId="7" fillId="0" borderId="0" xfId="0" applyNumberFormat="1" applyFont="1" applyFill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alyst/ANDOVER-REIMBURSEMENT/MA%20Cost%20Reports/MA%20Cost%20Reports%202022/Milford%20New%20Format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A Income"/>
      <sheetName val="A&amp;G Expenses (disc.120419)"/>
      <sheetName val="Revenue Details"/>
      <sheetName val="RELParty"/>
      <sheetName val="Drop TB"/>
      <sheetName val="Drop BS"/>
      <sheetName val="Schedule 1 General Information"/>
      <sheetName val="Schedule 2 Revenue"/>
      <sheetName val="Schedule 3 Expenses"/>
      <sheetName val="Schedule 4 OBRE"/>
      <sheetName val="Schedule 5 Statement of Ops"/>
      <sheetName val="Schedule 6 Balance Sheet"/>
      <sheetName val="Schedule 7 Dtl of Fixed Assets"/>
      <sheetName val="Schedule 8 Cash Flows"/>
      <sheetName val="Schedule 9 LPS"/>
      <sheetName val="5 Highest Paid Drop"/>
      <sheetName val="Census Drop"/>
      <sheetName val="Benefit Allocation"/>
      <sheetName val="Schedule 10 Dtl of FacilityComp"/>
      <sheetName val="Schedule 11 NP"/>
      <sheetName val="Schedule 12 Footnotes"/>
      <sheetName val="Schedule 13 Attestation"/>
      <sheetName val="Nursing Agency"/>
      <sheetName val="Nursing Expenses"/>
      <sheetName val="Non-nursing Expenses"/>
      <sheetName val="Service Nursing Purchased"/>
      <sheetName val="Supplemental Salary-Hour"/>
      <sheetName val="Claimed Fixed Cost"/>
      <sheetName val="Income Statements"/>
      <sheetName val="Balance Sheet"/>
      <sheetName val="Statement Operations"/>
      <sheetName val="Cash Flow"/>
      <sheetName val="Recon Exp_Fin"/>
      <sheetName val="Recon NetWorth"/>
    </sheetNames>
    <sheetDataSet>
      <sheetData sheetId="0"/>
      <sheetData sheetId="1"/>
      <sheetData sheetId="2"/>
      <sheetData sheetId="3">
        <row r="10">
          <cell r="D10">
            <v>741712</v>
          </cell>
          <cell r="E10">
            <v>9791</v>
          </cell>
        </row>
        <row r="16">
          <cell r="D16">
            <v>41148</v>
          </cell>
          <cell r="E16">
            <v>45</v>
          </cell>
        </row>
        <row r="21">
          <cell r="D21">
            <v>331</v>
          </cell>
          <cell r="E21">
            <v>31</v>
          </cell>
        </row>
        <row r="26">
          <cell r="D26">
            <v>77387</v>
          </cell>
          <cell r="E26">
            <v>7182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"/>
  <sheetViews>
    <sheetView showGridLines="0" workbookViewId="0">
      <selection activeCell="J2" sqref="J2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3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workbookViewId="0">
      <selection activeCell="C2" sqref="C2"/>
    </sheetView>
  </sheetViews>
  <sheetFormatPr defaultRowHeight="14.4" x14ac:dyDescent="0.3"/>
  <cols>
    <col min="1" max="1" width="45.44140625" style="10" bestFit="1" customWidth="1"/>
    <col min="2" max="2" width="27.6640625" style="10" bestFit="1" customWidth="1"/>
    <col min="3" max="3" width="22.5546875" style="17" bestFit="1" customWidth="1"/>
    <col min="4" max="4" width="11" style="17" bestFit="1" customWidth="1"/>
    <col min="5" max="5" width="13.5546875" style="17" bestFit="1" customWidth="1"/>
    <col min="6" max="6" width="19.44140625" style="10" bestFit="1" customWidth="1"/>
    <col min="7" max="7" width="30.33203125" style="10" bestFit="1" customWidth="1"/>
  </cols>
  <sheetData>
    <row r="1" spans="1:11" x14ac:dyDescent="0.3">
      <c r="A1" s="18" t="s">
        <v>9</v>
      </c>
      <c r="B1" s="18" t="s">
        <v>8</v>
      </c>
      <c r="C1" s="11" t="s">
        <v>2</v>
      </c>
      <c r="D1" s="11" t="s">
        <v>7</v>
      </c>
      <c r="E1" s="11" t="s">
        <v>3</v>
      </c>
      <c r="F1" s="18" t="s">
        <v>4</v>
      </c>
      <c r="G1" s="18" t="s">
        <v>6</v>
      </c>
    </row>
    <row r="2" spans="1:11" x14ac:dyDescent="0.3">
      <c r="A2" s="9" t="s">
        <v>13</v>
      </c>
      <c r="B2" s="9" t="s">
        <v>12</v>
      </c>
      <c r="C2" s="12">
        <f>[1]RELParty!$D$10</f>
        <v>741712</v>
      </c>
      <c r="D2" s="12">
        <f>[1]RELParty!$E$10</f>
        <v>9791</v>
      </c>
      <c r="E2" s="12">
        <f>C2-D2</f>
        <v>731921</v>
      </c>
      <c r="F2" s="7" t="s">
        <v>22</v>
      </c>
      <c r="G2" s="7" t="s">
        <v>17</v>
      </c>
      <c r="J2" s="20" t="s">
        <v>18</v>
      </c>
      <c r="K2" s="20"/>
    </row>
    <row r="3" spans="1:11" x14ac:dyDescent="0.3">
      <c r="A3" s="9" t="s">
        <v>14</v>
      </c>
      <c r="B3" s="9" t="s">
        <v>16</v>
      </c>
      <c r="C3" s="12">
        <f>[1]RELParty!$D$16</f>
        <v>41148</v>
      </c>
      <c r="D3" s="12">
        <f>[1]RELParty!$E$16</f>
        <v>45</v>
      </c>
      <c r="E3" s="12">
        <f t="shared" ref="E3:E5" si="0">C3-D3</f>
        <v>41103</v>
      </c>
      <c r="F3" s="7" t="s">
        <v>23</v>
      </c>
      <c r="G3" s="7" t="s">
        <v>17</v>
      </c>
      <c r="J3" s="20" t="s">
        <v>20</v>
      </c>
    </row>
    <row r="4" spans="1:11" x14ac:dyDescent="0.3">
      <c r="A4" s="9" t="s">
        <v>15</v>
      </c>
      <c r="B4" s="19" t="s">
        <v>25</v>
      </c>
      <c r="C4" s="13">
        <f>[1]RELParty!$D$21</f>
        <v>331</v>
      </c>
      <c r="D4" s="12">
        <f>[1]RELParty!$E$21</f>
        <v>31</v>
      </c>
      <c r="E4" s="12">
        <f t="shared" si="0"/>
        <v>300</v>
      </c>
      <c r="F4" s="7" t="s">
        <v>24</v>
      </c>
      <c r="G4" s="7" t="s">
        <v>17</v>
      </c>
      <c r="J4" s="20" t="s">
        <v>19</v>
      </c>
    </row>
    <row r="5" spans="1:11" x14ac:dyDescent="0.3">
      <c r="A5" s="9" t="s">
        <v>15</v>
      </c>
      <c r="B5" s="19" t="s">
        <v>26</v>
      </c>
      <c r="C5" s="14">
        <f>+[1]RELParty!$D$26</f>
        <v>77387</v>
      </c>
      <c r="D5" s="14">
        <f>+[1]RELParty!$E$26</f>
        <v>7182</v>
      </c>
      <c r="E5" s="12">
        <f t="shared" si="0"/>
        <v>70205</v>
      </c>
      <c r="F5" s="7" t="s">
        <v>27</v>
      </c>
      <c r="G5" s="7" t="s">
        <v>17</v>
      </c>
      <c r="J5" s="20" t="s">
        <v>21</v>
      </c>
    </row>
    <row r="6" spans="1:11" x14ac:dyDescent="0.3">
      <c r="A6" s="9"/>
      <c r="B6" s="9"/>
      <c r="C6" s="14"/>
      <c r="D6" s="14"/>
      <c r="E6" s="14"/>
      <c r="F6" s="9"/>
      <c r="G6" s="9"/>
    </row>
    <row r="7" spans="1:11" x14ac:dyDescent="0.3">
      <c r="A7" s="9"/>
      <c r="B7" s="9"/>
      <c r="C7" s="14"/>
      <c r="D7" s="14"/>
      <c r="E7" s="14"/>
      <c r="F7" s="9"/>
      <c r="G7" s="9"/>
    </row>
    <row r="8" spans="1:11" x14ac:dyDescent="0.3">
      <c r="A8" s="9"/>
      <c r="B8" s="9"/>
      <c r="C8" s="14"/>
      <c r="D8" s="14"/>
      <c r="E8" s="14"/>
      <c r="F8" s="9"/>
      <c r="G8" s="9"/>
    </row>
    <row r="9" spans="1:11" x14ac:dyDescent="0.3">
      <c r="A9" s="9"/>
      <c r="B9" s="9"/>
      <c r="C9" s="14"/>
      <c r="D9" s="14"/>
      <c r="E9" s="14"/>
      <c r="F9" s="9"/>
      <c r="G9" s="9"/>
    </row>
    <row r="10" spans="1:11" x14ac:dyDescent="0.3">
      <c r="A10" s="9"/>
      <c r="B10" s="9"/>
      <c r="C10" s="14"/>
      <c r="D10" s="14"/>
      <c r="E10" s="14"/>
      <c r="F10" s="9"/>
      <c r="G10" s="9"/>
    </row>
    <row r="11" spans="1:11" x14ac:dyDescent="0.3">
      <c r="A11" s="9"/>
      <c r="B11" s="9"/>
      <c r="C11" s="14"/>
      <c r="D11" s="14"/>
      <c r="E11" s="14"/>
      <c r="F11" s="9"/>
      <c r="G11" s="9"/>
    </row>
    <row r="12" spans="1:11" x14ac:dyDescent="0.3">
      <c r="A12" s="9"/>
      <c r="B12" s="9"/>
      <c r="C12" s="14"/>
      <c r="D12" s="14"/>
      <c r="E12" s="14"/>
      <c r="F12" s="9"/>
      <c r="G12" s="9"/>
    </row>
    <row r="13" spans="1:11" x14ac:dyDescent="0.3">
      <c r="A13" s="9"/>
      <c r="B13" s="9"/>
      <c r="C13" s="14"/>
      <c r="D13" s="14"/>
      <c r="E13" s="14"/>
      <c r="F13" s="9"/>
      <c r="G13" s="9"/>
    </row>
    <row r="14" spans="1:11" x14ac:dyDescent="0.3">
      <c r="A14" s="9"/>
      <c r="B14" s="9"/>
      <c r="C14" s="14"/>
      <c r="D14" s="14"/>
      <c r="E14" s="14"/>
      <c r="F14" s="9"/>
      <c r="G14" s="9"/>
    </row>
    <row r="15" spans="1:11" x14ac:dyDescent="0.3">
      <c r="A15" s="9"/>
      <c r="B15" s="9"/>
      <c r="C15" s="14"/>
      <c r="D15" s="14"/>
      <c r="E15" s="14"/>
      <c r="F15" s="9"/>
      <c r="G15" s="9"/>
    </row>
    <row r="16" spans="1:11" x14ac:dyDescent="0.3">
      <c r="A16" s="9"/>
      <c r="B16" s="9"/>
      <c r="C16" s="14"/>
      <c r="D16" s="14"/>
      <c r="E16" s="14"/>
      <c r="F16" s="9"/>
      <c r="G16" s="9"/>
    </row>
    <row r="17" spans="1:7" x14ac:dyDescent="0.3">
      <c r="A17" s="9"/>
      <c r="B17" s="9"/>
      <c r="C17" s="14"/>
      <c r="D17" s="14"/>
      <c r="E17" s="14"/>
      <c r="F17" s="9"/>
      <c r="G17" s="9"/>
    </row>
    <row r="18" spans="1:7" x14ac:dyDescent="0.3">
      <c r="A18" s="9"/>
      <c r="B18" s="9"/>
      <c r="C18" s="14"/>
      <c r="D18" s="14"/>
      <c r="E18" s="14"/>
      <c r="F18" s="9"/>
      <c r="G18" s="9"/>
    </row>
    <row r="19" spans="1:7" x14ac:dyDescent="0.3">
      <c r="A19" s="9"/>
      <c r="B19" s="9"/>
      <c r="C19" s="14"/>
      <c r="D19" s="14"/>
      <c r="E19" s="14"/>
      <c r="F19" s="9"/>
      <c r="G19" s="9"/>
    </row>
    <row r="20" spans="1:7" x14ac:dyDescent="0.3">
      <c r="A20" s="9"/>
      <c r="B20" s="9"/>
      <c r="C20" s="14"/>
      <c r="D20" s="14"/>
      <c r="E20" s="14"/>
      <c r="F20" s="9"/>
      <c r="G20" s="9"/>
    </row>
    <row r="21" spans="1:7" x14ac:dyDescent="0.3">
      <c r="A21" s="9"/>
      <c r="B21" s="9"/>
      <c r="C21" s="14"/>
      <c r="D21" s="14"/>
      <c r="E21" s="14"/>
      <c r="F21" s="9"/>
      <c r="G21" s="9"/>
    </row>
    <row r="22" spans="1:7" x14ac:dyDescent="0.3">
      <c r="A22" s="9"/>
      <c r="B22" s="9"/>
      <c r="C22" s="14"/>
      <c r="D22" s="14"/>
      <c r="E22" s="14"/>
      <c r="F22" s="9"/>
      <c r="G22" s="9"/>
    </row>
    <row r="23" spans="1:7" x14ac:dyDescent="0.3">
      <c r="A23" s="9"/>
      <c r="B23" s="9"/>
      <c r="C23" s="14"/>
      <c r="D23" s="14"/>
      <c r="E23" s="14"/>
      <c r="F23" s="9"/>
      <c r="G23" s="9"/>
    </row>
    <row r="24" spans="1:7" x14ac:dyDescent="0.3">
      <c r="A24" s="9"/>
      <c r="B24" s="9"/>
      <c r="C24" s="14"/>
      <c r="D24" s="14"/>
      <c r="E24" s="14"/>
      <c r="F24" s="9"/>
      <c r="G24" s="9"/>
    </row>
    <row r="25" spans="1:7" x14ac:dyDescent="0.3">
      <c r="A25" s="1"/>
      <c r="B25" s="1"/>
      <c r="C25" s="15"/>
      <c r="D25" s="16"/>
      <c r="E25" s="14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3347CB-809F-45BB-B73E-2B485B58395A}"/>
</file>

<file path=customXml/itemProps2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Huynh, Vivian</cp:lastModifiedBy>
  <cp:lastPrinted>2020-10-06T20:43:56Z</cp:lastPrinted>
  <dcterms:created xsi:type="dcterms:W3CDTF">2018-10-17T18:56:49Z</dcterms:created>
  <dcterms:modified xsi:type="dcterms:W3CDTF">2023-08-23T12:58:08Z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0x01010085D65EA0E2A6DF4D994E39325190BCF600A54D97592DE3C84F8BB78AE69AC0C55E</vt:lpwstr>
  </property>
  <property fmtid="{D5CDD505-2E9C-101B-9397-08002B2CF9AE}" pid="3" name="_dlc_DocIdItemGuid">
    <vt:lpwstr>2e38cd3c-9368-4f5c-be1b-2e5938743c46</vt:lpwstr>
  </property>
</Properties>
</file>