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fmail365-my.sharepoint.com/personal/wrowe_gfmail_org/Documents/Home/DATA - ART/Worksheets/GF - H.O/WTB's, Cost Reports/Workpapers for 2022/"/>
    </mc:Choice>
  </mc:AlternateContent>
  <bookViews>
    <workbookView xWindow="-120" yWindow="-120" windowWidth="29040" windowHeight="15840" activeTab="1"/>
  </bookViews>
  <sheets>
    <sheet name="Instructions" sheetId="2" r:id="rId1"/>
    <sheet name="Template" sheetId="1" r:id="rId2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7" i="1" l="1"/>
  <c r="D19" i="1"/>
  <c r="C25" i="1" l="1"/>
  <c r="D18" i="1" l="1"/>
  <c r="D15" i="1"/>
  <c r="D14" i="1"/>
  <c r="D7" i="1"/>
  <c r="D6" i="1"/>
  <c r="D2" i="1"/>
  <c r="B23" i="1"/>
  <c r="D23" i="1" s="1"/>
  <c r="D17" i="1"/>
  <c r="B16" i="1"/>
  <c r="D16" i="1" s="1"/>
  <c r="B5" i="1"/>
  <c r="D5" i="1" s="1"/>
  <c r="B8" i="1"/>
  <c r="D8" i="1" s="1"/>
  <c r="B13" i="1"/>
  <c r="D13" i="1" s="1"/>
  <c r="B4" i="1"/>
  <c r="D4" i="1" s="1"/>
  <c r="B10" i="1"/>
  <c r="D10" i="1" s="1"/>
  <c r="B9" i="1"/>
  <c r="D9" i="1" s="1"/>
  <c r="B12" i="1"/>
  <c r="D12" i="1" s="1"/>
  <c r="B11" i="1"/>
  <c r="D11" i="1" s="1"/>
  <c r="B3" i="1"/>
  <c r="D3" i="1" l="1"/>
  <c r="D21" i="1" s="1"/>
  <c r="D25" i="1" s="1"/>
  <c r="B21" i="1"/>
  <c r="B25" i="1" s="1"/>
</calcChain>
</file>

<file path=xl/sharedStrings.xml><?xml version="1.0" encoding="utf-8"?>
<sst xmlns="http://schemas.openxmlformats.org/spreadsheetml/2006/main" count="30" uniqueCount="30">
  <si>
    <t>Description</t>
  </si>
  <si>
    <t>Reported Expenses</t>
  </si>
  <si>
    <t>Non-Allowable Expenses</t>
  </si>
  <si>
    <t>Total Allowable Expenses</t>
  </si>
  <si>
    <t xml:space="preserve">Management Company / Central Office Cost Report (MGT - CR) </t>
  </si>
  <si>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</si>
  <si>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</si>
  <si>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Schedule 7.5: Other Administrative and General, Account 9379.5</t>
  </si>
  <si>
    <r>
      <t xml:space="preserve">In the tab entitled </t>
    </r>
    <r>
      <rPr>
        <b/>
        <sz val="11"/>
        <color theme="1"/>
        <rFont val="Calibri"/>
        <family val="2"/>
        <scheme val="minor"/>
      </rPr>
      <t>Template,</t>
    </r>
    <r>
      <rPr>
        <sz val="11"/>
        <color theme="1"/>
        <rFont val="Calibri"/>
        <family val="2"/>
        <scheme val="minor"/>
      </rPr>
      <t xml:space="preserve"> provide a detailed listing of all expenses being reported in Account 9379.5, Other Administrative &amp; General on Schedule 2.</t>
    </r>
  </si>
  <si>
    <t>Bank Charges</t>
  </si>
  <si>
    <t>Computer Costs/support</t>
  </si>
  <si>
    <t>Postage</t>
  </si>
  <si>
    <t>Office Supplies</t>
  </si>
  <si>
    <t>Telephone</t>
  </si>
  <si>
    <t>Travel</t>
  </si>
  <si>
    <t>Dues &amp; Subscriptions</t>
  </si>
  <si>
    <t>Licenses</t>
  </si>
  <si>
    <t>Accounting Fees</t>
  </si>
  <si>
    <t>Insurance</t>
  </si>
  <si>
    <t>Utilities</t>
  </si>
  <si>
    <t>Miscellaneous</t>
  </si>
  <si>
    <t>Contracted services</t>
  </si>
  <si>
    <t>Freight</t>
  </si>
  <si>
    <t>Training and Education</t>
  </si>
  <si>
    <t>Company meetings</t>
  </si>
  <si>
    <t>Unrealized Losses on Investments</t>
  </si>
  <si>
    <t>Professional fee</t>
  </si>
  <si>
    <t>Total  - Other Administrative Expenses</t>
  </si>
  <si>
    <t xml:space="preserve">Total </t>
  </si>
  <si>
    <t>Bad debt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</si>
</sst>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25">
    <xf numFmtId="0" fontId="0" fillId="0" borderId="0" xfId="0"/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/>
    <xf numFmtId="0" fontId="0" fillId="0" borderId="1" xfId="0" applyFont="1" applyFill="1" applyBorder="1" applyAlignment="1">
      <alignment horizontal="left" vertical="center" wrapText="1" indent="1"/>
    </xf>
    <xf numFmtId="0" fontId="0" fillId="0" borderId="0" xfId="0" applyFont="1" applyBorder="1"/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left" vertical="center" wrapText="1" indent="1"/>
    </xf>
    <xf numFmtId="0" fontId="0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37" fontId="3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vertical="center"/>
    </xf>
    <xf numFmtId="0" fontId="5" fillId="0" borderId="0" xfId="0" applyFont="1"/>
    <xf numFmtId="0" fontId="6" fillId="0" borderId="0" xfId="0" applyFont="1"/>
    <xf numFmtId="0" fontId="0" fillId="0" borderId="0" xfId="0" applyFont="1" applyFill="1" applyAlignment="1">
      <alignment vertical="center"/>
    </xf>
    <xf numFmtId="0" fontId="0" fillId="0" borderId="0" xfId="0" applyFont="1"/>
    <xf numFmtId="0" fontId="0" fillId="0" borderId="1" xfId="0" applyFill="1" applyBorder="1" applyAlignment="1">
      <alignment horizontal="left" vertical="center" wrapText="1"/>
    </xf>
    <xf numFmtId="0" fontId="0" fillId="0" borderId="1" xfId="0" applyBorder="1"/>
    <xf numFmtId="164" fontId="0" fillId="0" borderId="1" xfId="1" applyNumberFormat="1" applyFont="1" applyBorder="1"/>
    <xf numFmtId="164" fontId="0" fillId="0" borderId="1" xfId="1" applyNumberFormat="1" applyFont="1" applyFill="1" applyBorder="1" applyAlignment="1">
      <alignment horizontal="right" vertical="center" wrapText="1"/>
    </xf>
    <xf numFmtId="164" fontId="0" fillId="0" borderId="1" xfId="1" applyNumberFormat="1" applyFont="1" applyFill="1" applyBorder="1" applyAlignment="1">
      <alignment horizontal="left" vertical="center" wrapText="1"/>
    </xf>
    <xf numFmtId="164" fontId="0" fillId="0" borderId="1" xfId="0" applyNumberFormat="1" applyFont="1" applyBorder="1"/>
    <xf numFmtId="164" fontId="0" fillId="0" borderId="1" xfId="1" applyNumberFormat="1" applyFont="1" applyFill="1" applyBorder="1" applyAlignment="1">
      <alignment horizontal="center" vertical="center" wrapText="1"/>
    </xf>
    <xf numFmtId="37" fontId="0" fillId="0" borderId="1" xfId="1" applyNumberFormat="1" applyFont="1" applyBorder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showGridLines="0" workbookViewId="0">
      <selection activeCell="G10" sqref="G10"/>
    </sheetView>
  </sheetViews>
  <sheetFormatPr defaultRowHeight="14.75" x14ac:dyDescent="0.75"/>
  <sheetData>
    <row r="1" spans="1:1" ht="21" x14ac:dyDescent="0.75">
      <c r="A1" s="12" t="s">
        <v>4</v>
      </c>
    </row>
    <row r="2" spans="1:1" ht="18.5" x14ac:dyDescent="0.9">
      <c r="A2" s="13" t="s">
        <v>7</v>
      </c>
    </row>
    <row r="4" spans="1:1" ht="18.5" x14ac:dyDescent="0.9">
      <c r="A4" s="14" t="s">
        <v>5</v>
      </c>
    </row>
    <row r="5" spans="1:1" x14ac:dyDescent="0.75">
      <c r="A5" s="15" t="s">
        <v>8</v>
      </c>
    </row>
    <row r="6" spans="1:1" x14ac:dyDescent="0.75">
      <c r="A6" s="16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0"/>
  <sheetViews>
    <sheetView showGridLines="0" tabSelected="1" workbookViewId="0">
      <pane ySplit="1" topLeftCell="A11" activePane="bottomLeft" state="frozen"/>
      <selection pane="bottomLeft" activeCell="B20" sqref="B20"/>
    </sheetView>
  </sheetViews>
  <sheetFormatPr defaultColWidth="9.1328125" defaultRowHeight="14.75" x14ac:dyDescent="0.75"/>
  <cols>
    <col min="1" max="2" width="40.1328125" style="5" customWidth="1"/>
    <col min="3" max="3" width="39.86328125" style="5" customWidth="1"/>
    <col min="4" max="4" width="31.54296875" style="5" customWidth="1"/>
    <col min="5" max="6" width="18.26953125" style="5" customWidth="1"/>
    <col min="7" max="7" width="24.1328125" style="5" customWidth="1"/>
    <col min="8" max="16384" width="9.1328125" style="5"/>
  </cols>
  <sheetData>
    <row r="1" spans="1:7" x14ac:dyDescent="0.75">
      <c r="A1" s="10" t="s">
        <v>0</v>
      </c>
      <c r="B1" s="11" t="s">
        <v>1</v>
      </c>
      <c r="C1" s="11" t="s">
        <v>2</v>
      </c>
      <c r="D1" s="11" t="s">
        <v>3</v>
      </c>
      <c r="E1" s="9"/>
      <c r="F1" s="9"/>
      <c r="G1" s="9"/>
    </row>
    <row r="2" spans="1:7" x14ac:dyDescent="0.75">
      <c r="A2" s="17" t="s">
        <v>9</v>
      </c>
      <c r="B2" s="21">
        <v>48674</v>
      </c>
      <c r="C2" s="1"/>
      <c r="D2" s="3">
        <f t="shared" ref="D2:D3" si="0">B2-C2</f>
        <v>48674</v>
      </c>
      <c r="E2" s="6"/>
      <c r="F2" s="8"/>
      <c r="G2" s="6"/>
    </row>
    <row r="3" spans="1:7" x14ac:dyDescent="0.75">
      <c r="A3" s="17" t="s">
        <v>10</v>
      </c>
      <c r="B3" s="21">
        <f>15431</f>
        <v>15431</v>
      </c>
      <c r="C3" s="2"/>
      <c r="D3" s="3">
        <f t="shared" si="0"/>
        <v>15431</v>
      </c>
      <c r="E3" s="6"/>
      <c r="F3" s="8"/>
      <c r="G3" s="8"/>
    </row>
    <row r="4" spans="1:7" x14ac:dyDescent="0.75">
      <c r="A4" s="18" t="s">
        <v>11</v>
      </c>
      <c r="B4" s="19">
        <f>2884</f>
        <v>2884</v>
      </c>
      <c r="C4" s="3"/>
      <c r="D4" s="19">
        <f t="shared" ref="D4:D19" si="1">B4-C4</f>
        <v>2884</v>
      </c>
    </row>
    <row r="5" spans="1:7" x14ac:dyDescent="0.75">
      <c r="A5" s="18" t="s">
        <v>12</v>
      </c>
      <c r="B5" s="19">
        <f>8587</f>
        <v>8587</v>
      </c>
      <c r="C5" s="3"/>
      <c r="D5" s="19">
        <f t="shared" si="1"/>
        <v>8587</v>
      </c>
    </row>
    <row r="6" spans="1:7" x14ac:dyDescent="0.75">
      <c r="A6" s="18" t="s">
        <v>13</v>
      </c>
      <c r="B6" s="19">
        <v>17606</v>
      </c>
      <c r="C6" s="3"/>
      <c r="D6" s="19">
        <f t="shared" si="1"/>
        <v>17606</v>
      </c>
    </row>
    <row r="7" spans="1:7" x14ac:dyDescent="0.75">
      <c r="A7" s="18" t="s">
        <v>14</v>
      </c>
      <c r="B7" s="19">
        <v>68654</v>
      </c>
      <c r="C7" s="3"/>
      <c r="D7" s="19">
        <f t="shared" si="1"/>
        <v>68654</v>
      </c>
    </row>
    <row r="8" spans="1:7" x14ac:dyDescent="0.75">
      <c r="A8" s="18" t="s">
        <v>19</v>
      </c>
      <c r="B8" s="19">
        <f>3937</f>
        <v>3937</v>
      </c>
      <c r="C8" s="3"/>
      <c r="D8" s="19">
        <f t="shared" si="1"/>
        <v>3937</v>
      </c>
    </row>
    <row r="9" spans="1:7" x14ac:dyDescent="0.75">
      <c r="A9" s="18" t="s">
        <v>15</v>
      </c>
      <c r="B9" s="19">
        <f>2673</f>
        <v>2673</v>
      </c>
      <c r="C9" s="3"/>
      <c r="D9" s="19">
        <f t="shared" si="1"/>
        <v>2673</v>
      </c>
    </row>
    <row r="10" spans="1:7" x14ac:dyDescent="0.75">
      <c r="A10" s="18" t="s">
        <v>16</v>
      </c>
      <c r="B10" s="19">
        <f>940</f>
        <v>940</v>
      </c>
      <c r="C10" s="3"/>
      <c r="D10" s="19">
        <f t="shared" si="1"/>
        <v>940</v>
      </c>
    </row>
    <row r="11" spans="1:7" x14ac:dyDescent="0.75">
      <c r="A11" s="18" t="s">
        <v>17</v>
      </c>
      <c r="B11" s="19">
        <f>30895</f>
        <v>30895</v>
      </c>
      <c r="C11" s="3"/>
      <c r="D11" s="19">
        <f t="shared" si="1"/>
        <v>30895</v>
      </c>
    </row>
    <row r="12" spans="1:7" x14ac:dyDescent="0.75">
      <c r="A12" s="18" t="s">
        <v>18</v>
      </c>
      <c r="B12" s="19">
        <f>9434</f>
        <v>9434</v>
      </c>
      <c r="C12" s="3"/>
      <c r="D12" s="19">
        <f t="shared" si="1"/>
        <v>9434</v>
      </c>
    </row>
    <row r="13" spans="1:7" x14ac:dyDescent="0.75">
      <c r="A13" s="3" t="s">
        <v>20</v>
      </c>
      <c r="B13" s="19">
        <f>143</f>
        <v>143</v>
      </c>
      <c r="C13" s="3"/>
      <c r="D13" s="19">
        <f t="shared" si="1"/>
        <v>143</v>
      </c>
    </row>
    <row r="14" spans="1:7" x14ac:dyDescent="0.75">
      <c r="A14" s="3" t="s">
        <v>21</v>
      </c>
      <c r="B14" s="19">
        <v>2080</v>
      </c>
      <c r="C14" s="3"/>
      <c r="D14" s="19">
        <f t="shared" si="1"/>
        <v>2080</v>
      </c>
    </row>
    <row r="15" spans="1:7" x14ac:dyDescent="0.75">
      <c r="A15" s="3" t="s">
        <v>22</v>
      </c>
      <c r="B15" s="19">
        <v>183</v>
      </c>
      <c r="C15" s="3"/>
      <c r="D15" s="19">
        <f t="shared" si="1"/>
        <v>183</v>
      </c>
    </row>
    <row r="16" spans="1:7" x14ac:dyDescent="0.75">
      <c r="A16" s="3" t="s">
        <v>23</v>
      </c>
      <c r="B16" s="19">
        <f>8741</f>
        <v>8741</v>
      </c>
      <c r="C16" s="3"/>
      <c r="D16" s="19">
        <f t="shared" si="1"/>
        <v>8741</v>
      </c>
    </row>
    <row r="17" spans="1:4" x14ac:dyDescent="0.75">
      <c r="A17" s="3" t="s">
        <v>24</v>
      </c>
      <c r="B17" s="19">
        <f>200115</f>
        <v>200115</v>
      </c>
      <c r="C17" s="3"/>
      <c r="D17" s="19">
        <f t="shared" si="1"/>
        <v>200115</v>
      </c>
    </row>
    <row r="18" spans="1:4" x14ac:dyDescent="0.75">
      <c r="A18" s="1" t="s">
        <v>26</v>
      </c>
      <c r="B18" s="21">
        <v>143492</v>
      </c>
      <c r="C18" s="1"/>
      <c r="D18" s="19">
        <f t="shared" si="1"/>
        <v>143492</v>
      </c>
    </row>
    <row r="19" spans="1:4" x14ac:dyDescent="0.75">
      <c r="A19" s="3" t="s">
        <v>29</v>
      </c>
      <c r="B19" s="3">
        <v>-575</v>
      </c>
      <c r="C19" s="3"/>
      <c r="D19" s="3">
        <f t="shared" si="1"/>
        <v>-575</v>
      </c>
    </row>
    <row r="20" spans="1:4" x14ac:dyDescent="0.75">
      <c r="A20" s="3"/>
      <c r="B20" s="3"/>
      <c r="C20" s="3"/>
      <c r="D20" s="3"/>
    </row>
    <row r="21" spans="1:4" x14ac:dyDescent="0.75">
      <c r="A21" s="3" t="s">
        <v>27</v>
      </c>
      <c r="B21" s="19">
        <f>SUM(B2:B19)</f>
        <v>563894</v>
      </c>
      <c r="C21" s="3"/>
      <c r="D21" s="19">
        <f>SUM(D2:D19)</f>
        <v>563894</v>
      </c>
    </row>
    <row r="22" spans="1:4" x14ac:dyDescent="0.75">
      <c r="A22" s="3"/>
      <c r="B22" s="3"/>
      <c r="C22" s="3"/>
      <c r="D22" s="3"/>
    </row>
    <row r="23" spans="1:4" x14ac:dyDescent="0.75">
      <c r="A23" s="1" t="s">
        <v>25</v>
      </c>
      <c r="B23" s="20">
        <f>1131104</f>
        <v>1131104</v>
      </c>
      <c r="C23" s="23">
        <v>1131104</v>
      </c>
      <c r="D23" s="24">
        <f>B23-C23</f>
        <v>0</v>
      </c>
    </row>
    <row r="24" spans="1:4" x14ac:dyDescent="0.75">
      <c r="A24" s="1"/>
      <c r="B24" s="3"/>
      <c r="C24" s="3"/>
      <c r="D24" s="3"/>
    </row>
    <row r="25" spans="1:4" x14ac:dyDescent="0.75">
      <c r="A25" s="3" t="s">
        <v>28</v>
      </c>
      <c r="B25" s="22">
        <f>B21+B23</f>
        <v>1694998</v>
      </c>
      <c r="C25" s="22">
        <f>C21+C23</f>
        <v>1131104</v>
      </c>
      <c r="D25" s="22">
        <f>D21+D23</f>
        <v>563894</v>
      </c>
    </row>
    <row r="26" spans="1:4" x14ac:dyDescent="0.75">
      <c r="A26" s="3"/>
      <c r="B26" s="3"/>
      <c r="C26" s="3"/>
      <c r="D26" s="3"/>
    </row>
    <row r="27" spans="1:4" x14ac:dyDescent="0.75">
      <c r="A27" s="3"/>
      <c r="B27" s="3"/>
      <c r="C27" s="3"/>
      <c r="D27" s="3"/>
    </row>
    <row r="28" spans="1:4" x14ac:dyDescent="0.75">
      <c r="A28" s="3"/>
      <c r="B28" s="3"/>
      <c r="C28" s="3"/>
      <c r="D28" s="3"/>
    </row>
    <row r="29" spans="1:4" x14ac:dyDescent="0.75">
      <c r="A29" s="3"/>
      <c r="B29" s="3"/>
      <c r="C29" s="3"/>
      <c r="D29" s="3"/>
    </row>
    <row r="30" spans="1:4" x14ac:dyDescent="0.75">
      <c r="A30" s="3"/>
      <c r="B30" s="3"/>
      <c r="C30" s="3"/>
      <c r="D30" s="3"/>
    </row>
    <row r="31" spans="1:4" x14ac:dyDescent="0.75">
      <c r="A31" s="3"/>
      <c r="B31" s="3"/>
      <c r="C31" s="3"/>
      <c r="D31" s="3"/>
    </row>
    <row r="32" spans="1:4" x14ac:dyDescent="0.75">
      <c r="A32" s="3"/>
      <c r="B32" s="3"/>
      <c r="C32" s="3"/>
      <c r="D32" s="3"/>
    </row>
    <row r="33" spans="1:4" x14ac:dyDescent="0.75">
      <c r="A33" s="3"/>
      <c r="B33" s="3"/>
      <c r="C33" s="3"/>
      <c r="D33" s="3"/>
    </row>
    <row r="34" spans="1:4" x14ac:dyDescent="0.75">
      <c r="A34" s="3"/>
      <c r="B34" s="3"/>
      <c r="C34" s="3"/>
      <c r="D34" s="3"/>
    </row>
    <row r="35" spans="1:4" x14ac:dyDescent="0.75">
      <c r="A35" s="3"/>
      <c r="B35" s="3"/>
      <c r="C35" s="3"/>
      <c r="D35" s="3"/>
    </row>
    <row r="36" spans="1:4" x14ac:dyDescent="0.75">
      <c r="A36" s="3"/>
      <c r="B36" s="3"/>
      <c r="C36" s="3"/>
      <c r="D36" s="3"/>
    </row>
    <row r="37" spans="1:4" x14ac:dyDescent="0.75">
      <c r="A37" s="3"/>
      <c r="B37" s="3"/>
      <c r="C37" s="3"/>
      <c r="D37" s="3"/>
    </row>
    <row r="38" spans="1:4" x14ac:dyDescent="0.75">
      <c r="A38" s="3"/>
      <c r="B38" s="3"/>
      <c r="C38" s="3"/>
      <c r="D38" s="3"/>
    </row>
    <row r="39" spans="1:4" x14ac:dyDescent="0.75">
      <c r="A39" s="3"/>
      <c r="B39" s="3"/>
      <c r="C39" s="3"/>
      <c r="D39" s="3"/>
    </row>
    <row r="40" spans="1:4" x14ac:dyDescent="0.75">
      <c r="A40" s="3"/>
      <c r="B40" s="1"/>
      <c r="C40" s="1"/>
      <c r="D40" s="4"/>
    </row>
    <row r="41" spans="1:4" x14ac:dyDescent="0.75">
      <c r="A41" s="1"/>
      <c r="B41" s="1"/>
      <c r="C41" s="1"/>
      <c r="D41" s="4"/>
    </row>
    <row r="42" spans="1:4" x14ac:dyDescent="0.75">
      <c r="A42" s="1"/>
      <c r="B42" s="1"/>
      <c r="C42" s="2"/>
      <c r="D42" s="4"/>
    </row>
    <row r="43" spans="1:4" x14ac:dyDescent="0.75">
      <c r="A43" s="1"/>
      <c r="B43" s="3"/>
      <c r="C43" s="3"/>
      <c r="D43" s="3"/>
    </row>
    <row r="44" spans="1:4" x14ac:dyDescent="0.75">
      <c r="A44" s="3"/>
      <c r="B44" s="3"/>
      <c r="C44" s="3"/>
      <c r="D44" s="3"/>
    </row>
    <row r="45" spans="1:4" x14ac:dyDescent="0.75">
      <c r="A45" s="3"/>
      <c r="B45" s="3"/>
      <c r="C45" s="3"/>
      <c r="D45" s="3"/>
    </row>
    <row r="46" spans="1:4" x14ac:dyDescent="0.75">
      <c r="A46" s="3"/>
      <c r="B46" s="3"/>
      <c r="C46" s="3"/>
      <c r="D46" s="3"/>
    </row>
    <row r="47" spans="1:4" x14ac:dyDescent="0.75">
      <c r="A47" s="3"/>
      <c r="B47" s="3"/>
      <c r="C47" s="3"/>
      <c r="D47" s="3"/>
    </row>
    <row r="48" spans="1:4" x14ac:dyDescent="0.75">
      <c r="A48" s="3"/>
      <c r="B48" s="3"/>
      <c r="C48" s="3"/>
      <c r="D48" s="3"/>
    </row>
    <row r="49" spans="1:4" x14ac:dyDescent="0.75">
      <c r="A49" s="3"/>
      <c r="B49" s="3"/>
      <c r="C49" s="3"/>
      <c r="D49" s="3"/>
    </row>
    <row r="50" spans="1:4" x14ac:dyDescent="0.75">
      <c r="A50" s="3"/>
      <c r="B50" s="3"/>
      <c r="C50" s="3"/>
      <c r="D50" s="3"/>
    </row>
    <row r="51" spans="1:4" x14ac:dyDescent="0.75">
      <c r="A51" s="3"/>
      <c r="B51" s="3"/>
      <c r="C51" s="3"/>
      <c r="D51" s="3"/>
    </row>
    <row r="52" spans="1:4" x14ac:dyDescent="0.75">
      <c r="A52" s="3"/>
      <c r="B52" s="3"/>
      <c r="C52" s="3"/>
      <c r="D52" s="3"/>
    </row>
    <row r="53" spans="1:4" x14ac:dyDescent="0.75">
      <c r="A53" s="3"/>
      <c r="B53" s="3"/>
      <c r="C53" s="3"/>
      <c r="D53" s="3"/>
    </row>
    <row r="54" spans="1:4" x14ac:dyDescent="0.75">
      <c r="A54" s="3"/>
    </row>
    <row r="63" spans="1:4" x14ac:dyDescent="0.75">
      <c r="B63" s="6"/>
      <c r="C63" s="6"/>
      <c r="D63" s="7"/>
    </row>
    <row r="64" spans="1:4" x14ac:dyDescent="0.75">
      <c r="A64" s="6"/>
      <c r="B64" s="6"/>
      <c r="C64" s="6"/>
      <c r="D64" s="7"/>
    </row>
    <row r="65" spans="1:4" x14ac:dyDescent="0.75">
      <c r="A65" s="6"/>
      <c r="B65" s="6"/>
      <c r="C65" s="8"/>
      <c r="D65" s="7"/>
    </row>
    <row r="66" spans="1:4" x14ac:dyDescent="0.75">
      <c r="A66" s="6"/>
    </row>
    <row r="86" spans="1:4" x14ac:dyDescent="0.75">
      <c r="B86" s="6"/>
      <c r="C86" s="6"/>
      <c r="D86" s="7"/>
    </row>
    <row r="87" spans="1:4" x14ac:dyDescent="0.75">
      <c r="A87" s="6"/>
      <c r="B87" s="6"/>
      <c r="C87" s="6"/>
      <c r="D87" s="7"/>
    </row>
    <row r="88" spans="1:4" x14ac:dyDescent="0.75">
      <c r="A88" s="6"/>
      <c r="B88" s="6"/>
      <c r="C88" s="8"/>
      <c r="D88" s="7"/>
    </row>
    <row r="89" spans="1:4" x14ac:dyDescent="0.75">
      <c r="A89" s="6"/>
    </row>
    <row r="109" spans="1:4" x14ac:dyDescent="0.75">
      <c r="B109" s="6"/>
      <c r="C109" s="6"/>
      <c r="D109" s="7"/>
    </row>
    <row r="110" spans="1:4" x14ac:dyDescent="0.75">
      <c r="A110" s="6"/>
      <c r="B110" s="6"/>
      <c r="C110" s="6"/>
      <c r="D110" s="7"/>
    </row>
    <row r="111" spans="1:4" x14ac:dyDescent="0.75">
      <c r="A111" s="6"/>
      <c r="B111" s="6"/>
      <c r="C111" s="8"/>
      <c r="D111" s="7"/>
    </row>
    <row r="112" spans="1:4" x14ac:dyDescent="0.75">
      <c r="A112" s="6"/>
    </row>
    <row r="132" spans="1:4" x14ac:dyDescent="0.75">
      <c r="B132" s="6"/>
      <c r="C132" s="6"/>
      <c r="D132" s="7"/>
    </row>
    <row r="133" spans="1:4" x14ac:dyDescent="0.75">
      <c r="A133" s="6"/>
      <c r="B133" s="6"/>
      <c r="C133" s="6"/>
      <c r="D133" s="7"/>
    </row>
    <row r="134" spans="1:4" x14ac:dyDescent="0.75">
      <c r="A134" s="6"/>
      <c r="B134" s="6"/>
      <c r="C134" s="8"/>
      <c r="D134" s="7"/>
    </row>
    <row r="135" spans="1:4" x14ac:dyDescent="0.75">
      <c r="A135" s="6"/>
    </row>
    <row r="155" spans="1:4" x14ac:dyDescent="0.75">
      <c r="B155" s="6"/>
      <c r="C155" s="6"/>
      <c r="D155" s="7"/>
    </row>
    <row r="156" spans="1:4" x14ac:dyDescent="0.75">
      <c r="A156" s="6"/>
      <c r="B156" s="6"/>
      <c r="C156" s="6"/>
      <c r="D156" s="7"/>
    </row>
    <row r="157" spans="1:4" x14ac:dyDescent="0.75">
      <c r="A157" s="6"/>
      <c r="B157" s="6"/>
      <c r="C157" s="8"/>
      <c r="D157" s="7"/>
    </row>
    <row r="158" spans="1:4" x14ac:dyDescent="0.75">
      <c r="A158" s="6"/>
    </row>
    <row r="178" spans="1:4" x14ac:dyDescent="0.75">
      <c r="B178" s="6"/>
      <c r="C178" s="6"/>
      <c r="D178" s="7"/>
    </row>
    <row r="179" spans="1:4" x14ac:dyDescent="0.75">
      <c r="A179" s="6"/>
      <c r="B179" s="6"/>
      <c r="C179" s="6"/>
      <c r="D179" s="7"/>
    </row>
    <row r="180" spans="1:4" x14ac:dyDescent="0.75">
      <c r="A180" s="6"/>
      <c r="B180" s="6"/>
      <c r="C180" s="8"/>
      <c r="D180" s="7"/>
    </row>
    <row r="181" spans="1:4" x14ac:dyDescent="0.75">
      <c r="A181" s="6"/>
    </row>
    <row r="201" spans="1:4" x14ac:dyDescent="0.75">
      <c r="B201" s="6"/>
      <c r="C201" s="6"/>
      <c r="D201" s="7"/>
    </row>
    <row r="202" spans="1:4" x14ac:dyDescent="0.75">
      <c r="A202" s="6"/>
      <c r="B202" s="6"/>
      <c r="C202" s="6"/>
      <c r="D202" s="7"/>
    </row>
    <row r="203" spans="1:4" x14ac:dyDescent="0.75">
      <c r="A203" s="6"/>
      <c r="B203" s="6"/>
      <c r="C203" s="8"/>
      <c r="D203" s="7"/>
    </row>
    <row r="204" spans="1:4" x14ac:dyDescent="0.75">
      <c r="A204" s="6"/>
    </row>
    <row r="224" spans="2:4" x14ac:dyDescent="0.75">
      <c r="B224" s="6"/>
      <c r="C224" s="6"/>
      <c r="D224" s="7"/>
    </row>
    <row r="225" spans="1:4" x14ac:dyDescent="0.75">
      <c r="A225" s="6"/>
      <c r="B225" s="6"/>
      <c r="C225" s="6"/>
      <c r="D225" s="7"/>
    </row>
    <row r="226" spans="1:4" x14ac:dyDescent="0.75">
      <c r="A226" s="6"/>
      <c r="B226" s="6"/>
      <c r="C226" s="8"/>
      <c r="D226" s="7"/>
    </row>
    <row r="227" spans="1:4" x14ac:dyDescent="0.75">
      <c r="A227" s="6"/>
    </row>
    <row r="247" spans="1:4" x14ac:dyDescent="0.75">
      <c r="B247" s="6"/>
      <c r="C247" s="6"/>
      <c r="D247" s="7"/>
    </row>
    <row r="248" spans="1:4" x14ac:dyDescent="0.75">
      <c r="A248" s="6"/>
      <c r="B248" s="6"/>
      <c r="C248" s="6"/>
      <c r="D248" s="7"/>
    </row>
    <row r="249" spans="1:4" x14ac:dyDescent="0.75">
      <c r="A249" s="6"/>
      <c r="B249" s="6"/>
      <c r="C249" s="8"/>
      <c r="D249" s="7"/>
    </row>
    <row r="250" spans="1:4" x14ac:dyDescent="0.75">
      <c r="A250" s="6"/>
    </row>
  </sheetData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00021E1-970D-4B27-8241-2E1DD3EBA0F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DF437D2-92D7-4333-9AC2-7B6FA8AAEB83}">
  <ds:schemaRefs>
    <ds:schemaRef ds:uri="http://purl.org/dc/dcmitype/"/>
    <ds:schemaRef ds:uri="http://schemas.microsoft.com/office/2006/documentManagement/types"/>
    <ds:schemaRef ds:uri="343bb824-f6ba-4fec-b5d9-0ce77cc7c16b"/>
    <ds:schemaRef ds:uri="1d37dc16-03cd-47bf-bec5-7482a21a29be"/>
    <ds:schemaRef ds:uri="http://purl.org/dc/terms/"/>
    <ds:schemaRef ds:uri="http://www.w3.org/XML/1998/namespace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FDD683B1-8DB6-492F-8EDC-0C3EFD849A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Sullivan, Caitlin</dc:creator>
  <cp:lastModifiedBy>Todd Wagner</cp:lastModifiedBy>
  <dcterms:created xsi:type="dcterms:W3CDTF">2018-10-17T18:56:49Z</dcterms:created>
  <dcterms:modified xsi:type="dcterms:W3CDTF">2023-10-10T20:34:28Z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0x010100DE2FC105E2A21340977C3B91C43468D1</vt:lpwstr>
  </property>
</Properties>
</file>