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codeName="ThisWorkbook" defaultThemeVersion="124226"/>
  <mc:AlternateContent xmlns:mc="http://schemas.openxmlformats.org/markup-compatibility/2006">
    <mc:Choice Requires="x15">
      <x15ac:absPath xmlns:x15ac="http://schemas.microsoft.com/office/spreadsheetml/2010/11/ac" url="/Users/rick.vogel/Desktop/Final Materials for Quarterly Hospital Financial Performance Report/"/>
    </mc:Choice>
  </mc:AlternateContent>
  <xr:revisionPtr revIDLastSave="0" documentId="13_ncr:1_{57BAE54D-529B-904F-9969-36A26B49A1A7}" xr6:coauthVersionLast="47" xr6:coauthVersionMax="47" xr10:uidLastSave="{00000000-0000-0000-0000-000000000000}"/>
  <workbookProtection workbookAlgorithmName="SHA-512" workbookHashValue="TBBU5HAtmG2WzvwG3YSP5KAajOdwDU7RVxteQnPlaEPiNFNtQ6acaJGc+NeZtE926VFmASiwo7NMHysEHwaZNQ==" workbookSaltValue="8M/lv9OHiTWopnnbLgOCcw==" workbookSpinCount="100000" lockStructure="1"/>
  <bookViews>
    <workbookView xWindow="0" yWindow="500" windowWidth="29040" windowHeight="15720" tabRatio="660" xr2:uid="{00000000-000D-0000-FFFF-FFFF00000000}"/>
  </bookViews>
  <sheets>
    <sheet name="Cover" sheetId="4" r:id="rId1"/>
    <sheet name="Financial Report" sheetId="13" r:id="rId2"/>
    <sheet name="Financial Report - old template" sheetId="15" state="hidden" r:id="rId3"/>
    <sheet name="Fin Report (Old) Back Up Sheet" sheetId="17" state="hidden" r:id="rId4"/>
    <sheet name="Report Mgr (Old) Back Up Sheet" sheetId="16" state="hidden" r:id="rId5"/>
    <sheet name="Temporary Staffing" sheetId="14" r:id="rId6"/>
    <sheet name="Temporary Staffing Back Up Shee" sheetId="3" state="hidden" r:id="rId7"/>
    <sheet name="Financial Report Back Up Sheet" sheetId="10" state="hidden" r:id="rId8"/>
    <sheet name="Report Manager Back Up Sheet" sheetId="12" state="hidden" r:id="rId9"/>
  </sheets>
  <definedNames>
    <definedName name="_xlnm._FilterDatabase" localSheetId="1" hidden="1">'Financial Report'!$A$1:$CD$131</definedName>
    <definedName name="_xlnm._FilterDatabase" localSheetId="2" hidden="1">'Financial Report - old template'!$A$1:$CD$140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3" i="15" l="1"/>
  <c r="CA4" i="15"/>
  <c r="CA5" i="15"/>
  <c r="CA6" i="15"/>
  <c r="CA7" i="15"/>
  <c r="CA8" i="15"/>
  <c r="CA9" i="15"/>
  <c r="CA10" i="15"/>
  <c r="CA11" i="15"/>
  <c r="CA12" i="15"/>
  <c r="CA13" i="15"/>
  <c r="CA14" i="15"/>
  <c r="CA15" i="15"/>
  <c r="CA16" i="15"/>
  <c r="CA17" i="15"/>
  <c r="CA18" i="15"/>
  <c r="CA19" i="15"/>
  <c r="CA20" i="15"/>
  <c r="CA21" i="15"/>
  <c r="CA22" i="15"/>
  <c r="CA23" i="15"/>
  <c r="CA24" i="15"/>
  <c r="CA25" i="15"/>
  <c r="CA26" i="15"/>
  <c r="CA27" i="15"/>
  <c r="CA28" i="15"/>
  <c r="CA29" i="15"/>
  <c r="CA30" i="15"/>
  <c r="CA31" i="15"/>
  <c r="CA32" i="15"/>
  <c r="CA33" i="15"/>
  <c r="CA34" i="15"/>
  <c r="CA35" i="15"/>
  <c r="CA36" i="15"/>
  <c r="CA37" i="15"/>
  <c r="CA38" i="15"/>
  <c r="CA39" i="15"/>
  <c r="CA40" i="15"/>
  <c r="CA41" i="15"/>
  <c r="CA42" i="15"/>
  <c r="CA43" i="15"/>
  <c r="CA44" i="15"/>
  <c r="CA45" i="15"/>
  <c r="CA46" i="15"/>
  <c r="CA47" i="15"/>
  <c r="CA48" i="15"/>
  <c r="CA49" i="15"/>
  <c r="CA50" i="15"/>
  <c r="CA51" i="15"/>
  <c r="CA52" i="15"/>
  <c r="CA53" i="15"/>
  <c r="CA54" i="15"/>
  <c r="CA55" i="15"/>
  <c r="CA56" i="15"/>
  <c r="CA57" i="15"/>
  <c r="CA58" i="15"/>
  <c r="CA59" i="15"/>
  <c r="CA60" i="15"/>
  <c r="CA61" i="15"/>
  <c r="CA62" i="15"/>
  <c r="CA63" i="15"/>
  <c r="CA64" i="15"/>
  <c r="CA65" i="15"/>
  <c r="CA66" i="15"/>
  <c r="CA67" i="15"/>
  <c r="CA68" i="15"/>
  <c r="CA69" i="15"/>
  <c r="CA70" i="15"/>
  <c r="CA71" i="15"/>
  <c r="CA72" i="15"/>
  <c r="CA73" i="15"/>
  <c r="CA74" i="15"/>
  <c r="CA2" i="15"/>
  <c r="BZ120" i="15"/>
  <c r="BZ121" i="15"/>
  <c r="BZ122" i="15"/>
  <c r="BZ123" i="15"/>
  <c r="BZ124" i="15"/>
  <c r="BZ125" i="15"/>
  <c r="BZ126" i="15"/>
  <c r="BZ127" i="15"/>
  <c r="BZ128" i="15"/>
  <c r="BZ129" i="15"/>
  <c r="BZ130" i="15"/>
  <c r="BZ131" i="15"/>
  <c r="BZ132" i="15"/>
  <c r="BZ133" i="15"/>
  <c r="CD120" i="15"/>
  <c r="CD121" i="15"/>
  <c r="CD122" i="15"/>
  <c r="CD123" i="15"/>
  <c r="CD124" i="15"/>
  <c r="CD125" i="15"/>
  <c r="CD126" i="15"/>
  <c r="CD127" i="15"/>
  <c r="CD128" i="15"/>
  <c r="CD129" i="15"/>
  <c r="CD130" i="15"/>
  <c r="CD131" i="15"/>
  <c r="CD132" i="15"/>
  <c r="CD133" i="15"/>
  <c r="CA120" i="15"/>
  <c r="CA121" i="15"/>
  <c r="CA122" i="15"/>
  <c r="CA123" i="15"/>
  <c r="CA124" i="15"/>
  <c r="CA125" i="15"/>
  <c r="CA126" i="15"/>
  <c r="CA127" i="15"/>
  <c r="CA128" i="15"/>
  <c r="CA129" i="15"/>
  <c r="CA130" i="15"/>
  <c r="CA131" i="15"/>
  <c r="CA132" i="15"/>
  <c r="CA133" i="15"/>
  <c r="CD3" i="15"/>
  <c r="CD4" i="15"/>
  <c r="CD5" i="15"/>
  <c r="CD6" i="15"/>
  <c r="CD7" i="15"/>
  <c r="CD8" i="15"/>
  <c r="CD9" i="15"/>
  <c r="CD10" i="15"/>
  <c r="CD11" i="15"/>
  <c r="CD12" i="15"/>
  <c r="CD13" i="15"/>
  <c r="CD14" i="15"/>
  <c r="CD15" i="15"/>
  <c r="CD16" i="15"/>
  <c r="CD17" i="15"/>
  <c r="CD18" i="15"/>
  <c r="CD19" i="15"/>
  <c r="CD20" i="15"/>
  <c r="CD21" i="15"/>
  <c r="CD22" i="15"/>
  <c r="CD23" i="15"/>
  <c r="CD24" i="15"/>
  <c r="CD25" i="15"/>
  <c r="CD26" i="15"/>
  <c r="CD27" i="15"/>
  <c r="CD28" i="15"/>
  <c r="CD29" i="15"/>
  <c r="CD30" i="15"/>
  <c r="CD31" i="15"/>
  <c r="CD32" i="15"/>
  <c r="CD33" i="15"/>
  <c r="CD34" i="15"/>
  <c r="CD35" i="15"/>
  <c r="CD36" i="15"/>
  <c r="CD37" i="15"/>
  <c r="CD38" i="15"/>
  <c r="CD39" i="15"/>
  <c r="CD40" i="15"/>
  <c r="CD41" i="15"/>
  <c r="CD42" i="15"/>
  <c r="CD43" i="15"/>
  <c r="CD44" i="15"/>
  <c r="CD45" i="15"/>
  <c r="CD46" i="15"/>
  <c r="CD47" i="15"/>
  <c r="CD48" i="15"/>
  <c r="CD49" i="15"/>
  <c r="CD50" i="15"/>
  <c r="CD51" i="15"/>
  <c r="CD52" i="15"/>
  <c r="CD53" i="15"/>
  <c r="CD54" i="15"/>
  <c r="CD55" i="15"/>
  <c r="CD56" i="15"/>
  <c r="CD57" i="15"/>
  <c r="CD58" i="15"/>
  <c r="CD59" i="15"/>
  <c r="CD60" i="15"/>
  <c r="CD61" i="15"/>
  <c r="CD62" i="15"/>
  <c r="CD63" i="15"/>
  <c r="CD64" i="15"/>
  <c r="CD65" i="15"/>
  <c r="CD66" i="15"/>
  <c r="CD67" i="15"/>
  <c r="CD68" i="15"/>
  <c r="CD69" i="15"/>
  <c r="CD70" i="15"/>
  <c r="CD71" i="15"/>
  <c r="CD72" i="15"/>
  <c r="CD73" i="15"/>
  <c r="CD74" i="15"/>
  <c r="CD2" i="15"/>
  <c r="BZ3" i="15"/>
  <c r="BZ4" i="15"/>
  <c r="BZ5" i="15"/>
  <c r="BZ6" i="15"/>
  <c r="BZ7" i="15"/>
  <c r="BZ8" i="15"/>
  <c r="BZ9" i="15"/>
  <c r="BZ10" i="15"/>
  <c r="BZ11" i="15"/>
  <c r="BZ12" i="15"/>
  <c r="BZ13" i="15"/>
  <c r="BZ14" i="15"/>
  <c r="BZ15" i="15"/>
  <c r="BZ16" i="15"/>
  <c r="BZ17" i="15"/>
  <c r="BZ18" i="15"/>
  <c r="BZ19" i="15"/>
  <c r="BZ20" i="15"/>
  <c r="BZ21" i="15"/>
  <c r="BZ22" i="15"/>
  <c r="BZ23" i="15"/>
  <c r="BZ24" i="15"/>
  <c r="BZ25" i="15"/>
  <c r="BZ26" i="15"/>
  <c r="BZ27" i="15"/>
  <c r="BZ28" i="15"/>
  <c r="BZ29" i="15"/>
  <c r="BZ30" i="15"/>
  <c r="BZ31" i="15"/>
  <c r="BZ32" i="15"/>
  <c r="BZ33" i="15"/>
  <c r="BZ34" i="15"/>
  <c r="BZ35" i="15"/>
  <c r="BZ36" i="15"/>
  <c r="BZ37" i="15"/>
  <c r="BZ38" i="15"/>
  <c r="BZ39" i="15"/>
  <c r="BZ40" i="15"/>
  <c r="BZ41" i="15"/>
  <c r="BZ42" i="15"/>
  <c r="BZ43" i="15"/>
  <c r="BZ44" i="15"/>
  <c r="BZ45" i="15"/>
  <c r="BZ46" i="15"/>
  <c r="BZ47" i="15"/>
  <c r="BZ48" i="15"/>
  <c r="BZ49" i="15"/>
  <c r="BZ50" i="15"/>
  <c r="BZ51" i="15"/>
  <c r="BZ52" i="15"/>
  <c r="BZ53" i="15"/>
  <c r="BZ54" i="15"/>
  <c r="BZ55" i="15"/>
  <c r="BZ56" i="15"/>
  <c r="BZ57" i="15"/>
  <c r="BZ58" i="15"/>
  <c r="BZ59" i="15"/>
  <c r="BZ60" i="15"/>
  <c r="BZ61" i="15"/>
  <c r="BZ62" i="15"/>
  <c r="BZ63" i="15"/>
  <c r="BZ64" i="15"/>
  <c r="BZ65" i="15"/>
  <c r="BZ66" i="15"/>
  <c r="BZ67" i="15"/>
  <c r="BZ68" i="15"/>
  <c r="BZ69" i="15"/>
  <c r="BZ70" i="15"/>
  <c r="BZ71" i="15"/>
  <c r="BZ72" i="15"/>
  <c r="BZ73" i="15"/>
  <c r="BZ74" i="15"/>
  <c r="BZ2" i="15"/>
  <c r="C122" i="17"/>
  <c r="D122" i="17"/>
  <c r="E122" i="17"/>
  <c r="F122" i="17"/>
  <c r="G122" i="17"/>
  <c r="H122" i="17"/>
  <c r="I122" i="17"/>
  <c r="J122" i="17"/>
  <c r="K122" i="17"/>
  <c r="L122" i="17"/>
  <c r="M122" i="17"/>
  <c r="N122" i="17"/>
  <c r="O122" i="17"/>
  <c r="P122" i="17"/>
  <c r="Q122" i="17"/>
  <c r="R122" i="17"/>
  <c r="S122" i="17"/>
  <c r="T122" i="17"/>
  <c r="U122" i="17"/>
  <c r="V122" i="17"/>
  <c r="W122" i="17"/>
  <c r="X122" i="17"/>
  <c r="Y122" i="17"/>
  <c r="Z122" i="17"/>
  <c r="AA122" i="17"/>
  <c r="AB122" i="17"/>
  <c r="AC122" i="17"/>
  <c r="AD122" i="17"/>
  <c r="AE122" i="17"/>
  <c r="AF122" i="17"/>
  <c r="AG122" i="17"/>
  <c r="AH122" i="17"/>
  <c r="AI122" i="17"/>
  <c r="AJ122" i="17"/>
  <c r="AK122" i="17"/>
  <c r="AL122" i="17"/>
  <c r="AM122" i="17"/>
  <c r="AN122" i="17"/>
  <c r="AO122" i="17"/>
  <c r="AP122" i="17"/>
  <c r="AQ122" i="17"/>
  <c r="AR122" i="17"/>
  <c r="AS122" i="17"/>
  <c r="AT122" i="17"/>
  <c r="AU122" i="17"/>
  <c r="AV122" i="17"/>
  <c r="AW122" i="17"/>
  <c r="AX122" i="17"/>
  <c r="AY122" i="17"/>
  <c r="AZ122" i="17"/>
  <c r="BA122" i="17"/>
  <c r="BB122" i="17"/>
  <c r="BC122" i="17"/>
  <c r="BD122" i="17"/>
  <c r="BE122" i="17"/>
  <c r="BF122" i="17"/>
  <c r="BG122" i="17"/>
  <c r="BH122" i="17"/>
  <c r="BI122" i="17"/>
  <c r="BJ122" i="17"/>
  <c r="BK122" i="17"/>
  <c r="BL122" i="17"/>
  <c r="BM122" i="17"/>
  <c r="BN122" i="17"/>
  <c r="BO122" i="17"/>
  <c r="BP122" i="17"/>
  <c r="BQ122" i="17"/>
  <c r="BR122" i="17"/>
  <c r="BS122" i="17"/>
  <c r="BT122" i="17"/>
  <c r="BU122" i="17"/>
  <c r="BV122" i="17"/>
  <c r="BW122" i="17"/>
  <c r="BX122" i="17"/>
  <c r="BY122" i="17"/>
  <c r="BZ122" i="17"/>
  <c r="CA122" i="17"/>
  <c r="CB122" i="17"/>
  <c r="CC122" i="17"/>
  <c r="CD122" i="17"/>
  <c r="CE122" i="17"/>
  <c r="CF122" i="17"/>
  <c r="CG122" i="17"/>
  <c r="C121" i="17"/>
  <c r="D121" i="17"/>
  <c r="E121" i="17"/>
  <c r="F121" i="17"/>
  <c r="G121" i="17"/>
  <c r="H121" i="17"/>
  <c r="I121" i="17"/>
  <c r="J121" i="17"/>
  <c r="K121" i="17"/>
  <c r="L121" i="17"/>
  <c r="M121" i="17"/>
  <c r="N121" i="17"/>
  <c r="O121" i="17"/>
  <c r="P121" i="17"/>
  <c r="Q121" i="17"/>
  <c r="R121" i="17"/>
  <c r="S121" i="17"/>
  <c r="T121" i="17"/>
  <c r="U121" i="17"/>
  <c r="V121" i="17"/>
  <c r="W121" i="17"/>
  <c r="X121" i="17"/>
  <c r="Y121" i="17"/>
  <c r="Z121" i="17"/>
  <c r="AA121" i="17"/>
  <c r="AB121" i="17"/>
  <c r="AC121" i="17"/>
  <c r="AD121" i="17"/>
  <c r="AE121" i="17"/>
  <c r="AF121" i="17"/>
  <c r="AG121" i="17"/>
  <c r="AH121" i="17"/>
  <c r="AI121" i="17"/>
  <c r="AJ121" i="17"/>
  <c r="AK121" i="17"/>
  <c r="AL121" i="17"/>
  <c r="AM121" i="17"/>
  <c r="AN121" i="17"/>
  <c r="AO121" i="17"/>
  <c r="AP121" i="17"/>
  <c r="AQ121" i="17"/>
  <c r="AR121" i="17"/>
  <c r="AS121" i="17"/>
  <c r="AT121" i="17"/>
  <c r="AU121" i="17"/>
  <c r="AV121" i="17"/>
  <c r="AW121" i="17"/>
  <c r="AX121" i="17"/>
  <c r="AY121" i="17"/>
  <c r="AZ121" i="17"/>
  <c r="BA121" i="17"/>
  <c r="BB121" i="17"/>
  <c r="BC121" i="17"/>
  <c r="BD121" i="17"/>
  <c r="BE121" i="17"/>
  <c r="BF121" i="17"/>
  <c r="BG121" i="17"/>
  <c r="BH121" i="17"/>
  <c r="BI121" i="17"/>
  <c r="BJ121" i="17"/>
  <c r="BK121" i="17"/>
  <c r="BL121" i="17"/>
  <c r="BM121" i="17"/>
  <c r="BN121" i="17"/>
  <c r="BO121" i="17"/>
  <c r="BP121" i="17"/>
  <c r="BQ121" i="17"/>
  <c r="BR121" i="17"/>
  <c r="BS121" i="17"/>
  <c r="BT121" i="17"/>
  <c r="BU121" i="17"/>
  <c r="BV121" i="17"/>
  <c r="BW121" i="17"/>
  <c r="BX121" i="17"/>
  <c r="BY121" i="17"/>
  <c r="BZ121" i="17"/>
  <c r="CA121" i="17"/>
  <c r="CB121" i="17"/>
  <c r="CC121" i="17"/>
  <c r="CD121" i="17"/>
  <c r="CE121" i="17"/>
  <c r="CF121" i="17"/>
  <c r="CG121" i="17"/>
  <c r="C120" i="17"/>
  <c r="D120" i="17"/>
  <c r="E120" i="17"/>
  <c r="F120" i="17"/>
  <c r="G120" i="17"/>
  <c r="H120" i="17"/>
  <c r="I120" i="17"/>
  <c r="J120" i="17"/>
  <c r="K120" i="17"/>
  <c r="L120" i="17"/>
  <c r="M120" i="17"/>
  <c r="N120" i="17"/>
  <c r="O120" i="17"/>
  <c r="P120" i="17"/>
  <c r="Q120" i="17"/>
  <c r="R120" i="17"/>
  <c r="S120" i="17"/>
  <c r="T120" i="17"/>
  <c r="U120" i="17"/>
  <c r="V120" i="17"/>
  <c r="W120" i="17"/>
  <c r="X120" i="17"/>
  <c r="Y120" i="17"/>
  <c r="Z120" i="17"/>
  <c r="AA120" i="17"/>
  <c r="AB120" i="17"/>
  <c r="AC120" i="17"/>
  <c r="AD120" i="17"/>
  <c r="AE120" i="17"/>
  <c r="AF120" i="17"/>
  <c r="AG120" i="17"/>
  <c r="AH120" i="17"/>
  <c r="AI120" i="17"/>
  <c r="AJ120" i="17"/>
  <c r="AK120" i="17"/>
  <c r="AL120" i="17"/>
  <c r="AM120" i="17"/>
  <c r="AN120" i="17"/>
  <c r="AO120" i="17"/>
  <c r="AP120" i="17"/>
  <c r="AQ120" i="17"/>
  <c r="AR120" i="17"/>
  <c r="AS120" i="17"/>
  <c r="AT120" i="17"/>
  <c r="AU120" i="17"/>
  <c r="AV120" i="17"/>
  <c r="AW120" i="17"/>
  <c r="AX120" i="17"/>
  <c r="AY120" i="17"/>
  <c r="AZ120" i="17"/>
  <c r="BA120" i="17"/>
  <c r="BB120" i="17"/>
  <c r="BC120" i="17"/>
  <c r="BD120" i="17"/>
  <c r="BE120" i="17"/>
  <c r="BF120" i="17"/>
  <c r="BG120" i="17"/>
  <c r="BH120" i="17"/>
  <c r="BI120" i="17"/>
  <c r="BJ120" i="17"/>
  <c r="BK120" i="17"/>
  <c r="BL120" i="17"/>
  <c r="BM120" i="17"/>
  <c r="BN120" i="17"/>
  <c r="BO120" i="17"/>
  <c r="BP120" i="17"/>
  <c r="BQ120" i="17"/>
  <c r="BR120" i="17"/>
  <c r="BS120" i="17"/>
  <c r="BT120" i="17"/>
  <c r="BU120" i="17"/>
  <c r="BV120" i="17"/>
  <c r="BW120" i="17"/>
  <c r="BX120" i="17"/>
  <c r="BY120" i="17"/>
  <c r="BZ120" i="17"/>
  <c r="CA120" i="17"/>
  <c r="CB120" i="17"/>
  <c r="CC120" i="17"/>
  <c r="CD120" i="17"/>
  <c r="CE120" i="17"/>
  <c r="CF120" i="17"/>
  <c r="CG120" i="17"/>
  <c r="C119" i="17"/>
  <c r="D119" i="17"/>
  <c r="E119" i="17"/>
  <c r="F119" i="17"/>
  <c r="G119" i="17"/>
  <c r="H119" i="17"/>
  <c r="I119" i="17"/>
  <c r="J119" i="17"/>
  <c r="K119" i="17"/>
  <c r="L119" i="17"/>
  <c r="M119" i="17"/>
  <c r="N119" i="17"/>
  <c r="O119" i="17"/>
  <c r="P119" i="17"/>
  <c r="Q119" i="17"/>
  <c r="R119" i="17"/>
  <c r="S119" i="17"/>
  <c r="T119" i="17"/>
  <c r="U119" i="17"/>
  <c r="V119" i="17"/>
  <c r="W119" i="17"/>
  <c r="X119" i="17"/>
  <c r="Y119" i="17"/>
  <c r="Z119" i="17"/>
  <c r="AA119" i="17"/>
  <c r="AB119" i="17"/>
  <c r="AC119" i="17"/>
  <c r="AD119" i="17"/>
  <c r="AE119" i="17"/>
  <c r="AF119" i="17"/>
  <c r="AG119" i="17"/>
  <c r="AH119" i="17"/>
  <c r="AI119" i="17"/>
  <c r="AJ119" i="17"/>
  <c r="AK119" i="17"/>
  <c r="AL119" i="17"/>
  <c r="AM119" i="17"/>
  <c r="AN119" i="17"/>
  <c r="AO119" i="17"/>
  <c r="AP119" i="17"/>
  <c r="AQ119" i="17"/>
  <c r="AR119" i="17"/>
  <c r="AS119" i="17"/>
  <c r="AT119" i="17"/>
  <c r="AU119" i="17"/>
  <c r="AV119" i="17"/>
  <c r="AW119" i="17"/>
  <c r="AX119" i="17"/>
  <c r="AY119" i="17"/>
  <c r="AZ119" i="17"/>
  <c r="BA119" i="17"/>
  <c r="BB119" i="17"/>
  <c r="BC119" i="17"/>
  <c r="BD119" i="17"/>
  <c r="BE119" i="17"/>
  <c r="BF119" i="17"/>
  <c r="BG119" i="17"/>
  <c r="BH119" i="17"/>
  <c r="BI119" i="17"/>
  <c r="BJ119" i="17"/>
  <c r="BK119" i="17"/>
  <c r="BL119" i="17"/>
  <c r="BM119" i="17"/>
  <c r="BN119" i="17"/>
  <c r="BO119" i="17"/>
  <c r="BP119" i="17"/>
  <c r="BQ119" i="17"/>
  <c r="BR119" i="17"/>
  <c r="BS119" i="17"/>
  <c r="BT119" i="17"/>
  <c r="BU119" i="17"/>
  <c r="BV119" i="17"/>
  <c r="BW119" i="17"/>
  <c r="BX119" i="17"/>
  <c r="BY119" i="17"/>
  <c r="BZ119" i="17"/>
  <c r="CA119" i="17"/>
  <c r="CB119" i="17"/>
  <c r="CC119" i="17"/>
  <c r="CD119" i="17"/>
  <c r="CE119" i="17"/>
  <c r="CF119" i="17"/>
  <c r="CG119" i="17"/>
  <c r="C118" i="17"/>
  <c r="D118" i="17"/>
  <c r="E118" i="17"/>
  <c r="F118" i="17"/>
  <c r="G118" i="17"/>
  <c r="H118" i="17"/>
  <c r="I118" i="17"/>
  <c r="J118" i="17"/>
  <c r="K118" i="17"/>
  <c r="L118" i="17"/>
  <c r="M118" i="17"/>
  <c r="N118" i="17"/>
  <c r="O118" i="17"/>
  <c r="P118" i="17"/>
  <c r="Q118" i="17"/>
  <c r="R118" i="17"/>
  <c r="S118" i="17"/>
  <c r="T118" i="17"/>
  <c r="U118" i="17"/>
  <c r="V118" i="17"/>
  <c r="W118" i="17"/>
  <c r="X118" i="17"/>
  <c r="Y118" i="17"/>
  <c r="Z118" i="17"/>
  <c r="AA118" i="17"/>
  <c r="AB118" i="17"/>
  <c r="AC118" i="17"/>
  <c r="AD118" i="17"/>
  <c r="AE118" i="17"/>
  <c r="AF118" i="17"/>
  <c r="AG118" i="17"/>
  <c r="AH118" i="17"/>
  <c r="AI118" i="17"/>
  <c r="AJ118" i="17"/>
  <c r="AK118" i="17"/>
  <c r="AL118" i="17"/>
  <c r="AM118" i="17"/>
  <c r="AN118" i="17"/>
  <c r="AO118" i="17"/>
  <c r="AP118" i="17"/>
  <c r="AQ118" i="17"/>
  <c r="AR118" i="17"/>
  <c r="AS118" i="17"/>
  <c r="AT118" i="17"/>
  <c r="AU118" i="17"/>
  <c r="AV118" i="17"/>
  <c r="AW118" i="17"/>
  <c r="AX118" i="17"/>
  <c r="AY118" i="17"/>
  <c r="AZ118" i="17"/>
  <c r="BA118" i="17"/>
  <c r="BB118" i="17"/>
  <c r="BC118" i="17"/>
  <c r="BD118" i="17"/>
  <c r="BE118" i="17"/>
  <c r="BF118" i="17"/>
  <c r="BG118" i="17"/>
  <c r="BH118" i="17"/>
  <c r="BI118" i="17"/>
  <c r="BJ118" i="17"/>
  <c r="BK118" i="17"/>
  <c r="BL118" i="17"/>
  <c r="BM118" i="17"/>
  <c r="BN118" i="17"/>
  <c r="BO118" i="17"/>
  <c r="BP118" i="17"/>
  <c r="BQ118" i="17"/>
  <c r="BR118" i="17"/>
  <c r="BS118" i="17"/>
  <c r="BT118" i="17"/>
  <c r="BU118" i="17"/>
  <c r="BV118" i="17"/>
  <c r="BW118" i="17"/>
  <c r="BX118" i="17"/>
  <c r="BY118" i="17"/>
  <c r="BZ118" i="17"/>
  <c r="CA118" i="17"/>
  <c r="CB118" i="17"/>
  <c r="CC118" i="17"/>
  <c r="CD118" i="17"/>
  <c r="CE118" i="17"/>
  <c r="CF118" i="17"/>
  <c r="CG118" i="17"/>
  <c r="C117" i="17"/>
  <c r="D117" i="17"/>
  <c r="E117" i="17"/>
  <c r="F117" i="17"/>
  <c r="G117" i="17"/>
  <c r="H117" i="17"/>
  <c r="I117" i="17"/>
  <c r="J117" i="17"/>
  <c r="K117" i="17"/>
  <c r="L117" i="17"/>
  <c r="M117" i="17"/>
  <c r="N117" i="17"/>
  <c r="O117" i="17"/>
  <c r="P117" i="17"/>
  <c r="Q117" i="17"/>
  <c r="R117" i="17"/>
  <c r="S117" i="17"/>
  <c r="T117" i="17"/>
  <c r="U117" i="17"/>
  <c r="V117" i="17"/>
  <c r="W117" i="17"/>
  <c r="X117" i="17"/>
  <c r="Y117" i="17"/>
  <c r="Z117" i="17"/>
  <c r="AA117" i="17"/>
  <c r="AB117" i="17"/>
  <c r="AC117" i="17"/>
  <c r="AD117" i="17"/>
  <c r="AE117" i="17"/>
  <c r="AF117" i="17"/>
  <c r="AG117" i="17"/>
  <c r="AH117" i="17"/>
  <c r="AI117" i="17"/>
  <c r="AJ117" i="17"/>
  <c r="AK117" i="17"/>
  <c r="AL117" i="17"/>
  <c r="AM117" i="17"/>
  <c r="AN117" i="17"/>
  <c r="AO117" i="17"/>
  <c r="AP117" i="17"/>
  <c r="AQ117" i="17"/>
  <c r="AR117" i="17"/>
  <c r="AS117" i="17"/>
  <c r="AT117" i="17"/>
  <c r="AU117" i="17"/>
  <c r="AV117" i="17"/>
  <c r="AW117" i="17"/>
  <c r="AX117" i="17"/>
  <c r="AY117" i="17"/>
  <c r="AZ117" i="17"/>
  <c r="BA117" i="17"/>
  <c r="BB117" i="17"/>
  <c r="BC117" i="17"/>
  <c r="BD117" i="17"/>
  <c r="BE117" i="17"/>
  <c r="BF117" i="17"/>
  <c r="BG117" i="17"/>
  <c r="BH117" i="17"/>
  <c r="BI117" i="17"/>
  <c r="BJ117" i="17"/>
  <c r="BK117" i="17"/>
  <c r="BL117" i="17"/>
  <c r="BM117" i="17"/>
  <c r="BN117" i="17"/>
  <c r="BO117" i="17"/>
  <c r="BP117" i="17"/>
  <c r="BQ117" i="17"/>
  <c r="BR117" i="17"/>
  <c r="BS117" i="17"/>
  <c r="BT117" i="17"/>
  <c r="BU117" i="17"/>
  <c r="BV117" i="17"/>
  <c r="BW117" i="17"/>
  <c r="BX117" i="17"/>
  <c r="BY117" i="17"/>
  <c r="BZ117" i="17"/>
  <c r="CA117" i="17"/>
  <c r="CB117" i="17"/>
  <c r="CC117" i="17"/>
  <c r="CD117" i="17"/>
  <c r="CE117" i="17"/>
  <c r="CF117" i="17"/>
  <c r="CG117" i="17"/>
  <c r="C116" i="17"/>
  <c r="D116" i="17"/>
  <c r="E116" i="17"/>
  <c r="F116" i="17"/>
  <c r="G116" i="17"/>
  <c r="H116" i="17"/>
  <c r="I116" i="17"/>
  <c r="J116" i="17"/>
  <c r="K116" i="17"/>
  <c r="L116" i="17"/>
  <c r="M116" i="17"/>
  <c r="N116" i="17"/>
  <c r="O116" i="17"/>
  <c r="P116" i="17"/>
  <c r="Q116" i="17"/>
  <c r="R116" i="17"/>
  <c r="S116" i="17"/>
  <c r="T116" i="17"/>
  <c r="U116" i="17"/>
  <c r="V116" i="17"/>
  <c r="W116" i="17"/>
  <c r="X116" i="17"/>
  <c r="Y116" i="17"/>
  <c r="Z116" i="17"/>
  <c r="AA116" i="17"/>
  <c r="AB116" i="17"/>
  <c r="AC116" i="17"/>
  <c r="AD116" i="17"/>
  <c r="AE116" i="17"/>
  <c r="AF116" i="17"/>
  <c r="AG116" i="17"/>
  <c r="AH116" i="17"/>
  <c r="AI116" i="17"/>
  <c r="AJ116" i="17"/>
  <c r="AK116" i="17"/>
  <c r="AL116" i="17"/>
  <c r="AM116" i="17"/>
  <c r="AN116" i="17"/>
  <c r="AO116" i="17"/>
  <c r="AP116" i="17"/>
  <c r="AQ116" i="17"/>
  <c r="AR116" i="17"/>
  <c r="AS116" i="17"/>
  <c r="AT116" i="17"/>
  <c r="AU116" i="17"/>
  <c r="AV116" i="17"/>
  <c r="AW116" i="17"/>
  <c r="AX116" i="17"/>
  <c r="AY116" i="17"/>
  <c r="AZ116" i="17"/>
  <c r="BA116" i="17"/>
  <c r="BB116" i="17"/>
  <c r="BC116" i="17"/>
  <c r="BD116" i="17"/>
  <c r="BE116" i="17"/>
  <c r="BF116" i="17"/>
  <c r="BG116" i="17"/>
  <c r="BH116" i="17"/>
  <c r="BI116" i="17"/>
  <c r="BJ116" i="17"/>
  <c r="BK116" i="17"/>
  <c r="BL116" i="17"/>
  <c r="BM116" i="17"/>
  <c r="BN116" i="17"/>
  <c r="BO116" i="17"/>
  <c r="BP116" i="17"/>
  <c r="BQ116" i="17"/>
  <c r="BR116" i="17"/>
  <c r="BS116" i="17"/>
  <c r="BT116" i="17"/>
  <c r="BU116" i="17"/>
  <c r="BV116" i="17"/>
  <c r="BW116" i="17"/>
  <c r="BX116" i="17"/>
  <c r="BY116" i="17"/>
  <c r="BZ116" i="17"/>
  <c r="CA116" i="17"/>
  <c r="CB116" i="17"/>
  <c r="CC116" i="17"/>
  <c r="CD116" i="17"/>
  <c r="CE116" i="17"/>
  <c r="CF116" i="17"/>
  <c r="CG116" i="17"/>
  <c r="C58" i="17"/>
  <c r="D58" i="17"/>
  <c r="E58" i="17"/>
  <c r="F58" i="17"/>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BD58" i="17"/>
  <c r="BE58" i="17"/>
  <c r="BF58" i="17"/>
  <c r="BG58" i="17"/>
  <c r="BH58" i="17"/>
  <c r="BI58" i="17"/>
  <c r="BJ58" i="17"/>
  <c r="BK58" i="17"/>
  <c r="BL58" i="17"/>
  <c r="BM58" i="17"/>
  <c r="BN58" i="17"/>
  <c r="BO58" i="17"/>
  <c r="BP58" i="17"/>
  <c r="BQ58" i="17"/>
  <c r="BR58" i="17"/>
  <c r="BS58" i="17"/>
  <c r="BT58" i="17"/>
  <c r="BU58" i="17"/>
  <c r="BV58" i="17"/>
  <c r="BW58" i="17"/>
  <c r="BX58" i="17"/>
  <c r="BY58" i="17"/>
  <c r="BZ58" i="17"/>
  <c r="CA58" i="17"/>
  <c r="CB58" i="17"/>
  <c r="CC58" i="17"/>
  <c r="CD58" i="17"/>
  <c r="CE58" i="17"/>
  <c r="CF58" i="17"/>
  <c r="CG58" i="17"/>
  <c r="C57" i="17"/>
  <c r="D57" i="17"/>
  <c r="E57" i="17"/>
  <c r="F57" i="17"/>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BQ57" i="17"/>
  <c r="BR57" i="17"/>
  <c r="BS57" i="17"/>
  <c r="BT57" i="17"/>
  <c r="BU57" i="17"/>
  <c r="BV57" i="17"/>
  <c r="BW57" i="17"/>
  <c r="BX57" i="17"/>
  <c r="BY57" i="17"/>
  <c r="BZ57" i="17"/>
  <c r="CA57" i="17"/>
  <c r="CB57" i="17"/>
  <c r="CC57" i="17"/>
  <c r="CD57" i="17"/>
  <c r="CE57" i="17"/>
  <c r="CF57" i="17"/>
  <c r="CG57" i="17"/>
  <c r="C56" i="17"/>
  <c r="D56" i="17"/>
  <c r="E56" i="17"/>
  <c r="F56" i="17"/>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BD56" i="17"/>
  <c r="BE56" i="17"/>
  <c r="BF56" i="17"/>
  <c r="BG56" i="17"/>
  <c r="BH56" i="17"/>
  <c r="BI56" i="17"/>
  <c r="BJ56" i="17"/>
  <c r="BK56" i="17"/>
  <c r="BL56" i="17"/>
  <c r="BM56" i="17"/>
  <c r="BN56" i="17"/>
  <c r="BO56" i="17"/>
  <c r="BP56" i="17"/>
  <c r="BQ56" i="17"/>
  <c r="BR56" i="17"/>
  <c r="BS56" i="17"/>
  <c r="BT56" i="17"/>
  <c r="BU56" i="17"/>
  <c r="BV56" i="17"/>
  <c r="BW56" i="17"/>
  <c r="BX56" i="17"/>
  <c r="BY56" i="17"/>
  <c r="BZ56" i="17"/>
  <c r="CA56" i="17"/>
  <c r="CB56" i="17"/>
  <c r="CC56" i="17"/>
  <c r="CD56" i="17"/>
  <c r="CE56" i="17"/>
  <c r="CF56" i="17"/>
  <c r="CG56" i="17"/>
  <c r="C51" i="17"/>
  <c r="D51" i="17"/>
  <c r="E51" i="17"/>
  <c r="F51" i="17"/>
  <c r="G51" i="17"/>
  <c r="H51" i="17"/>
  <c r="I51" i="17"/>
  <c r="J51" i="17"/>
  <c r="K51" i="17"/>
  <c r="L51" i="17"/>
  <c r="M51" i="17"/>
  <c r="N51" i="17"/>
  <c r="O51" i="17"/>
  <c r="P51" i="17"/>
  <c r="Q51" i="17"/>
  <c r="R51" i="17"/>
  <c r="S51" i="17"/>
  <c r="T51" i="17"/>
  <c r="U51" i="17"/>
  <c r="V51" i="17"/>
  <c r="W51" i="17"/>
  <c r="X51" i="17"/>
  <c r="Y51" i="17"/>
  <c r="Z51" i="17"/>
  <c r="AA51" i="17"/>
  <c r="AB51" i="17"/>
  <c r="AC51" i="17"/>
  <c r="AD51" i="17"/>
  <c r="AE51" i="17"/>
  <c r="AF51" i="17"/>
  <c r="AG51" i="17"/>
  <c r="AH51" i="17"/>
  <c r="AI51" i="17"/>
  <c r="AJ51" i="17"/>
  <c r="AK51" i="17"/>
  <c r="AL51" i="17"/>
  <c r="AM51" i="17"/>
  <c r="AN51" i="17"/>
  <c r="AO51" i="17"/>
  <c r="AP51" i="17"/>
  <c r="AQ51" i="17"/>
  <c r="AR51" i="17"/>
  <c r="AS51" i="17"/>
  <c r="AT51" i="17"/>
  <c r="AU51" i="17"/>
  <c r="AV51" i="17"/>
  <c r="AW51" i="17"/>
  <c r="AX51" i="17"/>
  <c r="AY51" i="17"/>
  <c r="AZ51" i="17"/>
  <c r="BA51" i="17"/>
  <c r="BB51" i="17"/>
  <c r="BC51" i="17"/>
  <c r="BD51" i="17"/>
  <c r="BE51" i="17"/>
  <c r="BF51" i="17"/>
  <c r="BG51" i="17"/>
  <c r="BH51" i="17"/>
  <c r="BI51" i="17"/>
  <c r="BJ51" i="17"/>
  <c r="BK51" i="17"/>
  <c r="BL51" i="17"/>
  <c r="BM51" i="17"/>
  <c r="BN51" i="17"/>
  <c r="BO51" i="17"/>
  <c r="BP51" i="17"/>
  <c r="BQ51" i="17"/>
  <c r="BR51" i="17"/>
  <c r="BS51" i="17"/>
  <c r="BT51" i="17"/>
  <c r="BU51" i="17"/>
  <c r="BV51" i="17"/>
  <c r="BW51" i="17"/>
  <c r="BX51" i="17"/>
  <c r="BY51" i="17"/>
  <c r="BZ51" i="17"/>
  <c r="CA51" i="17"/>
  <c r="CB51" i="17"/>
  <c r="CC51" i="17"/>
  <c r="CD51" i="17"/>
  <c r="CE51" i="17"/>
  <c r="CF51" i="17"/>
  <c r="CG51" i="17"/>
  <c r="H50" i="17"/>
  <c r="I50" i="17"/>
  <c r="J50" i="17"/>
  <c r="K50" i="17"/>
  <c r="L50" i="17"/>
  <c r="M50" i="17"/>
  <c r="N50" i="17"/>
  <c r="O50" i="17"/>
  <c r="P50" i="17"/>
  <c r="Q50" i="17"/>
  <c r="R50" i="17"/>
  <c r="S50" i="17"/>
  <c r="T50" i="17"/>
  <c r="U50" i="17"/>
  <c r="V50" i="17"/>
  <c r="W50" i="17"/>
  <c r="X50" i="17"/>
  <c r="Y50" i="17"/>
  <c r="Z50" i="17"/>
  <c r="AA50" i="17"/>
  <c r="AB50" i="17"/>
  <c r="AC50" i="17"/>
  <c r="AD50" i="17"/>
  <c r="AE50" i="17"/>
  <c r="AF50" i="17"/>
  <c r="AG50" i="17"/>
  <c r="AH50" i="17"/>
  <c r="AI50" i="17"/>
  <c r="AJ50" i="17"/>
  <c r="AK50" i="17"/>
  <c r="AL50" i="17"/>
  <c r="AM50" i="17"/>
  <c r="AN50" i="17"/>
  <c r="AO50" i="17"/>
  <c r="AP50" i="17"/>
  <c r="AQ50" i="17"/>
  <c r="AR50" i="17"/>
  <c r="AS50" i="17"/>
  <c r="AT50" i="17"/>
  <c r="AU50" i="17"/>
  <c r="AV50" i="17"/>
  <c r="AW50" i="17"/>
  <c r="AX50" i="17"/>
  <c r="AY50" i="17"/>
  <c r="AZ50" i="17"/>
  <c r="BA50" i="17"/>
  <c r="BB50" i="17"/>
  <c r="BC50" i="17"/>
  <c r="BD50" i="17"/>
  <c r="BE50" i="17"/>
  <c r="BF50" i="17"/>
  <c r="BG50" i="17"/>
  <c r="BH50" i="17"/>
  <c r="BI50" i="17"/>
  <c r="BJ50" i="17"/>
  <c r="BK50" i="17"/>
  <c r="BL50" i="17"/>
  <c r="BM50" i="17"/>
  <c r="BN50" i="17"/>
  <c r="BO50" i="17"/>
  <c r="BP50" i="17"/>
  <c r="BQ50" i="17"/>
  <c r="BR50" i="17"/>
  <c r="BS50" i="17"/>
  <c r="BT50" i="17"/>
  <c r="BU50" i="17"/>
  <c r="BV50" i="17"/>
  <c r="BW50" i="17"/>
  <c r="BX50" i="17"/>
  <c r="BY50" i="17"/>
  <c r="BZ50" i="17"/>
  <c r="CA50" i="17"/>
  <c r="CB50" i="17"/>
  <c r="CC50" i="17"/>
  <c r="CD50" i="17"/>
  <c r="CE50" i="17"/>
  <c r="CF50" i="17"/>
  <c r="CG50" i="17"/>
  <c r="C50" i="17"/>
  <c r="D50" i="17"/>
  <c r="E50" i="17"/>
  <c r="F50" i="17"/>
  <c r="G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103" i="17"/>
  <c r="B104" i="17"/>
  <c r="B105" i="17"/>
  <c r="B106" i="17"/>
  <c r="B107" i="17"/>
  <c r="B108" i="17"/>
  <c r="B109" i="17"/>
  <c r="B110" i="17"/>
  <c r="B111" i="17"/>
  <c r="B112" i="17"/>
  <c r="B113" i="17"/>
  <c r="B114" i="17"/>
  <c r="B115" i="17"/>
  <c r="B116" i="17"/>
  <c r="B117" i="17"/>
  <c r="B118" i="17"/>
  <c r="B119" i="17"/>
  <c r="B120" i="17"/>
  <c r="B121" i="17"/>
  <c r="B122" i="17"/>
  <c r="B123" i="17"/>
  <c r="B124" i="17"/>
  <c r="B125" i="17"/>
  <c r="B126" i="17"/>
  <c r="B127" i="17"/>
  <c r="B128" i="17"/>
  <c r="B129" i="17"/>
  <c r="B130" i="17"/>
  <c r="B131" i="17"/>
  <c r="B132" i="17"/>
  <c r="B50" i="17"/>
  <c r="CH3" i="12"/>
  <c r="CH4" i="12"/>
  <c r="CH5" i="12"/>
  <c r="CH54" i="10" s="1"/>
  <c r="CH6" i="12"/>
  <c r="CH18" i="10" s="1"/>
  <c r="CH7" i="12"/>
  <c r="CH8" i="12"/>
  <c r="CH9" i="12"/>
  <c r="CH10" i="12"/>
  <c r="CH11" i="12"/>
  <c r="CH12" i="12"/>
  <c r="CH78" i="10" s="1"/>
  <c r="CH13" i="12"/>
  <c r="CH14" i="12"/>
  <c r="CH89" i="10" s="1"/>
  <c r="CH15" i="12"/>
  <c r="CH16" i="12"/>
  <c r="CH17" i="12"/>
  <c r="CH18" i="12"/>
  <c r="CH19" i="12"/>
  <c r="CH20" i="12"/>
  <c r="CH21" i="12"/>
  <c r="CH22" i="12"/>
  <c r="CH23" i="12"/>
  <c r="CH15" i="10" s="1"/>
  <c r="CH24" i="12"/>
  <c r="CH10" i="10" s="1"/>
  <c r="CH25" i="12"/>
  <c r="CH26" i="12"/>
  <c r="CH27" i="12"/>
  <c r="CH28" i="12"/>
  <c r="CH29" i="12"/>
  <c r="CH16" i="10" s="1"/>
  <c r="CH30" i="12"/>
  <c r="CH31" i="12"/>
  <c r="CH32" i="12"/>
  <c r="CH33" i="12"/>
  <c r="CH34" i="12"/>
  <c r="CH35" i="12"/>
  <c r="CH20" i="10" s="1"/>
  <c r="CH36" i="12"/>
  <c r="CH62" i="10" s="1"/>
  <c r="CH37" i="12"/>
  <c r="CH38" i="12"/>
  <c r="CH63" i="10" s="1"/>
  <c r="CH39" i="12"/>
  <c r="CH40" i="12"/>
  <c r="CH41" i="12"/>
  <c r="CH42" i="12"/>
  <c r="CH43" i="12"/>
  <c r="CH44" i="12"/>
  <c r="CH45" i="12"/>
  <c r="CH46" i="12"/>
  <c r="CH47" i="12"/>
  <c r="CH48" i="12"/>
  <c r="CH52" i="10" s="1"/>
  <c r="CH49" i="12"/>
  <c r="CH50" i="12"/>
  <c r="CH51" i="12"/>
  <c r="CH52" i="12"/>
  <c r="CH44" i="10" s="1"/>
  <c r="CH53" i="12"/>
  <c r="CH54" i="12"/>
  <c r="CH48" i="10" s="1"/>
  <c r="CH55" i="12"/>
  <c r="CH56" i="12"/>
  <c r="CH57" i="12"/>
  <c r="CH58" i="12"/>
  <c r="CH59" i="12"/>
  <c r="CH60" i="12"/>
  <c r="CH130" i="10" s="1"/>
  <c r="CH61" i="12"/>
  <c r="CH62" i="12"/>
  <c r="CH129" i="10" s="1"/>
  <c r="CH63" i="12"/>
  <c r="CH64" i="12"/>
  <c r="CH65" i="12"/>
  <c r="CH55" i="10" s="1"/>
  <c r="CH66" i="12"/>
  <c r="CH67" i="12"/>
  <c r="CH68" i="12"/>
  <c r="CH69" i="12"/>
  <c r="CH70" i="12"/>
  <c r="CH71" i="12"/>
  <c r="CH72" i="12"/>
  <c r="CH84" i="10" s="1"/>
  <c r="CH73" i="12"/>
  <c r="CH74" i="12"/>
  <c r="CH87" i="10" s="1"/>
  <c r="CH75" i="12"/>
  <c r="CH76" i="12"/>
  <c r="CH77" i="12"/>
  <c r="CH78" i="12"/>
  <c r="CH79" i="12"/>
  <c r="CH80" i="12"/>
  <c r="CH81" i="12"/>
  <c r="CH82" i="12"/>
  <c r="CH83" i="12"/>
  <c r="CH113" i="10" s="1"/>
  <c r="CH84" i="12"/>
  <c r="CH69" i="10" s="1"/>
  <c r="CH85" i="12"/>
  <c r="CH86" i="12"/>
  <c r="CH111" i="10" s="1"/>
  <c r="CH87" i="12"/>
  <c r="CH88" i="12"/>
  <c r="CH89" i="12"/>
  <c r="CH90" i="12"/>
  <c r="CH74" i="10" s="1"/>
  <c r="CH91" i="12"/>
  <c r="CH92" i="12"/>
  <c r="CH93" i="12"/>
  <c r="CH94" i="12"/>
  <c r="CH95" i="12"/>
  <c r="CH71" i="10" s="1"/>
  <c r="CH96" i="12"/>
  <c r="CH28" i="10" s="1"/>
  <c r="CH97" i="12"/>
  <c r="CH98" i="12"/>
  <c r="CH29" i="10" s="1"/>
  <c r="CH99" i="12"/>
  <c r="CH100" i="12"/>
  <c r="CH101" i="12"/>
  <c r="CH33" i="10" s="1"/>
  <c r="CH4" i="10"/>
  <c r="CH39" i="10"/>
  <c r="CH9" i="10"/>
  <c r="CH3" i="10"/>
  <c r="CH17" i="10"/>
  <c r="CH38" i="10"/>
  <c r="CH11" i="10"/>
  <c r="CH24" i="10"/>
  <c r="CH25" i="10"/>
  <c r="CH32" i="10"/>
  <c r="CH2" i="12"/>
  <c r="CE3" i="12"/>
  <c r="CE4" i="12"/>
  <c r="CE5" i="12"/>
  <c r="CE6" i="12"/>
  <c r="CE7" i="12"/>
  <c r="CE39" i="10" s="1"/>
  <c r="CE8" i="12"/>
  <c r="CE9" i="10" s="1"/>
  <c r="CE9" i="12"/>
  <c r="CE45" i="10" s="1"/>
  <c r="CE10" i="12"/>
  <c r="CE11" i="12"/>
  <c r="CE12" i="12"/>
  <c r="CE78" i="10" s="1"/>
  <c r="CE13" i="12"/>
  <c r="CE14" i="12"/>
  <c r="CE89" i="10" s="1"/>
  <c r="CE15" i="12"/>
  <c r="CE16" i="12"/>
  <c r="CE17" i="12"/>
  <c r="CE18" i="12"/>
  <c r="CE19" i="12"/>
  <c r="CE20" i="12"/>
  <c r="CE3" i="10" s="1"/>
  <c r="CE21" i="12"/>
  <c r="CE22" i="12"/>
  <c r="CE23" i="12"/>
  <c r="CE15" i="10" s="1"/>
  <c r="CE24" i="12"/>
  <c r="CE10" i="10" s="1"/>
  <c r="CE25" i="12"/>
  <c r="CE26" i="12"/>
  <c r="CE125" i="10" s="1"/>
  <c r="CE27" i="12"/>
  <c r="CE28" i="12"/>
  <c r="CE29" i="12"/>
  <c r="CE30" i="12"/>
  <c r="CE31" i="12"/>
  <c r="CE6" i="10" s="1"/>
  <c r="CE32" i="12"/>
  <c r="CE33" i="12"/>
  <c r="CE34" i="12"/>
  <c r="CE35" i="12"/>
  <c r="CE36" i="12"/>
  <c r="CE37" i="12"/>
  <c r="CE21" i="10" s="1"/>
  <c r="CE38" i="12"/>
  <c r="CE63" i="10" s="1"/>
  <c r="CE39" i="12"/>
  <c r="CE40" i="12"/>
  <c r="CE41" i="12"/>
  <c r="CE42" i="12"/>
  <c r="CE43" i="12"/>
  <c r="CE23" i="10" s="1"/>
  <c r="CE44" i="12"/>
  <c r="CE45" i="12"/>
  <c r="CE46" i="12"/>
  <c r="CE47" i="12"/>
  <c r="CE48" i="12"/>
  <c r="CE52" i="10" s="1"/>
  <c r="CE49" i="12"/>
  <c r="CE50" i="12"/>
  <c r="CE51" i="12"/>
  <c r="CE52" i="12"/>
  <c r="CE53" i="12"/>
  <c r="CE54" i="12"/>
  <c r="CE55" i="12"/>
  <c r="CE56" i="12"/>
  <c r="CE57" i="12"/>
  <c r="CE58" i="12"/>
  <c r="CE59" i="12"/>
  <c r="CE60" i="12"/>
  <c r="CE61" i="12"/>
  <c r="CE62" i="12"/>
  <c r="CE129" i="10" s="1"/>
  <c r="CE63" i="12"/>
  <c r="CE64" i="12"/>
  <c r="CE65" i="12"/>
  <c r="CE66" i="12"/>
  <c r="CE67" i="12"/>
  <c r="CE68" i="12"/>
  <c r="CE69" i="12"/>
  <c r="CE70" i="12"/>
  <c r="CE71" i="12"/>
  <c r="CE72" i="12"/>
  <c r="CE84" i="10" s="1"/>
  <c r="CE73" i="12"/>
  <c r="CE74" i="12"/>
  <c r="CE87" i="10" s="1"/>
  <c r="CE75" i="12"/>
  <c r="CE76" i="12"/>
  <c r="CE77" i="12"/>
  <c r="CE78" i="12"/>
  <c r="CE79" i="12"/>
  <c r="CE80" i="12"/>
  <c r="CE81" i="12"/>
  <c r="CE82" i="12"/>
  <c r="CE83" i="12"/>
  <c r="CE84" i="12"/>
  <c r="CE69" i="10" s="1"/>
  <c r="CE85" i="12"/>
  <c r="CE27" i="10" s="1"/>
  <c r="CE86" i="12"/>
  <c r="CE111" i="10" s="1"/>
  <c r="CE87" i="12"/>
  <c r="CE88" i="12"/>
  <c r="CE89" i="12"/>
  <c r="CE90" i="12"/>
  <c r="CE91" i="12"/>
  <c r="CE92" i="12"/>
  <c r="CE93" i="12"/>
  <c r="CE94" i="12"/>
  <c r="CE95" i="12"/>
  <c r="CE96" i="12"/>
  <c r="CE28" i="10" s="1"/>
  <c r="CE97" i="12"/>
  <c r="CE98" i="12"/>
  <c r="CE29" i="10" s="1"/>
  <c r="CE99" i="12"/>
  <c r="CE100" i="12"/>
  <c r="CE101" i="12"/>
  <c r="CE2" i="12"/>
  <c r="B3" i="10"/>
  <c r="C3" i="10"/>
  <c r="D3" i="10"/>
  <c r="E3" i="10"/>
  <c r="F3" i="10"/>
  <c r="G3" i="10"/>
  <c r="H3" i="10"/>
  <c r="I3" i="10"/>
  <c r="J3" i="10"/>
  <c r="K3" i="10"/>
  <c r="L3" i="10"/>
  <c r="M3" i="10"/>
  <c r="N3" i="10"/>
  <c r="O3" i="10"/>
  <c r="P3" i="10"/>
  <c r="Q3" i="10"/>
  <c r="R3" i="10"/>
  <c r="S3" i="10"/>
  <c r="T3" i="10"/>
  <c r="U3" i="10"/>
  <c r="V3" i="10"/>
  <c r="W3" i="10"/>
  <c r="X3" i="10"/>
  <c r="Y3" i="10"/>
  <c r="Z3" i="10"/>
  <c r="AA3" i="10"/>
  <c r="AB3" i="10"/>
  <c r="AC3" i="10"/>
  <c r="AD3" i="10"/>
  <c r="AE3" i="10"/>
  <c r="AF3" i="10"/>
  <c r="AG3" i="10"/>
  <c r="AH3" i="10"/>
  <c r="AI3" i="10"/>
  <c r="AJ3" i="10"/>
  <c r="AK3" i="10"/>
  <c r="AL3" i="10"/>
  <c r="AM3" i="10"/>
  <c r="AN3" i="10"/>
  <c r="AO3" i="10"/>
  <c r="AP3" i="10"/>
  <c r="AQ3" i="10"/>
  <c r="AR3" i="10"/>
  <c r="AS3" i="10"/>
  <c r="AT3" i="10"/>
  <c r="AU3" i="10"/>
  <c r="AV3" i="10"/>
  <c r="AW3" i="10"/>
  <c r="AX3" i="10"/>
  <c r="AY3" i="10"/>
  <c r="AZ3" i="10"/>
  <c r="BA3" i="10"/>
  <c r="BB3" i="10"/>
  <c r="BC3" i="10"/>
  <c r="BD3" i="10"/>
  <c r="BE3" i="10"/>
  <c r="BF3" i="10"/>
  <c r="BG3" i="10"/>
  <c r="BH3" i="10"/>
  <c r="BI3" i="10"/>
  <c r="BJ3" i="10"/>
  <c r="BK3" i="10"/>
  <c r="BL3" i="10"/>
  <c r="BM3" i="10"/>
  <c r="BN3" i="10"/>
  <c r="BO3" i="10"/>
  <c r="BP3" i="10"/>
  <c r="BQ3" i="10"/>
  <c r="BR3" i="10"/>
  <c r="BS3" i="10"/>
  <c r="BT3" i="10"/>
  <c r="BU3" i="10"/>
  <c r="BV3" i="10"/>
  <c r="BW3" i="10"/>
  <c r="BX3" i="10"/>
  <c r="BY3" i="10"/>
  <c r="BZ3" i="10"/>
  <c r="CA3" i="10"/>
  <c r="CB3" i="10"/>
  <c r="CC3" i="10"/>
  <c r="CD3" i="10"/>
  <c r="CF3" i="10"/>
  <c r="CG3" i="10"/>
  <c r="CI3" i="10"/>
  <c r="B4" i="10"/>
  <c r="C4" i="10"/>
  <c r="D4" i="10"/>
  <c r="E4" i="10"/>
  <c r="F4" i="10"/>
  <c r="G4" i="10"/>
  <c r="H4" i="10"/>
  <c r="I4" i="10"/>
  <c r="J4" i="10"/>
  <c r="K4" i="10"/>
  <c r="L4" i="10"/>
  <c r="M4" i="10"/>
  <c r="N4" i="10"/>
  <c r="O4" i="10"/>
  <c r="P4" i="10"/>
  <c r="Q4" i="10"/>
  <c r="R4" i="10"/>
  <c r="S4" i="10"/>
  <c r="T4" i="10"/>
  <c r="U4" i="10"/>
  <c r="V4" i="10"/>
  <c r="W4" i="10"/>
  <c r="X4" i="10"/>
  <c r="Y4" i="10"/>
  <c r="Z4" i="10"/>
  <c r="AA4" i="10"/>
  <c r="AB4" i="10"/>
  <c r="AC4" i="10"/>
  <c r="AD4" i="10"/>
  <c r="AE4" i="10"/>
  <c r="AF4" i="10"/>
  <c r="AG4" i="10"/>
  <c r="AH4" i="10"/>
  <c r="AI4" i="10"/>
  <c r="AJ4" i="10"/>
  <c r="AK4" i="10"/>
  <c r="AL4" i="10"/>
  <c r="AM4" i="10"/>
  <c r="AN4" i="10"/>
  <c r="AO4" i="10"/>
  <c r="AP4" i="10"/>
  <c r="AQ4" i="10"/>
  <c r="AR4" i="10"/>
  <c r="AS4" i="10"/>
  <c r="AT4" i="10"/>
  <c r="AU4" i="10"/>
  <c r="AV4" i="10"/>
  <c r="AW4" i="10"/>
  <c r="AX4" i="10"/>
  <c r="AY4" i="10"/>
  <c r="AZ4" i="10"/>
  <c r="BA4" i="10"/>
  <c r="BB4" i="10"/>
  <c r="BC4" i="10"/>
  <c r="BD4" i="10"/>
  <c r="BE4" i="10"/>
  <c r="BF4" i="10"/>
  <c r="BG4" i="10"/>
  <c r="BH4" i="10"/>
  <c r="BI4" i="10"/>
  <c r="BJ4" i="10"/>
  <c r="BK4" i="10"/>
  <c r="BL4" i="10"/>
  <c r="BM4" i="10"/>
  <c r="BN4" i="10"/>
  <c r="BO4" i="10"/>
  <c r="BP4" i="10"/>
  <c r="BQ4" i="10"/>
  <c r="BR4" i="10"/>
  <c r="BS4" i="10"/>
  <c r="BT4" i="10"/>
  <c r="BU4" i="10"/>
  <c r="BV4" i="10"/>
  <c r="BW4" i="10"/>
  <c r="BX4" i="10"/>
  <c r="BY4" i="10"/>
  <c r="BZ4" i="10"/>
  <c r="CA4" i="10"/>
  <c r="CB4" i="10"/>
  <c r="CC4" i="10"/>
  <c r="CD4" i="10"/>
  <c r="CE4" i="10"/>
  <c r="CF4" i="10"/>
  <c r="CG4" i="10"/>
  <c r="CI4" i="10"/>
  <c r="B5" i="10"/>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BA5" i="10"/>
  <c r="BB5" i="10"/>
  <c r="BC5" i="10"/>
  <c r="BD5" i="10"/>
  <c r="BE5" i="10"/>
  <c r="BF5" i="10"/>
  <c r="BG5" i="10"/>
  <c r="BH5" i="10"/>
  <c r="BI5" i="10"/>
  <c r="BJ5" i="10"/>
  <c r="BK5" i="10"/>
  <c r="BL5" i="10"/>
  <c r="BM5" i="10"/>
  <c r="BN5" i="10"/>
  <c r="BO5" i="10"/>
  <c r="BP5" i="10"/>
  <c r="BQ5" i="10"/>
  <c r="BR5" i="10"/>
  <c r="BS5" i="10"/>
  <c r="BT5" i="10"/>
  <c r="BU5" i="10"/>
  <c r="BV5" i="10"/>
  <c r="BW5" i="10"/>
  <c r="BX5" i="10"/>
  <c r="BY5" i="10"/>
  <c r="BZ5" i="10"/>
  <c r="CA5" i="10"/>
  <c r="CB5" i="10"/>
  <c r="CC5" i="10"/>
  <c r="CD5" i="10"/>
  <c r="CE5" i="10"/>
  <c r="CF5" i="10"/>
  <c r="CG5" i="10"/>
  <c r="CH5" i="10"/>
  <c r="CI5" i="10"/>
  <c r="B6"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BA6" i="10"/>
  <c r="BB6" i="10"/>
  <c r="BC6" i="10"/>
  <c r="BD6" i="10"/>
  <c r="BE6" i="10"/>
  <c r="BF6" i="10"/>
  <c r="BG6" i="10"/>
  <c r="BH6" i="10"/>
  <c r="BI6" i="10"/>
  <c r="BJ6" i="10"/>
  <c r="BK6" i="10"/>
  <c r="BL6" i="10"/>
  <c r="BM6" i="10"/>
  <c r="BN6" i="10"/>
  <c r="BO6" i="10"/>
  <c r="BP6" i="10"/>
  <c r="BQ6" i="10"/>
  <c r="BR6" i="10"/>
  <c r="BS6" i="10"/>
  <c r="BT6" i="10"/>
  <c r="BU6" i="10"/>
  <c r="BV6" i="10"/>
  <c r="BW6" i="10"/>
  <c r="BX6" i="10"/>
  <c r="BY6" i="10"/>
  <c r="BZ6" i="10"/>
  <c r="CA6" i="10"/>
  <c r="CB6" i="10"/>
  <c r="CC6" i="10"/>
  <c r="CD6" i="10"/>
  <c r="CF6" i="10"/>
  <c r="CG6" i="10"/>
  <c r="CH6" i="10"/>
  <c r="CI6" i="10"/>
  <c r="B7"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AP7" i="10"/>
  <c r="AQ7" i="10"/>
  <c r="AR7" i="10"/>
  <c r="AS7" i="10"/>
  <c r="AT7" i="10"/>
  <c r="AU7" i="10"/>
  <c r="AV7" i="10"/>
  <c r="AW7" i="10"/>
  <c r="AX7" i="10"/>
  <c r="AY7" i="10"/>
  <c r="AZ7" i="10"/>
  <c r="BA7" i="10"/>
  <c r="BB7" i="10"/>
  <c r="BC7" i="10"/>
  <c r="BD7" i="10"/>
  <c r="BE7" i="10"/>
  <c r="BF7" i="10"/>
  <c r="BG7" i="10"/>
  <c r="BH7" i="10"/>
  <c r="BI7" i="10"/>
  <c r="BJ7" i="10"/>
  <c r="BK7" i="10"/>
  <c r="BL7" i="10"/>
  <c r="BM7" i="10"/>
  <c r="BN7" i="10"/>
  <c r="BO7" i="10"/>
  <c r="BP7" i="10"/>
  <c r="BQ7" i="10"/>
  <c r="BR7" i="10"/>
  <c r="BS7" i="10"/>
  <c r="BT7" i="10"/>
  <c r="BU7" i="10"/>
  <c r="BV7" i="10"/>
  <c r="BW7" i="10"/>
  <c r="BX7" i="10"/>
  <c r="BY7" i="10"/>
  <c r="BZ7" i="10"/>
  <c r="CA7" i="10"/>
  <c r="CB7" i="10"/>
  <c r="CC7" i="10"/>
  <c r="CD7" i="10"/>
  <c r="CE7" i="10"/>
  <c r="CF7" i="10"/>
  <c r="CG7" i="10"/>
  <c r="CH7" i="10"/>
  <c r="CI7" i="10"/>
  <c r="B8"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BK8" i="10"/>
  <c r="BL8" i="10"/>
  <c r="BM8" i="10"/>
  <c r="BN8" i="10"/>
  <c r="BO8" i="10"/>
  <c r="BP8" i="10"/>
  <c r="BQ8" i="10"/>
  <c r="BR8" i="10"/>
  <c r="BS8" i="10"/>
  <c r="BT8" i="10"/>
  <c r="BU8" i="10"/>
  <c r="BV8" i="10"/>
  <c r="BW8" i="10"/>
  <c r="BX8" i="10"/>
  <c r="BY8" i="10"/>
  <c r="BZ8" i="10"/>
  <c r="CA8" i="10"/>
  <c r="CB8" i="10"/>
  <c r="CC8" i="10"/>
  <c r="CD8" i="10"/>
  <c r="CE8" i="10"/>
  <c r="CF8" i="10"/>
  <c r="CG8" i="10"/>
  <c r="CH8" i="10"/>
  <c r="CI8" i="10"/>
  <c r="B9"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AP9" i="10"/>
  <c r="AQ9" i="10"/>
  <c r="AR9" i="10"/>
  <c r="AS9" i="10"/>
  <c r="AT9" i="10"/>
  <c r="AU9" i="10"/>
  <c r="AV9" i="10"/>
  <c r="AW9" i="10"/>
  <c r="AX9" i="10"/>
  <c r="AY9" i="10"/>
  <c r="AZ9" i="10"/>
  <c r="BA9" i="10"/>
  <c r="BB9" i="10"/>
  <c r="BC9" i="10"/>
  <c r="BD9" i="10"/>
  <c r="BE9" i="10"/>
  <c r="BF9" i="10"/>
  <c r="BG9" i="10"/>
  <c r="BH9" i="10"/>
  <c r="BI9" i="10"/>
  <c r="BJ9" i="10"/>
  <c r="BK9" i="10"/>
  <c r="BL9" i="10"/>
  <c r="BM9" i="10"/>
  <c r="BN9" i="10"/>
  <c r="BO9" i="10"/>
  <c r="BP9" i="10"/>
  <c r="BQ9" i="10"/>
  <c r="BR9" i="10"/>
  <c r="BS9" i="10"/>
  <c r="BT9" i="10"/>
  <c r="BU9" i="10"/>
  <c r="BV9" i="10"/>
  <c r="BW9" i="10"/>
  <c r="BX9" i="10"/>
  <c r="BY9" i="10"/>
  <c r="BZ9" i="10"/>
  <c r="CA9" i="10"/>
  <c r="CB9" i="10"/>
  <c r="CC9" i="10"/>
  <c r="CD9" i="10"/>
  <c r="CF9" i="10"/>
  <c r="CG9" i="10"/>
  <c r="CI9" i="10"/>
  <c r="B10"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AP10" i="10"/>
  <c r="AQ10" i="10"/>
  <c r="AR10" i="10"/>
  <c r="AS10" i="10"/>
  <c r="AT10" i="10"/>
  <c r="AU10" i="10"/>
  <c r="AV10" i="10"/>
  <c r="AW10" i="10"/>
  <c r="AX10" i="10"/>
  <c r="AY10" i="10"/>
  <c r="AZ10" i="10"/>
  <c r="BA10" i="10"/>
  <c r="BB10" i="10"/>
  <c r="BC10" i="10"/>
  <c r="BD10" i="10"/>
  <c r="BE10" i="10"/>
  <c r="BF10" i="10"/>
  <c r="BG10" i="10"/>
  <c r="BH10" i="10"/>
  <c r="BI10" i="10"/>
  <c r="BJ10" i="10"/>
  <c r="BK10" i="10"/>
  <c r="BL10" i="10"/>
  <c r="BM10" i="10"/>
  <c r="BN10" i="10"/>
  <c r="BO10" i="10"/>
  <c r="BP10" i="10"/>
  <c r="BQ10" i="10"/>
  <c r="BR10" i="10"/>
  <c r="BS10" i="10"/>
  <c r="BT10" i="10"/>
  <c r="BU10" i="10"/>
  <c r="BV10" i="10"/>
  <c r="BW10" i="10"/>
  <c r="BX10" i="10"/>
  <c r="BY10" i="10"/>
  <c r="BZ10" i="10"/>
  <c r="CA10" i="10"/>
  <c r="CB10" i="10"/>
  <c r="CC10" i="10"/>
  <c r="CD10" i="10"/>
  <c r="CF10" i="10"/>
  <c r="CG10" i="10"/>
  <c r="CI10" i="10"/>
  <c r="B11"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AP11" i="10"/>
  <c r="AQ11" i="10"/>
  <c r="AR11" i="10"/>
  <c r="AS11" i="10"/>
  <c r="AT11" i="10"/>
  <c r="AU11" i="10"/>
  <c r="AV11" i="10"/>
  <c r="AW11" i="10"/>
  <c r="AX11" i="10"/>
  <c r="AY11" i="10"/>
  <c r="AZ11" i="10"/>
  <c r="BA11" i="10"/>
  <c r="BB11" i="10"/>
  <c r="BC11" i="10"/>
  <c r="BD11" i="10"/>
  <c r="BE11" i="10"/>
  <c r="BF11" i="10"/>
  <c r="BG11" i="10"/>
  <c r="BH11" i="10"/>
  <c r="BI11" i="10"/>
  <c r="BJ11" i="10"/>
  <c r="BK11" i="10"/>
  <c r="BL11" i="10"/>
  <c r="BM11" i="10"/>
  <c r="BN11" i="10"/>
  <c r="BO11" i="10"/>
  <c r="BP11" i="10"/>
  <c r="BQ11" i="10"/>
  <c r="BR11" i="10"/>
  <c r="BS11" i="10"/>
  <c r="BT11" i="10"/>
  <c r="BU11" i="10"/>
  <c r="BV11" i="10"/>
  <c r="BW11" i="10"/>
  <c r="BX11" i="10"/>
  <c r="BY11" i="10"/>
  <c r="BZ11" i="10"/>
  <c r="CA11" i="10"/>
  <c r="CB11" i="10"/>
  <c r="CC11" i="10"/>
  <c r="CD11" i="10"/>
  <c r="CE11" i="10"/>
  <c r="CF11" i="10"/>
  <c r="CG11" i="10"/>
  <c r="CI11" i="10"/>
  <c r="B12"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AX12" i="10"/>
  <c r="AY12" i="10"/>
  <c r="AZ12" i="10"/>
  <c r="BA12" i="10"/>
  <c r="BB12" i="10"/>
  <c r="BC12" i="10"/>
  <c r="BD12" i="10"/>
  <c r="BE12" i="10"/>
  <c r="BF12" i="10"/>
  <c r="BG12" i="10"/>
  <c r="BH12" i="10"/>
  <c r="BI12" i="10"/>
  <c r="BJ12" i="10"/>
  <c r="BK12" i="10"/>
  <c r="BL12" i="10"/>
  <c r="BM12" i="10"/>
  <c r="BN12" i="10"/>
  <c r="BO12" i="10"/>
  <c r="BP12" i="10"/>
  <c r="BQ12" i="10"/>
  <c r="BR12" i="10"/>
  <c r="BS12" i="10"/>
  <c r="BT12" i="10"/>
  <c r="BU12" i="10"/>
  <c r="BV12" i="10"/>
  <c r="BW12" i="10"/>
  <c r="BX12" i="10"/>
  <c r="BY12" i="10"/>
  <c r="BZ12" i="10"/>
  <c r="CA12" i="10"/>
  <c r="CB12" i="10"/>
  <c r="CC12" i="10"/>
  <c r="CD12" i="10"/>
  <c r="CE12" i="10"/>
  <c r="CF12" i="10"/>
  <c r="CG12" i="10"/>
  <c r="CH12" i="10"/>
  <c r="CI12" i="10"/>
  <c r="B13"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BE13" i="10"/>
  <c r="BF13" i="10"/>
  <c r="BG13" i="10"/>
  <c r="BH13" i="10"/>
  <c r="BI13" i="10"/>
  <c r="BJ13" i="10"/>
  <c r="BK13" i="10"/>
  <c r="BL13" i="10"/>
  <c r="BM13" i="10"/>
  <c r="BN13" i="10"/>
  <c r="BO13" i="10"/>
  <c r="BP13" i="10"/>
  <c r="BQ13" i="10"/>
  <c r="BR13" i="10"/>
  <c r="BS13" i="10"/>
  <c r="BT13" i="10"/>
  <c r="BU13" i="10"/>
  <c r="BV13" i="10"/>
  <c r="BW13" i="10"/>
  <c r="BX13" i="10"/>
  <c r="BY13" i="10"/>
  <c r="BZ13" i="10"/>
  <c r="CA13" i="10"/>
  <c r="CB13" i="10"/>
  <c r="CC13" i="10"/>
  <c r="CD13" i="10"/>
  <c r="CE13" i="10"/>
  <c r="CF13" i="10"/>
  <c r="CG13" i="10"/>
  <c r="CH13" i="10"/>
  <c r="CI13" i="10"/>
  <c r="B14" i="10"/>
  <c r="C14" i="10"/>
  <c r="D14" i="10"/>
  <c r="E14" i="10"/>
  <c r="F14" i="10"/>
  <c r="G14" i="10"/>
  <c r="H14" i="10"/>
  <c r="I14" i="10"/>
  <c r="J14" i="10"/>
  <c r="K14" i="10"/>
  <c r="L14" i="10"/>
  <c r="M14" i="10"/>
  <c r="N14" i="10"/>
  <c r="O14" i="10"/>
  <c r="P14" i="10"/>
  <c r="Q14" i="10"/>
  <c r="R14" i="10"/>
  <c r="S14" i="10"/>
  <c r="T14" i="10"/>
  <c r="U14" i="10"/>
  <c r="V14" i="10"/>
  <c r="W14" i="10"/>
  <c r="X14" i="10"/>
  <c r="Y14" i="10"/>
  <c r="Z14" i="10"/>
  <c r="AA14" i="10"/>
  <c r="AB14" i="10"/>
  <c r="AC14" i="10"/>
  <c r="AD14" i="10"/>
  <c r="AE14" i="10"/>
  <c r="AF14" i="10"/>
  <c r="AG14" i="10"/>
  <c r="AH14" i="10"/>
  <c r="AI14" i="10"/>
  <c r="AJ14" i="10"/>
  <c r="AK14" i="10"/>
  <c r="AL14" i="10"/>
  <c r="AM14" i="10"/>
  <c r="AN14" i="10"/>
  <c r="AO14" i="10"/>
  <c r="AP14" i="10"/>
  <c r="AQ14" i="10"/>
  <c r="AR14" i="10"/>
  <c r="AS14" i="10"/>
  <c r="AT14" i="10"/>
  <c r="AU14" i="10"/>
  <c r="AV14" i="10"/>
  <c r="AW14" i="10"/>
  <c r="AX14" i="10"/>
  <c r="AY14" i="10"/>
  <c r="AZ14" i="10"/>
  <c r="BA14" i="10"/>
  <c r="BB14" i="10"/>
  <c r="BC14" i="10"/>
  <c r="BD14" i="10"/>
  <c r="BE14" i="10"/>
  <c r="BF14" i="10"/>
  <c r="BG14" i="10"/>
  <c r="BH14" i="10"/>
  <c r="BI14" i="10"/>
  <c r="BJ14" i="10"/>
  <c r="BK14" i="10"/>
  <c r="BL14" i="10"/>
  <c r="BM14" i="10"/>
  <c r="BN14" i="10"/>
  <c r="BO14" i="10"/>
  <c r="BP14" i="10"/>
  <c r="BQ14" i="10"/>
  <c r="BR14" i="10"/>
  <c r="BS14" i="10"/>
  <c r="BT14" i="10"/>
  <c r="BU14" i="10"/>
  <c r="BV14" i="10"/>
  <c r="BW14" i="10"/>
  <c r="BX14" i="10"/>
  <c r="BY14" i="10"/>
  <c r="BZ14" i="10"/>
  <c r="CA14" i="10"/>
  <c r="CB14" i="10"/>
  <c r="CC14" i="10"/>
  <c r="CD14" i="10"/>
  <c r="CE14" i="10"/>
  <c r="CF14" i="10"/>
  <c r="CG14" i="10"/>
  <c r="CH14" i="10"/>
  <c r="CI14" i="10"/>
  <c r="B15"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BK15" i="10"/>
  <c r="BL15" i="10"/>
  <c r="BM15" i="10"/>
  <c r="BN15" i="10"/>
  <c r="BO15" i="10"/>
  <c r="BP15" i="10"/>
  <c r="BQ15" i="10"/>
  <c r="BR15" i="10"/>
  <c r="BS15" i="10"/>
  <c r="BT15" i="10"/>
  <c r="BU15" i="10"/>
  <c r="BV15" i="10"/>
  <c r="BW15" i="10"/>
  <c r="BX15" i="10"/>
  <c r="BY15" i="10"/>
  <c r="BZ15" i="10"/>
  <c r="CA15" i="10"/>
  <c r="CB15" i="10"/>
  <c r="CC15" i="10"/>
  <c r="CD15" i="10"/>
  <c r="CF15" i="10"/>
  <c r="CG15" i="10"/>
  <c r="CI15" i="10"/>
  <c r="B16"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BE16" i="10"/>
  <c r="BF16" i="10"/>
  <c r="BG16" i="10"/>
  <c r="BH16" i="10"/>
  <c r="BI16" i="10"/>
  <c r="BJ16" i="10"/>
  <c r="BK16" i="10"/>
  <c r="BL16" i="10"/>
  <c r="BM16" i="10"/>
  <c r="BN16" i="10"/>
  <c r="BO16" i="10"/>
  <c r="BP16" i="10"/>
  <c r="BQ16" i="10"/>
  <c r="BR16" i="10"/>
  <c r="BS16" i="10"/>
  <c r="BT16" i="10"/>
  <c r="BU16" i="10"/>
  <c r="BV16" i="10"/>
  <c r="BW16" i="10"/>
  <c r="BX16" i="10"/>
  <c r="BY16" i="10"/>
  <c r="BZ16" i="10"/>
  <c r="CA16" i="10"/>
  <c r="CB16" i="10"/>
  <c r="CC16" i="10"/>
  <c r="CD16" i="10"/>
  <c r="CE16" i="10"/>
  <c r="CF16" i="10"/>
  <c r="CG16" i="10"/>
  <c r="CI16" i="10"/>
  <c r="B17"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BK17" i="10"/>
  <c r="BL17" i="10"/>
  <c r="BM17" i="10"/>
  <c r="BN17" i="10"/>
  <c r="BO17" i="10"/>
  <c r="BP17" i="10"/>
  <c r="BQ17" i="10"/>
  <c r="BR17" i="10"/>
  <c r="BS17" i="10"/>
  <c r="BT17" i="10"/>
  <c r="BU17" i="10"/>
  <c r="BV17" i="10"/>
  <c r="BW17" i="10"/>
  <c r="BX17" i="10"/>
  <c r="BY17" i="10"/>
  <c r="BZ17" i="10"/>
  <c r="CA17" i="10"/>
  <c r="CB17" i="10"/>
  <c r="CC17" i="10"/>
  <c r="CD17" i="10"/>
  <c r="CE17" i="10"/>
  <c r="CF17" i="10"/>
  <c r="CG17" i="10"/>
  <c r="CI17" i="10"/>
  <c r="B18" i="10"/>
  <c r="C18" i="10"/>
  <c r="D18" i="10"/>
  <c r="E18" i="10"/>
  <c r="F18" i="10"/>
  <c r="G18" i="10"/>
  <c r="H18" i="10"/>
  <c r="I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AO18" i="10"/>
  <c r="AP18" i="10"/>
  <c r="AQ18" i="10"/>
  <c r="AR18" i="10"/>
  <c r="AS18" i="10"/>
  <c r="AT18" i="10"/>
  <c r="AU18" i="10"/>
  <c r="AV18" i="10"/>
  <c r="AW18" i="10"/>
  <c r="AX18" i="10"/>
  <c r="AY18" i="10"/>
  <c r="AZ18" i="10"/>
  <c r="BA18" i="10"/>
  <c r="BB18" i="10"/>
  <c r="BC18" i="10"/>
  <c r="BD18" i="10"/>
  <c r="BE18" i="10"/>
  <c r="BF18" i="10"/>
  <c r="BG18" i="10"/>
  <c r="BH18" i="10"/>
  <c r="BI18" i="10"/>
  <c r="BJ18" i="10"/>
  <c r="BK18" i="10"/>
  <c r="BL18" i="10"/>
  <c r="BM18" i="10"/>
  <c r="BN18" i="10"/>
  <c r="BO18" i="10"/>
  <c r="BP18" i="10"/>
  <c r="BQ18" i="10"/>
  <c r="BR18" i="10"/>
  <c r="BS18" i="10"/>
  <c r="BT18" i="10"/>
  <c r="BU18" i="10"/>
  <c r="BV18" i="10"/>
  <c r="BW18" i="10"/>
  <c r="BX18" i="10"/>
  <c r="BY18" i="10"/>
  <c r="BZ18" i="10"/>
  <c r="CA18" i="10"/>
  <c r="CB18" i="10"/>
  <c r="CC18" i="10"/>
  <c r="CD18" i="10"/>
  <c r="CE18" i="10"/>
  <c r="CF18" i="10"/>
  <c r="CG18" i="10"/>
  <c r="CI18" i="10"/>
  <c r="B19"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AT19" i="10"/>
  <c r="AU19" i="10"/>
  <c r="AV19" i="10"/>
  <c r="AW19" i="10"/>
  <c r="AX19" i="10"/>
  <c r="AY19" i="10"/>
  <c r="AZ19" i="10"/>
  <c r="BA19" i="10"/>
  <c r="BB19" i="10"/>
  <c r="BC19" i="10"/>
  <c r="BD19" i="10"/>
  <c r="BE19" i="10"/>
  <c r="BF19" i="10"/>
  <c r="BG19" i="10"/>
  <c r="BH19" i="10"/>
  <c r="BI19" i="10"/>
  <c r="BJ19" i="10"/>
  <c r="BK19" i="10"/>
  <c r="BL19" i="10"/>
  <c r="BM19" i="10"/>
  <c r="BN19" i="10"/>
  <c r="BO19" i="10"/>
  <c r="BP19" i="10"/>
  <c r="BQ19" i="10"/>
  <c r="BR19" i="10"/>
  <c r="BS19" i="10"/>
  <c r="BT19" i="10"/>
  <c r="BU19" i="10"/>
  <c r="BV19" i="10"/>
  <c r="BW19" i="10"/>
  <c r="BX19" i="10"/>
  <c r="BY19" i="10"/>
  <c r="BZ19" i="10"/>
  <c r="CA19" i="10"/>
  <c r="CB19" i="10"/>
  <c r="CC19" i="10"/>
  <c r="CD19" i="10"/>
  <c r="CE19" i="10"/>
  <c r="CF19" i="10"/>
  <c r="CG19" i="10"/>
  <c r="CH19" i="10"/>
  <c r="CI19" i="10"/>
  <c r="B20"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AP20" i="10"/>
  <c r="AQ20" i="10"/>
  <c r="AR20" i="10"/>
  <c r="AS20" i="10"/>
  <c r="AT20" i="10"/>
  <c r="AU20" i="10"/>
  <c r="AV20" i="10"/>
  <c r="AW20" i="10"/>
  <c r="AX20" i="10"/>
  <c r="AY20" i="10"/>
  <c r="AZ20" i="10"/>
  <c r="BA20" i="10"/>
  <c r="BB20" i="10"/>
  <c r="BC20" i="10"/>
  <c r="BD20" i="10"/>
  <c r="BE20" i="10"/>
  <c r="BF20" i="10"/>
  <c r="BG20" i="10"/>
  <c r="BH20" i="10"/>
  <c r="BI20" i="10"/>
  <c r="BJ20" i="10"/>
  <c r="BK20" i="10"/>
  <c r="BL20" i="10"/>
  <c r="BM20" i="10"/>
  <c r="BN20" i="10"/>
  <c r="BO20" i="10"/>
  <c r="BP20" i="10"/>
  <c r="BQ20" i="10"/>
  <c r="BR20" i="10"/>
  <c r="BS20" i="10"/>
  <c r="BT20" i="10"/>
  <c r="BU20" i="10"/>
  <c r="BV20" i="10"/>
  <c r="BW20" i="10"/>
  <c r="BX20" i="10"/>
  <c r="BY20" i="10"/>
  <c r="BZ20" i="10"/>
  <c r="CA20" i="10"/>
  <c r="CB20" i="10"/>
  <c r="CC20" i="10"/>
  <c r="CD20" i="10"/>
  <c r="CE20" i="10"/>
  <c r="CF20" i="10"/>
  <c r="CG20" i="10"/>
  <c r="CI20" i="10"/>
  <c r="B21" i="10"/>
  <c r="C21" i="10"/>
  <c r="D21" i="10"/>
  <c r="E21" i="10"/>
  <c r="F21" i="10"/>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AO21" i="10"/>
  <c r="AP21" i="10"/>
  <c r="AQ21" i="10"/>
  <c r="AR21" i="10"/>
  <c r="AS21" i="10"/>
  <c r="AT21" i="10"/>
  <c r="AU21" i="10"/>
  <c r="AV21" i="10"/>
  <c r="AW21" i="10"/>
  <c r="AX21" i="10"/>
  <c r="AY21" i="10"/>
  <c r="AZ21" i="10"/>
  <c r="BA21" i="10"/>
  <c r="BB21" i="10"/>
  <c r="BC21" i="10"/>
  <c r="BD21" i="10"/>
  <c r="BE21" i="10"/>
  <c r="BF21" i="10"/>
  <c r="BG21" i="10"/>
  <c r="BH21" i="10"/>
  <c r="BI21" i="10"/>
  <c r="BJ21" i="10"/>
  <c r="BK21" i="10"/>
  <c r="BL21" i="10"/>
  <c r="BM21" i="10"/>
  <c r="BN21" i="10"/>
  <c r="BO21" i="10"/>
  <c r="BP21" i="10"/>
  <c r="BQ21" i="10"/>
  <c r="BR21" i="10"/>
  <c r="BS21" i="10"/>
  <c r="BT21" i="10"/>
  <c r="BU21" i="10"/>
  <c r="BV21" i="10"/>
  <c r="BW21" i="10"/>
  <c r="BX21" i="10"/>
  <c r="BY21" i="10"/>
  <c r="BZ21" i="10"/>
  <c r="CA21" i="10"/>
  <c r="CB21" i="10"/>
  <c r="CC21" i="10"/>
  <c r="CD21" i="10"/>
  <c r="CF21" i="10"/>
  <c r="CG21" i="10"/>
  <c r="CH21" i="10"/>
  <c r="CI21" i="10"/>
  <c r="B22" i="10"/>
  <c r="C22" i="10"/>
  <c r="D22" i="10"/>
  <c r="E22" i="10"/>
  <c r="F22" i="10"/>
  <c r="G22" i="10"/>
  <c r="H22" i="10"/>
  <c r="I22" i="10"/>
  <c r="J22" i="10"/>
  <c r="K22" i="10"/>
  <c r="L22" i="10"/>
  <c r="M22" i="10"/>
  <c r="N22" i="10"/>
  <c r="O22" i="10"/>
  <c r="P22" i="10"/>
  <c r="Q22" i="10"/>
  <c r="R22" i="10"/>
  <c r="S22" i="10"/>
  <c r="T22" i="10"/>
  <c r="U22" i="10"/>
  <c r="V22" i="10"/>
  <c r="W22" i="10"/>
  <c r="X22" i="10"/>
  <c r="Y22" i="10"/>
  <c r="Z22" i="10"/>
  <c r="AA22" i="10"/>
  <c r="AB22" i="10"/>
  <c r="AC22" i="10"/>
  <c r="AD22" i="10"/>
  <c r="AE22" i="10"/>
  <c r="AF22" i="10"/>
  <c r="AG22" i="10"/>
  <c r="AH22" i="10"/>
  <c r="AI22" i="10"/>
  <c r="AJ22" i="10"/>
  <c r="AK22" i="10"/>
  <c r="AL22" i="10"/>
  <c r="AM22" i="10"/>
  <c r="AN22" i="10"/>
  <c r="AO22" i="10"/>
  <c r="AP22" i="10"/>
  <c r="AQ22" i="10"/>
  <c r="AR22" i="10"/>
  <c r="AS22" i="10"/>
  <c r="AT22" i="10"/>
  <c r="AU22" i="10"/>
  <c r="AV22" i="10"/>
  <c r="AW22" i="10"/>
  <c r="AX22" i="10"/>
  <c r="AY22" i="10"/>
  <c r="AZ22" i="10"/>
  <c r="BA22" i="10"/>
  <c r="BB22" i="10"/>
  <c r="BC22" i="10"/>
  <c r="BD22" i="10"/>
  <c r="BE22" i="10"/>
  <c r="BF22" i="10"/>
  <c r="BG22" i="10"/>
  <c r="BH22" i="10"/>
  <c r="BI22" i="10"/>
  <c r="BJ22" i="10"/>
  <c r="BK22" i="10"/>
  <c r="BL22" i="10"/>
  <c r="BM22" i="10"/>
  <c r="BN22" i="10"/>
  <c r="BO22" i="10"/>
  <c r="BP22" i="10"/>
  <c r="BQ22" i="10"/>
  <c r="BR22" i="10"/>
  <c r="BS22" i="10"/>
  <c r="BT22" i="10"/>
  <c r="BU22" i="10"/>
  <c r="BV22" i="10"/>
  <c r="BW22" i="10"/>
  <c r="BX22" i="10"/>
  <c r="BY22" i="10"/>
  <c r="BZ22" i="10"/>
  <c r="CA22" i="10"/>
  <c r="CB22" i="10"/>
  <c r="CC22" i="10"/>
  <c r="CD22" i="10"/>
  <c r="CE22" i="10"/>
  <c r="CF22" i="10"/>
  <c r="CG22" i="10"/>
  <c r="CH22" i="10"/>
  <c r="CI22" i="10"/>
  <c r="B23" i="10"/>
  <c r="C23" i="10"/>
  <c r="D23" i="10"/>
  <c r="E23" i="10"/>
  <c r="F23" i="10"/>
  <c r="G23" i="10"/>
  <c r="H23" i="10"/>
  <c r="I23" i="10"/>
  <c r="J23" i="10"/>
  <c r="K23" i="10"/>
  <c r="L23" i="10"/>
  <c r="M23" i="10"/>
  <c r="N23" i="10"/>
  <c r="O23" i="10"/>
  <c r="P23" i="10"/>
  <c r="Q23" i="10"/>
  <c r="R23" i="10"/>
  <c r="S23" i="10"/>
  <c r="T23" i="10"/>
  <c r="U23" i="10"/>
  <c r="V23" i="10"/>
  <c r="W23" i="10"/>
  <c r="X23" i="10"/>
  <c r="Y23" i="10"/>
  <c r="Z23" i="10"/>
  <c r="AA23" i="10"/>
  <c r="AB23" i="10"/>
  <c r="AC23" i="10"/>
  <c r="AD23" i="10"/>
  <c r="AE23" i="10"/>
  <c r="AF23" i="10"/>
  <c r="AG23" i="10"/>
  <c r="AH23" i="10"/>
  <c r="AI23" i="10"/>
  <c r="AJ23" i="10"/>
  <c r="AK23" i="10"/>
  <c r="AL23" i="10"/>
  <c r="AM23" i="10"/>
  <c r="AN23" i="10"/>
  <c r="AO23" i="10"/>
  <c r="AP23" i="10"/>
  <c r="AQ23" i="10"/>
  <c r="AR23" i="10"/>
  <c r="AS23" i="10"/>
  <c r="AT23" i="10"/>
  <c r="AU23" i="10"/>
  <c r="AV23" i="10"/>
  <c r="AW23" i="10"/>
  <c r="AX23" i="10"/>
  <c r="AY23" i="10"/>
  <c r="AZ23" i="10"/>
  <c r="BA23" i="10"/>
  <c r="BB23" i="10"/>
  <c r="BC23" i="10"/>
  <c r="BD23" i="10"/>
  <c r="BE23" i="10"/>
  <c r="BF23" i="10"/>
  <c r="BG23" i="10"/>
  <c r="BH23" i="10"/>
  <c r="BI23" i="10"/>
  <c r="BJ23" i="10"/>
  <c r="BK23" i="10"/>
  <c r="BL23" i="10"/>
  <c r="BM23" i="10"/>
  <c r="BN23" i="10"/>
  <c r="BO23" i="10"/>
  <c r="BP23" i="10"/>
  <c r="BQ23" i="10"/>
  <c r="BR23" i="10"/>
  <c r="BS23" i="10"/>
  <c r="BT23" i="10"/>
  <c r="BU23" i="10"/>
  <c r="BV23" i="10"/>
  <c r="BW23" i="10"/>
  <c r="BX23" i="10"/>
  <c r="BY23" i="10"/>
  <c r="BZ23" i="10"/>
  <c r="CA23" i="10"/>
  <c r="CB23" i="10"/>
  <c r="CC23" i="10"/>
  <c r="CD23" i="10"/>
  <c r="CF23" i="10"/>
  <c r="CG23" i="10"/>
  <c r="CH23" i="10"/>
  <c r="CI23" i="10"/>
  <c r="B24" i="10"/>
  <c r="C24" i="10"/>
  <c r="D24" i="10"/>
  <c r="E24" i="10"/>
  <c r="F24" i="10"/>
  <c r="G24" i="10"/>
  <c r="H24" i="10"/>
  <c r="I24" i="10"/>
  <c r="J24" i="10"/>
  <c r="K24" i="10"/>
  <c r="L24" i="10"/>
  <c r="M24" i="10"/>
  <c r="N24" i="10"/>
  <c r="O24" i="10"/>
  <c r="P24" i="10"/>
  <c r="Q24" i="10"/>
  <c r="R24" i="10"/>
  <c r="S24" i="10"/>
  <c r="T24" i="10"/>
  <c r="U24" i="10"/>
  <c r="V24" i="10"/>
  <c r="W24" i="10"/>
  <c r="X24" i="10"/>
  <c r="Y24" i="10"/>
  <c r="Z24" i="10"/>
  <c r="AA24" i="10"/>
  <c r="AB24" i="10"/>
  <c r="AC24" i="10"/>
  <c r="AD24" i="10"/>
  <c r="AE24" i="10"/>
  <c r="AF24" i="10"/>
  <c r="AG24" i="10"/>
  <c r="AH24" i="10"/>
  <c r="AI24" i="10"/>
  <c r="AJ24" i="10"/>
  <c r="AK24" i="10"/>
  <c r="AL24" i="10"/>
  <c r="AM24" i="10"/>
  <c r="AN24" i="10"/>
  <c r="AO24" i="10"/>
  <c r="AP24" i="10"/>
  <c r="AQ24" i="10"/>
  <c r="AR24" i="10"/>
  <c r="AS24" i="10"/>
  <c r="AT24" i="10"/>
  <c r="AU24" i="10"/>
  <c r="AV24" i="10"/>
  <c r="AW24" i="10"/>
  <c r="AX24" i="10"/>
  <c r="AY24" i="10"/>
  <c r="AZ24" i="10"/>
  <c r="BA24" i="10"/>
  <c r="BB24" i="10"/>
  <c r="BC24" i="10"/>
  <c r="BD24" i="10"/>
  <c r="BE24" i="10"/>
  <c r="BF24" i="10"/>
  <c r="BG24" i="10"/>
  <c r="BH24" i="10"/>
  <c r="BI24" i="10"/>
  <c r="BJ24" i="10"/>
  <c r="BK24" i="10"/>
  <c r="BL24" i="10"/>
  <c r="BM24" i="10"/>
  <c r="BN24" i="10"/>
  <c r="BO24" i="10"/>
  <c r="BP24" i="10"/>
  <c r="BQ24" i="10"/>
  <c r="BR24" i="10"/>
  <c r="BS24" i="10"/>
  <c r="BT24" i="10"/>
  <c r="BU24" i="10"/>
  <c r="BV24" i="10"/>
  <c r="BW24" i="10"/>
  <c r="BX24" i="10"/>
  <c r="BY24" i="10"/>
  <c r="BZ24" i="10"/>
  <c r="CA24" i="10"/>
  <c r="CB24" i="10"/>
  <c r="CC24" i="10"/>
  <c r="CD24" i="10"/>
  <c r="CE24" i="10"/>
  <c r="CF24" i="10"/>
  <c r="CG24" i="10"/>
  <c r="CI24" i="10"/>
  <c r="B25" i="10"/>
  <c r="C25" i="10"/>
  <c r="D25" i="10"/>
  <c r="E25" i="10"/>
  <c r="F25" i="10"/>
  <c r="G25" i="10"/>
  <c r="H25" i="10"/>
  <c r="I25" i="10"/>
  <c r="J25" i="10"/>
  <c r="K25" i="10"/>
  <c r="L25" i="10"/>
  <c r="M25" i="10"/>
  <c r="N25" i="10"/>
  <c r="O25" i="10"/>
  <c r="P25" i="10"/>
  <c r="Q25" i="10"/>
  <c r="R25" i="10"/>
  <c r="S25" i="10"/>
  <c r="T25" i="10"/>
  <c r="U25" i="10"/>
  <c r="V25" i="10"/>
  <c r="W25" i="10"/>
  <c r="X25" i="10"/>
  <c r="Y25" i="10"/>
  <c r="Z25" i="10"/>
  <c r="AA25" i="10"/>
  <c r="AB25" i="10"/>
  <c r="AC25" i="10"/>
  <c r="AD25" i="10"/>
  <c r="AE25" i="10"/>
  <c r="AF25" i="10"/>
  <c r="AG25" i="10"/>
  <c r="AH25" i="10"/>
  <c r="AI25" i="10"/>
  <c r="AJ25" i="10"/>
  <c r="AK25" i="10"/>
  <c r="AL25" i="10"/>
  <c r="AM25" i="10"/>
  <c r="AN25" i="10"/>
  <c r="AO25" i="10"/>
  <c r="AP25" i="10"/>
  <c r="AQ25" i="10"/>
  <c r="AR25" i="10"/>
  <c r="AS25" i="10"/>
  <c r="AT25" i="10"/>
  <c r="AU25" i="10"/>
  <c r="AV25" i="10"/>
  <c r="AW25" i="10"/>
  <c r="AX25" i="10"/>
  <c r="AY25" i="10"/>
  <c r="AZ25" i="10"/>
  <c r="BA25" i="10"/>
  <c r="BB25" i="10"/>
  <c r="BC25" i="10"/>
  <c r="BD25" i="10"/>
  <c r="BE25" i="10"/>
  <c r="BF25" i="10"/>
  <c r="BG25" i="10"/>
  <c r="BH25" i="10"/>
  <c r="BI25" i="10"/>
  <c r="BJ25" i="10"/>
  <c r="BK25" i="10"/>
  <c r="BL25" i="10"/>
  <c r="BM25" i="10"/>
  <c r="BN25" i="10"/>
  <c r="BO25" i="10"/>
  <c r="BP25" i="10"/>
  <c r="BQ25" i="10"/>
  <c r="BR25" i="10"/>
  <c r="BS25" i="10"/>
  <c r="BT25" i="10"/>
  <c r="BU25" i="10"/>
  <c r="BV25" i="10"/>
  <c r="BW25" i="10"/>
  <c r="BX25" i="10"/>
  <c r="BY25" i="10"/>
  <c r="BZ25" i="10"/>
  <c r="CA25" i="10"/>
  <c r="CB25" i="10"/>
  <c r="CC25" i="10"/>
  <c r="CD25" i="10"/>
  <c r="CE25" i="10"/>
  <c r="CF25" i="10"/>
  <c r="CG25" i="10"/>
  <c r="CI25" i="10"/>
  <c r="B26" i="10"/>
  <c r="C26" i="10"/>
  <c r="D26" i="10"/>
  <c r="E26" i="10"/>
  <c r="F26" i="10"/>
  <c r="G26" i="10"/>
  <c r="H26" i="10"/>
  <c r="I26" i="10"/>
  <c r="J26" i="10"/>
  <c r="K26" i="10"/>
  <c r="L26" i="10"/>
  <c r="M26" i="10"/>
  <c r="N26" i="10"/>
  <c r="O26" i="10"/>
  <c r="P26" i="10"/>
  <c r="Q26" i="10"/>
  <c r="R26" i="10"/>
  <c r="S26" i="10"/>
  <c r="T26" i="10"/>
  <c r="U26" i="10"/>
  <c r="V26" i="10"/>
  <c r="W26" i="10"/>
  <c r="X26" i="10"/>
  <c r="Y26" i="10"/>
  <c r="Z26" i="10"/>
  <c r="AA26" i="10"/>
  <c r="AB26" i="10"/>
  <c r="AC26" i="10"/>
  <c r="AD26" i="10"/>
  <c r="AE26" i="10"/>
  <c r="AF26" i="10"/>
  <c r="AG26" i="10"/>
  <c r="AH26" i="10"/>
  <c r="AI26" i="10"/>
  <c r="AJ26" i="10"/>
  <c r="AK26" i="10"/>
  <c r="AL26" i="10"/>
  <c r="AM26" i="10"/>
  <c r="AN26" i="10"/>
  <c r="AO26" i="10"/>
  <c r="AP26" i="10"/>
  <c r="AQ26" i="10"/>
  <c r="AR26" i="10"/>
  <c r="AS26" i="10"/>
  <c r="AT26" i="10"/>
  <c r="AU26" i="10"/>
  <c r="AV26" i="10"/>
  <c r="AW26" i="10"/>
  <c r="AX26" i="10"/>
  <c r="AY26" i="10"/>
  <c r="AZ26" i="10"/>
  <c r="BA26" i="10"/>
  <c r="BB26" i="10"/>
  <c r="BC26" i="10"/>
  <c r="BD26" i="10"/>
  <c r="BE26" i="10"/>
  <c r="BF26" i="10"/>
  <c r="BG26" i="10"/>
  <c r="BH26" i="10"/>
  <c r="BI26" i="10"/>
  <c r="BJ26" i="10"/>
  <c r="BK26" i="10"/>
  <c r="BL26" i="10"/>
  <c r="BM26" i="10"/>
  <c r="BN26" i="10"/>
  <c r="BO26" i="10"/>
  <c r="BP26" i="10"/>
  <c r="BQ26" i="10"/>
  <c r="BR26" i="10"/>
  <c r="BS26" i="10"/>
  <c r="BT26" i="10"/>
  <c r="BU26" i="10"/>
  <c r="BV26" i="10"/>
  <c r="BW26" i="10"/>
  <c r="BX26" i="10"/>
  <c r="BY26" i="10"/>
  <c r="BZ26" i="10"/>
  <c r="CA26" i="10"/>
  <c r="CB26" i="10"/>
  <c r="CC26" i="10"/>
  <c r="CD26" i="10"/>
  <c r="CE26" i="10"/>
  <c r="CF26" i="10"/>
  <c r="CG26" i="10"/>
  <c r="CH26" i="10"/>
  <c r="CI26" i="10"/>
  <c r="B27" i="10"/>
  <c r="C27" i="10"/>
  <c r="D27" i="10"/>
  <c r="E27" i="10"/>
  <c r="F27" i="10"/>
  <c r="G27" i="10"/>
  <c r="H27" i="10"/>
  <c r="I27" i="10"/>
  <c r="J27" i="10"/>
  <c r="K27" i="10"/>
  <c r="L27" i="10"/>
  <c r="M27" i="10"/>
  <c r="N27" i="10"/>
  <c r="O27" i="10"/>
  <c r="P27" i="10"/>
  <c r="Q27" i="10"/>
  <c r="R27" i="10"/>
  <c r="S27" i="10"/>
  <c r="T27" i="10"/>
  <c r="U27" i="10"/>
  <c r="V27" i="10"/>
  <c r="W27" i="10"/>
  <c r="X27" i="10"/>
  <c r="Y27" i="10"/>
  <c r="Z27" i="10"/>
  <c r="AA27" i="10"/>
  <c r="AB27" i="10"/>
  <c r="AC27" i="10"/>
  <c r="AD27" i="10"/>
  <c r="AE27" i="10"/>
  <c r="AF27" i="10"/>
  <c r="AG27" i="10"/>
  <c r="AH27" i="10"/>
  <c r="AI27" i="10"/>
  <c r="AJ27" i="10"/>
  <c r="AK27" i="10"/>
  <c r="AL27" i="10"/>
  <c r="AM27" i="10"/>
  <c r="AN27" i="10"/>
  <c r="AO27" i="10"/>
  <c r="AP27" i="10"/>
  <c r="AQ27" i="10"/>
  <c r="AR27" i="10"/>
  <c r="AS27" i="10"/>
  <c r="AT27" i="10"/>
  <c r="AU27" i="10"/>
  <c r="AV27" i="10"/>
  <c r="AW27" i="10"/>
  <c r="AX27" i="10"/>
  <c r="AY27" i="10"/>
  <c r="AZ27" i="10"/>
  <c r="BA27" i="10"/>
  <c r="BB27" i="10"/>
  <c r="BC27" i="10"/>
  <c r="BD27" i="10"/>
  <c r="BE27" i="10"/>
  <c r="BF27" i="10"/>
  <c r="BG27" i="10"/>
  <c r="BH27" i="10"/>
  <c r="BI27" i="10"/>
  <c r="BJ27" i="10"/>
  <c r="BK27" i="10"/>
  <c r="BL27" i="10"/>
  <c r="BM27" i="10"/>
  <c r="BN27" i="10"/>
  <c r="BO27" i="10"/>
  <c r="BP27" i="10"/>
  <c r="BQ27" i="10"/>
  <c r="BR27" i="10"/>
  <c r="BS27" i="10"/>
  <c r="BT27" i="10"/>
  <c r="BU27" i="10"/>
  <c r="BV27" i="10"/>
  <c r="BW27" i="10"/>
  <c r="BX27" i="10"/>
  <c r="BY27" i="10"/>
  <c r="BZ27" i="10"/>
  <c r="CA27" i="10"/>
  <c r="CB27" i="10"/>
  <c r="CC27" i="10"/>
  <c r="CD27" i="10"/>
  <c r="CF27" i="10"/>
  <c r="CG27" i="10"/>
  <c r="CH27" i="10"/>
  <c r="CI27" i="10"/>
  <c r="B28" i="10"/>
  <c r="C28" i="10"/>
  <c r="D28" i="10"/>
  <c r="E28" i="10"/>
  <c r="F28" i="10"/>
  <c r="G28" i="10"/>
  <c r="H28" i="10"/>
  <c r="I28" i="10"/>
  <c r="J28" i="10"/>
  <c r="K28" i="10"/>
  <c r="L28" i="10"/>
  <c r="M28" i="10"/>
  <c r="N28" i="10"/>
  <c r="O28" i="10"/>
  <c r="P28" i="10"/>
  <c r="Q28" i="10"/>
  <c r="R28" i="10"/>
  <c r="S28" i="10"/>
  <c r="T28" i="10"/>
  <c r="U28" i="10"/>
  <c r="V28" i="10"/>
  <c r="W28" i="10"/>
  <c r="X28" i="10"/>
  <c r="Y28" i="10"/>
  <c r="Z28" i="10"/>
  <c r="AA28" i="10"/>
  <c r="AB28" i="10"/>
  <c r="AC28" i="10"/>
  <c r="AD28" i="10"/>
  <c r="AE28" i="10"/>
  <c r="AF28" i="10"/>
  <c r="AG28" i="10"/>
  <c r="AH28" i="10"/>
  <c r="AI28" i="10"/>
  <c r="AJ28" i="10"/>
  <c r="AK28" i="10"/>
  <c r="AL28" i="10"/>
  <c r="AM28" i="10"/>
  <c r="AN28" i="10"/>
  <c r="AO28" i="10"/>
  <c r="AP28" i="10"/>
  <c r="AQ28" i="10"/>
  <c r="AR28" i="10"/>
  <c r="AS28" i="10"/>
  <c r="AT28" i="10"/>
  <c r="AU28" i="10"/>
  <c r="AV28" i="10"/>
  <c r="AW28" i="10"/>
  <c r="AX28" i="10"/>
  <c r="AY28" i="10"/>
  <c r="AZ28" i="10"/>
  <c r="BA28" i="10"/>
  <c r="BB28" i="10"/>
  <c r="BC28" i="10"/>
  <c r="BD28" i="10"/>
  <c r="BE28" i="10"/>
  <c r="BF28" i="10"/>
  <c r="BG28" i="10"/>
  <c r="BH28" i="10"/>
  <c r="BI28" i="10"/>
  <c r="BJ28" i="10"/>
  <c r="BK28" i="10"/>
  <c r="BL28" i="10"/>
  <c r="BM28" i="10"/>
  <c r="BN28" i="10"/>
  <c r="BO28" i="10"/>
  <c r="BP28" i="10"/>
  <c r="BQ28" i="10"/>
  <c r="BR28" i="10"/>
  <c r="BS28" i="10"/>
  <c r="BT28" i="10"/>
  <c r="BU28" i="10"/>
  <c r="BV28" i="10"/>
  <c r="BW28" i="10"/>
  <c r="BX28" i="10"/>
  <c r="BY28" i="10"/>
  <c r="BZ28" i="10"/>
  <c r="CA28" i="10"/>
  <c r="CB28" i="10"/>
  <c r="CC28" i="10"/>
  <c r="CD28" i="10"/>
  <c r="CF28" i="10"/>
  <c r="CG28" i="10"/>
  <c r="CI28" i="10"/>
  <c r="B29" i="10"/>
  <c r="C29" i="10"/>
  <c r="D29" i="10"/>
  <c r="E29" i="10"/>
  <c r="F29" i="10"/>
  <c r="G29" i="10"/>
  <c r="H29" i="10"/>
  <c r="I29" i="10"/>
  <c r="J29" i="10"/>
  <c r="K29" i="10"/>
  <c r="L29" i="10"/>
  <c r="M29" i="10"/>
  <c r="N29" i="10"/>
  <c r="O29" i="10"/>
  <c r="P29" i="10"/>
  <c r="Q29" i="10"/>
  <c r="R29" i="10"/>
  <c r="S29" i="10"/>
  <c r="T29" i="10"/>
  <c r="U29" i="10"/>
  <c r="V29" i="10"/>
  <c r="W29" i="10"/>
  <c r="X29" i="10"/>
  <c r="Y29" i="10"/>
  <c r="Z29" i="10"/>
  <c r="AA29" i="10"/>
  <c r="AB29" i="10"/>
  <c r="AC29" i="10"/>
  <c r="AD29" i="10"/>
  <c r="AE29" i="10"/>
  <c r="AF29" i="10"/>
  <c r="AG29" i="10"/>
  <c r="AH29" i="10"/>
  <c r="AI29" i="10"/>
  <c r="AJ29" i="10"/>
  <c r="AK29" i="10"/>
  <c r="AL29" i="10"/>
  <c r="AM29" i="10"/>
  <c r="AN29" i="10"/>
  <c r="AO29" i="10"/>
  <c r="AP29" i="10"/>
  <c r="AQ29" i="10"/>
  <c r="AR29" i="10"/>
  <c r="AS29" i="10"/>
  <c r="AT29" i="10"/>
  <c r="AU29" i="10"/>
  <c r="AV29" i="10"/>
  <c r="AW29" i="10"/>
  <c r="AX29" i="10"/>
  <c r="AY29" i="10"/>
  <c r="AZ29" i="10"/>
  <c r="BA29" i="10"/>
  <c r="BB29" i="10"/>
  <c r="BC29" i="10"/>
  <c r="BD29" i="10"/>
  <c r="BE29" i="10"/>
  <c r="BF29" i="10"/>
  <c r="BG29" i="10"/>
  <c r="BH29" i="10"/>
  <c r="BI29" i="10"/>
  <c r="BJ29" i="10"/>
  <c r="BK29" i="10"/>
  <c r="BL29" i="10"/>
  <c r="BM29" i="10"/>
  <c r="BN29" i="10"/>
  <c r="BO29" i="10"/>
  <c r="BP29" i="10"/>
  <c r="BQ29" i="10"/>
  <c r="BR29" i="10"/>
  <c r="BS29" i="10"/>
  <c r="BT29" i="10"/>
  <c r="BU29" i="10"/>
  <c r="BV29" i="10"/>
  <c r="BW29" i="10"/>
  <c r="BX29" i="10"/>
  <c r="BY29" i="10"/>
  <c r="BZ29" i="10"/>
  <c r="CA29" i="10"/>
  <c r="CB29" i="10"/>
  <c r="CC29" i="10"/>
  <c r="CD29" i="10"/>
  <c r="CF29" i="10"/>
  <c r="CG29" i="10"/>
  <c r="CI29" i="10"/>
  <c r="B30" i="10"/>
  <c r="C30" i="10"/>
  <c r="D30" i="10"/>
  <c r="E30" i="10"/>
  <c r="F30" i="10"/>
  <c r="G30" i="10"/>
  <c r="H30" i="10"/>
  <c r="I30" i="10"/>
  <c r="J30" i="10"/>
  <c r="K30" i="10"/>
  <c r="L30" i="10"/>
  <c r="M30" i="10"/>
  <c r="N30" i="10"/>
  <c r="O30" i="10"/>
  <c r="P30" i="10"/>
  <c r="Q30" i="10"/>
  <c r="R30" i="10"/>
  <c r="S30" i="10"/>
  <c r="T30" i="10"/>
  <c r="U30" i="10"/>
  <c r="V30" i="10"/>
  <c r="W30" i="10"/>
  <c r="X30" i="10"/>
  <c r="Y30" i="10"/>
  <c r="Z30" i="10"/>
  <c r="AA30" i="10"/>
  <c r="AB30" i="10"/>
  <c r="AC30" i="10"/>
  <c r="AD30" i="10"/>
  <c r="AE30" i="10"/>
  <c r="AF30" i="10"/>
  <c r="AG30" i="10"/>
  <c r="AH30" i="10"/>
  <c r="AI30" i="10"/>
  <c r="AJ30" i="10"/>
  <c r="AK30" i="10"/>
  <c r="AL30" i="10"/>
  <c r="AM30" i="10"/>
  <c r="AN30" i="10"/>
  <c r="AO30" i="10"/>
  <c r="AP30" i="10"/>
  <c r="AQ30" i="10"/>
  <c r="AR30" i="10"/>
  <c r="AS30" i="10"/>
  <c r="AT30" i="10"/>
  <c r="AU30" i="10"/>
  <c r="AV30" i="10"/>
  <c r="AW30" i="10"/>
  <c r="AX30" i="10"/>
  <c r="AY30" i="10"/>
  <c r="AZ30" i="10"/>
  <c r="BA30" i="10"/>
  <c r="BB30" i="10"/>
  <c r="BC30" i="10"/>
  <c r="BD30" i="10"/>
  <c r="BE30" i="10"/>
  <c r="BF30" i="10"/>
  <c r="BG30" i="10"/>
  <c r="BH30" i="10"/>
  <c r="BI30" i="10"/>
  <c r="BJ30" i="10"/>
  <c r="BK30" i="10"/>
  <c r="BL30" i="10"/>
  <c r="BM30" i="10"/>
  <c r="BN30" i="10"/>
  <c r="BO30" i="10"/>
  <c r="BP30" i="10"/>
  <c r="BQ30" i="10"/>
  <c r="BR30" i="10"/>
  <c r="BS30" i="10"/>
  <c r="BT30" i="10"/>
  <c r="BU30" i="10"/>
  <c r="BV30" i="10"/>
  <c r="BW30" i="10"/>
  <c r="BX30" i="10"/>
  <c r="BY30" i="10"/>
  <c r="BZ30" i="10"/>
  <c r="CA30" i="10"/>
  <c r="CB30" i="10"/>
  <c r="CC30" i="10"/>
  <c r="CD30" i="10"/>
  <c r="CE30" i="10"/>
  <c r="CF30" i="10"/>
  <c r="CG30" i="10"/>
  <c r="CH30" i="10"/>
  <c r="CI30" i="10"/>
  <c r="B31"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AV31" i="10"/>
  <c r="AW31" i="10"/>
  <c r="AX31" i="10"/>
  <c r="AY31" i="10"/>
  <c r="AZ31" i="10"/>
  <c r="BA31" i="10"/>
  <c r="BB31" i="10"/>
  <c r="BC31" i="10"/>
  <c r="BD31" i="10"/>
  <c r="BE31" i="10"/>
  <c r="BF31" i="10"/>
  <c r="BG31" i="10"/>
  <c r="BH31" i="10"/>
  <c r="BI31" i="10"/>
  <c r="BJ31" i="10"/>
  <c r="BK31" i="10"/>
  <c r="BL31" i="10"/>
  <c r="BM31" i="10"/>
  <c r="BN31" i="10"/>
  <c r="BO31" i="10"/>
  <c r="BP31" i="10"/>
  <c r="BQ31" i="10"/>
  <c r="BR31" i="10"/>
  <c r="BS31" i="10"/>
  <c r="BT31" i="10"/>
  <c r="BU31" i="10"/>
  <c r="BV31" i="10"/>
  <c r="BW31" i="10"/>
  <c r="BX31" i="10"/>
  <c r="BY31" i="10"/>
  <c r="BZ31" i="10"/>
  <c r="CA31" i="10"/>
  <c r="CB31" i="10"/>
  <c r="CC31" i="10"/>
  <c r="CD31" i="10"/>
  <c r="CE31" i="10"/>
  <c r="CF31" i="10"/>
  <c r="CG31" i="10"/>
  <c r="CH31" i="10"/>
  <c r="CI31" i="10"/>
  <c r="B32" i="10"/>
  <c r="C32" i="10"/>
  <c r="D32" i="10"/>
  <c r="E32" i="10"/>
  <c r="F32" i="10"/>
  <c r="G32" i="10"/>
  <c r="H32" i="10"/>
  <c r="I32" i="10"/>
  <c r="J32" i="10"/>
  <c r="K32" i="10"/>
  <c r="L32" i="10"/>
  <c r="M32" i="10"/>
  <c r="N32" i="10"/>
  <c r="O32" i="10"/>
  <c r="P32" i="10"/>
  <c r="Q32" i="10"/>
  <c r="R32" i="10"/>
  <c r="S32" i="10"/>
  <c r="T32" i="10"/>
  <c r="U32" i="10"/>
  <c r="V32" i="10"/>
  <c r="W32" i="10"/>
  <c r="X32" i="10"/>
  <c r="Y32" i="10"/>
  <c r="Z32" i="10"/>
  <c r="AA32" i="10"/>
  <c r="AB32" i="10"/>
  <c r="AC32" i="10"/>
  <c r="AD32" i="10"/>
  <c r="AE32" i="10"/>
  <c r="AF32" i="10"/>
  <c r="AG32" i="10"/>
  <c r="AH32" i="10"/>
  <c r="AI32" i="10"/>
  <c r="AJ32" i="10"/>
  <c r="AK32" i="10"/>
  <c r="AL32" i="10"/>
  <c r="AM32" i="10"/>
  <c r="AN32" i="10"/>
  <c r="AO32" i="10"/>
  <c r="AP32" i="10"/>
  <c r="AQ32" i="10"/>
  <c r="AR32" i="10"/>
  <c r="AS32" i="10"/>
  <c r="AT32" i="10"/>
  <c r="AU32" i="10"/>
  <c r="AV32" i="10"/>
  <c r="AW32" i="10"/>
  <c r="AX32" i="10"/>
  <c r="AY32" i="10"/>
  <c r="AZ32" i="10"/>
  <c r="BA32" i="10"/>
  <c r="BB32" i="10"/>
  <c r="BC32" i="10"/>
  <c r="BD32" i="10"/>
  <c r="BE32" i="10"/>
  <c r="BF32" i="10"/>
  <c r="BG32" i="10"/>
  <c r="BH32" i="10"/>
  <c r="BI32" i="10"/>
  <c r="BJ32" i="10"/>
  <c r="BK32" i="10"/>
  <c r="BL32" i="10"/>
  <c r="BM32" i="10"/>
  <c r="BN32" i="10"/>
  <c r="BO32" i="10"/>
  <c r="BP32" i="10"/>
  <c r="BQ32" i="10"/>
  <c r="BR32" i="10"/>
  <c r="BS32" i="10"/>
  <c r="BT32" i="10"/>
  <c r="BU32" i="10"/>
  <c r="BV32" i="10"/>
  <c r="BW32" i="10"/>
  <c r="BX32" i="10"/>
  <c r="BY32" i="10"/>
  <c r="BZ32" i="10"/>
  <c r="CA32" i="10"/>
  <c r="CB32" i="10"/>
  <c r="CC32" i="10"/>
  <c r="CD32" i="10"/>
  <c r="CE32" i="10"/>
  <c r="CF32" i="10"/>
  <c r="CG32" i="10"/>
  <c r="CI32" i="10"/>
  <c r="B33"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BK33" i="10"/>
  <c r="BL33" i="10"/>
  <c r="BM33" i="10"/>
  <c r="BN33" i="10"/>
  <c r="BO33" i="10"/>
  <c r="BP33" i="10"/>
  <c r="BQ33" i="10"/>
  <c r="BR33" i="10"/>
  <c r="BS33" i="10"/>
  <c r="BT33" i="10"/>
  <c r="BU33" i="10"/>
  <c r="BV33" i="10"/>
  <c r="BW33" i="10"/>
  <c r="BX33" i="10"/>
  <c r="BY33" i="10"/>
  <c r="BZ33" i="10"/>
  <c r="CA33" i="10"/>
  <c r="CB33" i="10"/>
  <c r="CC33" i="10"/>
  <c r="CD33" i="10"/>
  <c r="CE33" i="10"/>
  <c r="CF33" i="10"/>
  <c r="CG33" i="10"/>
  <c r="CI33" i="10"/>
  <c r="B34"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AW34" i="10"/>
  <c r="AX34" i="10"/>
  <c r="AY34" i="10"/>
  <c r="AZ34" i="10"/>
  <c r="BA34" i="10"/>
  <c r="BB34" i="10"/>
  <c r="BC34" i="10"/>
  <c r="BD34" i="10"/>
  <c r="BE34" i="10"/>
  <c r="BF34" i="10"/>
  <c r="BG34" i="10"/>
  <c r="BH34" i="10"/>
  <c r="BI34" i="10"/>
  <c r="BJ34" i="10"/>
  <c r="BK34" i="10"/>
  <c r="BL34" i="10"/>
  <c r="BM34" i="10"/>
  <c r="BN34" i="10"/>
  <c r="BO34" i="10"/>
  <c r="BP34" i="10"/>
  <c r="BQ34" i="10"/>
  <c r="BR34" i="10"/>
  <c r="BS34" i="10"/>
  <c r="BT34" i="10"/>
  <c r="BU34" i="10"/>
  <c r="BV34" i="10"/>
  <c r="BW34" i="10"/>
  <c r="BX34" i="10"/>
  <c r="BY34" i="10"/>
  <c r="BZ34" i="10"/>
  <c r="CA34" i="10"/>
  <c r="CB34" i="10"/>
  <c r="CC34" i="10"/>
  <c r="CD34" i="10"/>
  <c r="CE34" i="10"/>
  <c r="CF34" i="10"/>
  <c r="CG34" i="10"/>
  <c r="CH34" i="10"/>
  <c r="CI34" i="10"/>
  <c r="B35"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T35" i="10"/>
  <c r="AU35" i="10"/>
  <c r="AV35" i="10"/>
  <c r="AW35" i="10"/>
  <c r="AX35" i="10"/>
  <c r="AY35" i="10"/>
  <c r="AZ35" i="10"/>
  <c r="BA35" i="10"/>
  <c r="BB35" i="10"/>
  <c r="BC35" i="10"/>
  <c r="BD35" i="10"/>
  <c r="BE35" i="10"/>
  <c r="BF35" i="10"/>
  <c r="BG35" i="10"/>
  <c r="BH35" i="10"/>
  <c r="BI35" i="10"/>
  <c r="BJ35" i="10"/>
  <c r="BK35" i="10"/>
  <c r="BL35" i="10"/>
  <c r="BM35" i="10"/>
  <c r="BN35" i="10"/>
  <c r="BO35" i="10"/>
  <c r="BP35" i="10"/>
  <c r="BQ35" i="10"/>
  <c r="BR35" i="10"/>
  <c r="BS35" i="10"/>
  <c r="BT35" i="10"/>
  <c r="BU35" i="10"/>
  <c r="BV35" i="10"/>
  <c r="BW35" i="10"/>
  <c r="BX35" i="10"/>
  <c r="BY35" i="10"/>
  <c r="BZ35" i="10"/>
  <c r="CA35" i="10"/>
  <c r="CB35" i="10"/>
  <c r="CC35" i="10"/>
  <c r="CD35" i="10"/>
  <c r="CE35" i="10"/>
  <c r="CF35" i="10"/>
  <c r="CG35" i="10"/>
  <c r="CH35" i="10"/>
  <c r="CI35" i="10"/>
  <c r="B36" i="10"/>
  <c r="C36" i="10"/>
  <c r="D36" i="10"/>
  <c r="E36" i="10"/>
  <c r="F36" i="10"/>
  <c r="G36" i="10"/>
  <c r="H36" i="10"/>
  <c r="I36" i="10"/>
  <c r="J36" i="10"/>
  <c r="K36" i="10"/>
  <c r="L36" i="10"/>
  <c r="M36" i="10"/>
  <c r="N36" i="10"/>
  <c r="O36" i="10"/>
  <c r="P36" i="10"/>
  <c r="Q36" i="10"/>
  <c r="R36" i="10"/>
  <c r="S36" i="10"/>
  <c r="T36" i="10"/>
  <c r="U36" i="10"/>
  <c r="V36" i="10"/>
  <c r="W36" i="10"/>
  <c r="X36" i="10"/>
  <c r="Y36" i="10"/>
  <c r="Z36" i="10"/>
  <c r="AA36" i="10"/>
  <c r="AB36" i="10"/>
  <c r="AC36" i="10"/>
  <c r="AD36" i="10"/>
  <c r="AE36" i="10"/>
  <c r="AF36" i="10"/>
  <c r="AG36" i="10"/>
  <c r="AH36" i="10"/>
  <c r="AI36" i="10"/>
  <c r="AJ36" i="10"/>
  <c r="AK36" i="10"/>
  <c r="AL36" i="10"/>
  <c r="AM36" i="10"/>
  <c r="AN36" i="10"/>
  <c r="AO36" i="10"/>
  <c r="AP36" i="10"/>
  <c r="AQ36" i="10"/>
  <c r="AR36" i="10"/>
  <c r="AS36" i="10"/>
  <c r="AT36" i="10"/>
  <c r="AU36" i="10"/>
  <c r="AV36" i="10"/>
  <c r="AW36" i="10"/>
  <c r="AX36" i="10"/>
  <c r="AY36" i="10"/>
  <c r="AZ36" i="10"/>
  <c r="BA36" i="10"/>
  <c r="BB36" i="10"/>
  <c r="BC36" i="10"/>
  <c r="BD36" i="10"/>
  <c r="BE36" i="10"/>
  <c r="BF36" i="10"/>
  <c r="BG36" i="10"/>
  <c r="BH36" i="10"/>
  <c r="BI36" i="10"/>
  <c r="BJ36" i="10"/>
  <c r="BK36" i="10"/>
  <c r="BL36" i="10"/>
  <c r="BM36" i="10"/>
  <c r="BN36" i="10"/>
  <c r="BO36" i="10"/>
  <c r="BP36" i="10"/>
  <c r="BQ36" i="10"/>
  <c r="BR36" i="10"/>
  <c r="BS36" i="10"/>
  <c r="BT36" i="10"/>
  <c r="BU36" i="10"/>
  <c r="BV36" i="10"/>
  <c r="BW36" i="10"/>
  <c r="BX36" i="10"/>
  <c r="BY36" i="10"/>
  <c r="BZ36" i="10"/>
  <c r="CA36" i="10"/>
  <c r="CB36" i="10"/>
  <c r="CC36" i="10"/>
  <c r="CD36" i="10"/>
  <c r="CE36" i="10"/>
  <c r="CF36" i="10"/>
  <c r="CG36" i="10"/>
  <c r="CH36" i="10"/>
  <c r="CI36" i="10"/>
  <c r="B37" i="10"/>
  <c r="C37" i="10"/>
  <c r="D37" i="10"/>
  <c r="E37" i="10"/>
  <c r="F37" i="10"/>
  <c r="G37" i="10"/>
  <c r="H37" i="10"/>
  <c r="I37" i="10"/>
  <c r="J37" i="10"/>
  <c r="K37" i="10"/>
  <c r="L37" i="10"/>
  <c r="M37" i="10"/>
  <c r="N37" i="10"/>
  <c r="O37" i="10"/>
  <c r="P37" i="10"/>
  <c r="Q37" i="10"/>
  <c r="R37" i="10"/>
  <c r="S37" i="10"/>
  <c r="T37" i="10"/>
  <c r="U37" i="10"/>
  <c r="V37" i="10"/>
  <c r="W37" i="10"/>
  <c r="X37" i="10"/>
  <c r="Y37" i="10"/>
  <c r="Z37" i="10"/>
  <c r="AA37" i="10"/>
  <c r="AB37" i="10"/>
  <c r="AC37" i="10"/>
  <c r="AD37" i="10"/>
  <c r="AE37" i="10"/>
  <c r="AF37" i="10"/>
  <c r="AG37" i="10"/>
  <c r="AH37" i="10"/>
  <c r="AI37" i="10"/>
  <c r="AJ37" i="10"/>
  <c r="AK37" i="10"/>
  <c r="AL37" i="10"/>
  <c r="AM37" i="10"/>
  <c r="AN37" i="10"/>
  <c r="AO37" i="10"/>
  <c r="AP37" i="10"/>
  <c r="AQ37" i="10"/>
  <c r="AR37" i="10"/>
  <c r="AS37" i="10"/>
  <c r="AT37" i="10"/>
  <c r="AU37" i="10"/>
  <c r="AV37" i="10"/>
  <c r="AW37" i="10"/>
  <c r="AX37" i="10"/>
  <c r="AY37" i="10"/>
  <c r="AZ37" i="10"/>
  <c r="BA37" i="10"/>
  <c r="BB37" i="10"/>
  <c r="BC37" i="10"/>
  <c r="BD37" i="10"/>
  <c r="BE37" i="10"/>
  <c r="BF37" i="10"/>
  <c r="BG37" i="10"/>
  <c r="BH37" i="10"/>
  <c r="BI37" i="10"/>
  <c r="BJ37" i="10"/>
  <c r="BK37" i="10"/>
  <c r="BL37" i="10"/>
  <c r="BM37" i="10"/>
  <c r="BN37" i="10"/>
  <c r="BO37" i="10"/>
  <c r="BP37" i="10"/>
  <c r="BQ37" i="10"/>
  <c r="BR37" i="10"/>
  <c r="BS37" i="10"/>
  <c r="BT37" i="10"/>
  <c r="BU37" i="10"/>
  <c r="BV37" i="10"/>
  <c r="BW37" i="10"/>
  <c r="BX37" i="10"/>
  <c r="BY37" i="10"/>
  <c r="BZ37" i="10"/>
  <c r="CA37" i="10"/>
  <c r="CB37" i="10"/>
  <c r="CC37" i="10"/>
  <c r="CD37" i="10"/>
  <c r="CE37" i="10"/>
  <c r="CF37" i="10"/>
  <c r="CG37" i="10"/>
  <c r="CH37" i="10"/>
  <c r="CI37" i="10"/>
  <c r="B38" i="10"/>
  <c r="C38" i="10"/>
  <c r="D38" i="10"/>
  <c r="E38" i="10"/>
  <c r="F38" i="10"/>
  <c r="G38" i="10"/>
  <c r="H38" i="10"/>
  <c r="I38" i="10"/>
  <c r="J38" i="10"/>
  <c r="K38" i="10"/>
  <c r="L38" i="10"/>
  <c r="M38" i="10"/>
  <c r="N38" i="10"/>
  <c r="O38" i="10"/>
  <c r="P38" i="10"/>
  <c r="Q38" i="10"/>
  <c r="R38" i="10"/>
  <c r="S38" i="10"/>
  <c r="T38" i="10"/>
  <c r="U38" i="10"/>
  <c r="V38" i="10"/>
  <c r="W38" i="10"/>
  <c r="X38" i="10"/>
  <c r="Y38" i="10"/>
  <c r="Z38" i="10"/>
  <c r="AA38" i="10"/>
  <c r="AB38" i="10"/>
  <c r="AC38" i="10"/>
  <c r="AD38" i="10"/>
  <c r="AE38" i="10"/>
  <c r="AF38" i="10"/>
  <c r="AG38" i="10"/>
  <c r="AH38" i="10"/>
  <c r="AI38" i="10"/>
  <c r="AJ38" i="10"/>
  <c r="AK38" i="10"/>
  <c r="AL38" i="10"/>
  <c r="AM38" i="10"/>
  <c r="AN38" i="10"/>
  <c r="AO38" i="10"/>
  <c r="AP38" i="10"/>
  <c r="AQ38" i="10"/>
  <c r="AR38" i="10"/>
  <c r="AS38" i="10"/>
  <c r="AT38" i="10"/>
  <c r="AU38" i="10"/>
  <c r="AV38" i="10"/>
  <c r="AW38" i="10"/>
  <c r="AX38" i="10"/>
  <c r="AY38" i="10"/>
  <c r="AZ38" i="10"/>
  <c r="BA38" i="10"/>
  <c r="BB38" i="10"/>
  <c r="BC38" i="10"/>
  <c r="BD38" i="10"/>
  <c r="BE38" i="10"/>
  <c r="BF38" i="10"/>
  <c r="BG38" i="10"/>
  <c r="BH38" i="10"/>
  <c r="BI38" i="10"/>
  <c r="BJ38" i="10"/>
  <c r="BK38" i="10"/>
  <c r="BL38" i="10"/>
  <c r="BM38" i="10"/>
  <c r="BN38" i="10"/>
  <c r="BO38" i="10"/>
  <c r="BP38" i="10"/>
  <c r="BQ38" i="10"/>
  <c r="BR38" i="10"/>
  <c r="BS38" i="10"/>
  <c r="BT38" i="10"/>
  <c r="BU38" i="10"/>
  <c r="BV38" i="10"/>
  <c r="BW38" i="10"/>
  <c r="BX38" i="10"/>
  <c r="BY38" i="10"/>
  <c r="BZ38" i="10"/>
  <c r="CA38" i="10"/>
  <c r="CB38" i="10"/>
  <c r="CC38" i="10"/>
  <c r="CD38" i="10"/>
  <c r="CE38" i="10"/>
  <c r="CF38" i="10"/>
  <c r="CG38" i="10"/>
  <c r="CI38" i="10"/>
  <c r="B39" i="10"/>
  <c r="C39" i="10"/>
  <c r="D39" i="10"/>
  <c r="E39" i="10"/>
  <c r="F39" i="10"/>
  <c r="G39" i="10"/>
  <c r="H39" i="10"/>
  <c r="I39" i="10"/>
  <c r="J39" i="10"/>
  <c r="K39" i="10"/>
  <c r="L39" i="10"/>
  <c r="M39" i="10"/>
  <c r="N39" i="10"/>
  <c r="O39" i="10"/>
  <c r="P39" i="10"/>
  <c r="Q39" i="10"/>
  <c r="R39" i="10"/>
  <c r="S39" i="10"/>
  <c r="T39" i="10"/>
  <c r="U39" i="10"/>
  <c r="V39" i="10"/>
  <c r="W39" i="10"/>
  <c r="X39" i="10"/>
  <c r="Y39" i="10"/>
  <c r="Z39" i="10"/>
  <c r="AA39" i="10"/>
  <c r="AB39" i="10"/>
  <c r="AC39" i="10"/>
  <c r="AD39" i="10"/>
  <c r="AE39" i="10"/>
  <c r="AF39" i="10"/>
  <c r="AG39" i="10"/>
  <c r="AH39" i="10"/>
  <c r="AI39" i="10"/>
  <c r="AJ39" i="10"/>
  <c r="AK39" i="10"/>
  <c r="AL39" i="10"/>
  <c r="AM39" i="10"/>
  <c r="AN39" i="10"/>
  <c r="AO39" i="10"/>
  <c r="AP39" i="10"/>
  <c r="AQ39" i="10"/>
  <c r="AR39" i="10"/>
  <c r="AS39" i="10"/>
  <c r="AT39" i="10"/>
  <c r="AU39" i="10"/>
  <c r="AV39" i="10"/>
  <c r="AW39" i="10"/>
  <c r="AX39" i="10"/>
  <c r="AY39" i="10"/>
  <c r="AZ39" i="10"/>
  <c r="BA39" i="10"/>
  <c r="BB39" i="10"/>
  <c r="BC39" i="10"/>
  <c r="BD39" i="10"/>
  <c r="BE39" i="10"/>
  <c r="BF39" i="10"/>
  <c r="BG39" i="10"/>
  <c r="BH39" i="10"/>
  <c r="BI39" i="10"/>
  <c r="BJ39" i="10"/>
  <c r="BK39" i="10"/>
  <c r="BL39" i="10"/>
  <c r="BM39" i="10"/>
  <c r="BN39" i="10"/>
  <c r="BO39" i="10"/>
  <c r="BP39" i="10"/>
  <c r="BQ39" i="10"/>
  <c r="BR39" i="10"/>
  <c r="BS39" i="10"/>
  <c r="BT39" i="10"/>
  <c r="BU39" i="10"/>
  <c r="BV39" i="10"/>
  <c r="BW39" i="10"/>
  <c r="BX39" i="10"/>
  <c r="BY39" i="10"/>
  <c r="BZ39" i="10"/>
  <c r="CA39" i="10"/>
  <c r="CB39" i="10"/>
  <c r="CC39" i="10"/>
  <c r="CD39" i="10"/>
  <c r="CF39" i="10"/>
  <c r="CG39" i="10"/>
  <c r="CI39" i="10"/>
  <c r="B40" i="10"/>
  <c r="C40" i="10"/>
  <c r="D40" i="10"/>
  <c r="E40" i="10"/>
  <c r="F40" i="10"/>
  <c r="G40" i="10"/>
  <c r="H40" i="10"/>
  <c r="I40" i="10"/>
  <c r="J40" i="10"/>
  <c r="K40" i="10"/>
  <c r="L40" i="10"/>
  <c r="M40" i="10"/>
  <c r="N40" i="10"/>
  <c r="O40" i="10"/>
  <c r="P40" i="10"/>
  <c r="Q40" i="10"/>
  <c r="R40" i="10"/>
  <c r="S40" i="10"/>
  <c r="T40" i="10"/>
  <c r="U40" i="10"/>
  <c r="V40" i="10"/>
  <c r="W40" i="10"/>
  <c r="X40" i="10"/>
  <c r="Y40" i="10"/>
  <c r="Z40" i="10"/>
  <c r="AA40" i="10"/>
  <c r="AB40" i="10"/>
  <c r="AC40" i="10"/>
  <c r="AD40" i="10"/>
  <c r="AE40" i="10"/>
  <c r="AF40" i="10"/>
  <c r="AG40" i="10"/>
  <c r="AH40" i="10"/>
  <c r="AI40" i="10"/>
  <c r="AJ40" i="10"/>
  <c r="AK40" i="10"/>
  <c r="AL40" i="10"/>
  <c r="AM40" i="10"/>
  <c r="AN40" i="10"/>
  <c r="AO40" i="10"/>
  <c r="AP40" i="10"/>
  <c r="AQ40" i="10"/>
  <c r="AR40" i="10"/>
  <c r="AS40" i="10"/>
  <c r="AT40" i="10"/>
  <c r="AU40" i="10"/>
  <c r="AV40" i="10"/>
  <c r="AW40" i="10"/>
  <c r="AX40" i="10"/>
  <c r="AY40" i="10"/>
  <c r="AZ40" i="10"/>
  <c r="BA40" i="10"/>
  <c r="BB40" i="10"/>
  <c r="BC40" i="10"/>
  <c r="BD40" i="10"/>
  <c r="BE40" i="10"/>
  <c r="BF40" i="10"/>
  <c r="BG40" i="10"/>
  <c r="BH40" i="10"/>
  <c r="BI40" i="10"/>
  <c r="BJ40" i="10"/>
  <c r="BK40" i="10"/>
  <c r="BL40" i="10"/>
  <c r="BM40" i="10"/>
  <c r="BN40" i="10"/>
  <c r="BO40" i="10"/>
  <c r="BP40" i="10"/>
  <c r="BQ40" i="10"/>
  <c r="BR40" i="10"/>
  <c r="BS40" i="10"/>
  <c r="BT40" i="10"/>
  <c r="BU40" i="10"/>
  <c r="BV40" i="10"/>
  <c r="BW40" i="10"/>
  <c r="BX40" i="10"/>
  <c r="BY40" i="10"/>
  <c r="BZ40" i="10"/>
  <c r="CA40" i="10"/>
  <c r="CB40" i="10"/>
  <c r="CC40" i="10"/>
  <c r="CD40" i="10"/>
  <c r="CE40" i="10"/>
  <c r="CF40" i="10"/>
  <c r="CG40" i="10"/>
  <c r="CH40" i="10"/>
  <c r="CI40" i="10"/>
  <c r="B41" i="10"/>
  <c r="C41" i="10"/>
  <c r="D41" i="10"/>
  <c r="E41" i="10"/>
  <c r="F41" i="10"/>
  <c r="G41" i="10"/>
  <c r="H41" i="10"/>
  <c r="I41" i="10"/>
  <c r="J41" i="10"/>
  <c r="K41" i="10"/>
  <c r="L41" i="10"/>
  <c r="M41" i="10"/>
  <c r="N41" i="10"/>
  <c r="O41" i="10"/>
  <c r="P41" i="10"/>
  <c r="Q41" i="10"/>
  <c r="R41" i="10"/>
  <c r="S41" i="10"/>
  <c r="T41" i="10"/>
  <c r="U41" i="10"/>
  <c r="V41" i="10"/>
  <c r="W41" i="10"/>
  <c r="X41" i="10"/>
  <c r="Y41" i="10"/>
  <c r="Z41" i="10"/>
  <c r="AA41" i="10"/>
  <c r="AB41" i="10"/>
  <c r="AC41" i="10"/>
  <c r="AD41" i="10"/>
  <c r="AE41" i="10"/>
  <c r="AF41" i="10"/>
  <c r="AG41" i="10"/>
  <c r="AH41" i="10"/>
  <c r="AI41" i="10"/>
  <c r="AJ41" i="10"/>
  <c r="AK41" i="10"/>
  <c r="AL41" i="10"/>
  <c r="AM41" i="10"/>
  <c r="AN41" i="10"/>
  <c r="AO41" i="10"/>
  <c r="AP41" i="10"/>
  <c r="AQ41" i="10"/>
  <c r="AR41" i="10"/>
  <c r="AS41" i="10"/>
  <c r="AT41" i="10"/>
  <c r="AU41" i="10"/>
  <c r="AV41" i="10"/>
  <c r="AW41" i="10"/>
  <c r="AX41" i="10"/>
  <c r="AY41" i="10"/>
  <c r="AZ41" i="10"/>
  <c r="BA41" i="10"/>
  <c r="BB41" i="10"/>
  <c r="BC41" i="10"/>
  <c r="BD41" i="10"/>
  <c r="BE41" i="10"/>
  <c r="BF41" i="10"/>
  <c r="BG41" i="10"/>
  <c r="BH41" i="10"/>
  <c r="BI41" i="10"/>
  <c r="BJ41" i="10"/>
  <c r="BK41" i="10"/>
  <c r="BL41" i="10"/>
  <c r="BM41" i="10"/>
  <c r="BN41" i="10"/>
  <c r="BO41" i="10"/>
  <c r="BP41" i="10"/>
  <c r="BQ41" i="10"/>
  <c r="BR41" i="10"/>
  <c r="BS41" i="10"/>
  <c r="BT41" i="10"/>
  <c r="BU41" i="10"/>
  <c r="BV41" i="10"/>
  <c r="BW41" i="10"/>
  <c r="BX41" i="10"/>
  <c r="BY41" i="10"/>
  <c r="BZ41" i="10"/>
  <c r="CA41" i="10"/>
  <c r="CB41" i="10"/>
  <c r="CC41" i="10"/>
  <c r="CD41" i="10"/>
  <c r="CE41" i="10"/>
  <c r="CF41" i="10"/>
  <c r="CG41" i="10"/>
  <c r="CH41" i="10"/>
  <c r="CI41" i="10"/>
  <c r="B42" i="10"/>
  <c r="C42" i="10"/>
  <c r="D42" i="10"/>
  <c r="E42" i="10"/>
  <c r="F42" i="10"/>
  <c r="G42" i="10"/>
  <c r="H42" i="10"/>
  <c r="I42" i="10"/>
  <c r="J42" i="10"/>
  <c r="K42" i="10"/>
  <c r="L42" i="10"/>
  <c r="M42" i="10"/>
  <c r="N42" i="10"/>
  <c r="O42" i="10"/>
  <c r="P42" i="10"/>
  <c r="Q42" i="10"/>
  <c r="R42" i="10"/>
  <c r="S42" i="10"/>
  <c r="T42" i="10"/>
  <c r="U42" i="10"/>
  <c r="V42" i="10"/>
  <c r="W42" i="10"/>
  <c r="X42" i="10"/>
  <c r="Y42" i="10"/>
  <c r="Z42" i="10"/>
  <c r="AA42" i="10"/>
  <c r="AB42" i="10"/>
  <c r="AC42" i="10"/>
  <c r="AD42" i="10"/>
  <c r="AE42" i="10"/>
  <c r="AF42" i="10"/>
  <c r="AG42" i="10"/>
  <c r="AH42" i="10"/>
  <c r="AI42" i="10"/>
  <c r="AJ42" i="10"/>
  <c r="AK42" i="10"/>
  <c r="AL42" i="10"/>
  <c r="AM42" i="10"/>
  <c r="AN42" i="10"/>
  <c r="AO42" i="10"/>
  <c r="AP42" i="10"/>
  <c r="AQ42" i="10"/>
  <c r="AR42" i="10"/>
  <c r="AS42" i="10"/>
  <c r="AT42" i="10"/>
  <c r="AU42" i="10"/>
  <c r="AV42" i="10"/>
  <c r="AW42" i="10"/>
  <c r="AX42" i="10"/>
  <c r="AY42" i="10"/>
  <c r="AZ42" i="10"/>
  <c r="BA42" i="10"/>
  <c r="BB42" i="10"/>
  <c r="BC42" i="10"/>
  <c r="BD42" i="10"/>
  <c r="BE42" i="10"/>
  <c r="BF42" i="10"/>
  <c r="BG42" i="10"/>
  <c r="BH42" i="10"/>
  <c r="BI42" i="10"/>
  <c r="BJ42" i="10"/>
  <c r="BK42" i="10"/>
  <c r="BL42" i="10"/>
  <c r="BM42" i="10"/>
  <c r="BN42" i="10"/>
  <c r="BO42" i="10"/>
  <c r="BP42" i="10"/>
  <c r="BQ42" i="10"/>
  <c r="BR42" i="10"/>
  <c r="BS42" i="10"/>
  <c r="BT42" i="10"/>
  <c r="BU42" i="10"/>
  <c r="BV42" i="10"/>
  <c r="BW42" i="10"/>
  <c r="BX42" i="10"/>
  <c r="BY42" i="10"/>
  <c r="BZ42" i="10"/>
  <c r="CA42" i="10"/>
  <c r="CB42" i="10"/>
  <c r="CC42" i="10"/>
  <c r="CD42" i="10"/>
  <c r="CE42" i="10"/>
  <c r="CF42" i="10"/>
  <c r="CG42" i="10"/>
  <c r="CH42" i="10"/>
  <c r="CI42" i="10"/>
  <c r="B43" i="10"/>
  <c r="C43" i="10"/>
  <c r="D43" i="10"/>
  <c r="E43" i="10"/>
  <c r="F43" i="10"/>
  <c r="G43" i="10"/>
  <c r="H43" i="10"/>
  <c r="I43" i="10"/>
  <c r="J43" i="10"/>
  <c r="K43" i="10"/>
  <c r="L43" i="10"/>
  <c r="M43" i="10"/>
  <c r="N43" i="10"/>
  <c r="O43" i="10"/>
  <c r="P43" i="10"/>
  <c r="Q43" i="10"/>
  <c r="R43" i="10"/>
  <c r="S43" i="10"/>
  <c r="T43" i="10"/>
  <c r="U43" i="10"/>
  <c r="V43" i="10"/>
  <c r="W43" i="10"/>
  <c r="X43" i="10"/>
  <c r="Y43" i="10"/>
  <c r="Z43" i="10"/>
  <c r="AA43" i="10"/>
  <c r="AB43" i="10"/>
  <c r="AC43" i="10"/>
  <c r="AD43" i="10"/>
  <c r="AE43" i="10"/>
  <c r="AF43" i="10"/>
  <c r="AG43" i="10"/>
  <c r="AH43" i="10"/>
  <c r="AI43" i="10"/>
  <c r="AJ43" i="10"/>
  <c r="AK43" i="10"/>
  <c r="AL43" i="10"/>
  <c r="AM43" i="10"/>
  <c r="AN43" i="10"/>
  <c r="AO43" i="10"/>
  <c r="AP43" i="10"/>
  <c r="AQ43" i="10"/>
  <c r="AR43" i="10"/>
  <c r="AS43" i="10"/>
  <c r="AT43" i="10"/>
  <c r="AU43" i="10"/>
  <c r="AV43" i="10"/>
  <c r="AW43" i="10"/>
  <c r="AX43" i="10"/>
  <c r="AY43" i="10"/>
  <c r="AZ43" i="10"/>
  <c r="BA43" i="10"/>
  <c r="BB43" i="10"/>
  <c r="BC43" i="10"/>
  <c r="BD43" i="10"/>
  <c r="BE43" i="10"/>
  <c r="BF43" i="10"/>
  <c r="BG43" i="10"/>
  <c r="BH43" i="10"/>
  <c r="BI43" i="10"/>
  <c r="BJ43" i="10"/>
  <c r="BK43" i="10"/>
  <c r="BL43" i="10"/>
  <c r="BM43" i="10"/>
  <c r="BN43" i="10"/>
  <c r="BO43" i="10"/>
  <c r="BP43" i="10"/>
  <c r="BQ43" i="10"/>
  <c r="BR43" i="10"/>
  <c r="BS43" i="10"/>
  <c r="BT43" i="10"/>
  <c r="BU43" i="10"/>
  <c r="BV43" i="10"/>
  <c r="BW43" i="10"/>
  <c r="BX43" i="10"/>
  <c r="BY43" i="10"/>
  <c r="BZ43" i="10"/>
  <c r="CA43" i="10"/>
  <c r="CB43" i="10"/>
  <c r="CC43" i="10"/>
  <c r="CD43" i="10"/>
  <c r="CE43" i="10"/>
  <c r="CF43" i="10"/>
  <c r="CG43" i="10"/>
  <c r="CH43" i="10"/>
  <c r="CI43" i="10"/>
  <c r="B44" i="10"/>
  <c r="C44" i="10"/>
  <c r="D44" i="10"/>
  <c r="E44" i="10"/>
  <c r="F44" i="10"/>
  <c r="G44" i="10"/>
  <c r="H44" i="10"/>
  <c r="I44" i="10"/>
  <c r="J44" i="10"/>
  <c r="K44" i="10"/>
  <c r="L44" i="10"/>
  <c r="M44" i="10"/>
  <c r="N44" i="10"/>
  <c r="O44" i="10"/>
  <c r="P44" i="10"/>
  <c r="Q44" i="10"/>
  <c r="R44" i="10"/>
  <c r="S44" i="10"/>
  <c r="T44" i="10"/>
  <c r="U44" i="10"/>
  <c r="V44" i="10"/>
  <c r="W44" i="10"/>
  <c r="X44" i="10"/>
  <c r="Y44" i="10"/>
  <c r="Z44" i="10"/>
  <c r="AA44" i="10"/>
  <c r="AB44" i="10"/>
  <c r="AC44" i="10"/>
  <c r="AD44" i="10"/>
  <c r="AE44" i="10"/>
  <c r="AF44" i="10"/>
  <c r="AG44" i="10"/>
  <c r="AH44" i="10"/>
  <c r="AI44" i="10"/>
  <c r="AJ44" i="10"/>
  <c r="AK44" i="10"/>
  <c r="AL44" i="10"/>
  <c r="AM44" i="10"/>
  <c r="AN44" i="10"/>
  <c r="AO44" i="10"/>
  <c r="AP44" i="10"/>
  <c r="AQ44" i="10"/>
  <c r="AR44" i="10"/>
  <c r="AS44" i="10"/>
  <c r="AT44" i="10"/>
  <c r="AU44" i="10"/>
  <c r="AV44" i="10"/>
  <c r="AW44" i="10"/>
  <c r="AX44" i="10"/>
  <c r="AY44" i="10"/>
  <c r="AZ44" i="10"/>
  <c r="BA44" i="10"/>
  <c r="BB44" i="10"/>
  <c r="BC44" i="10"/>
  <c r="BD44" i="10"/>
  <c r="BE44" i="10"/>
  <c r="BF44" i="10"/>
  <c r="BG44" i="10"/>
  <c r="BH44" i="10"/>
  <c r="BI44" i="10"/>
  <c r="BJ44" i="10"/>
  <c r="BK44" i="10"/>
  <c r="BL44" i="10"/>
  <c r="BM44" i="10"/>
  <c r="BN44" i="10"/>
  <c r="BO44" i="10"/>
  <c r="BP44" i="10"/>
  <c r="BQ44" i="10"/>
  <c r="BR44" i="10"/>
  <c r="BS44" i="10"/>
  <c r="BT44" i="10"/>
  <c r="BU44" i="10"/>
  <c r="BV44" i="10"/>
  <c r="BW44" i="10"/>
  <c r="BX44" i="10"/>
  <c r="BY44" i="10"/>
  <c r="BZ44" i="10"/>
  <c r="CA44" i="10"/>
  <c r="CB44" i="10"/>
  <c r="CC44" i="10"/>
  <c r="CD44" i="10"/>
  <c r="CE44" i="10"/>
  <c r="CF44" i="10"/>
  <c r="CG44" i="10"/>
  <c r="CI44" i="10"/>
  <c r="B45" i="10"/>
  <c r="C45" i="10"/>
  <c r="D45" i="10"/>
  <c r="E45" i="10"/>
  <c r="F45" i="10"/>
  <c r="G45" i="10"/>
  <c r="H45" i="10"/>
  <c r="I45" i="10"/>
  <c r="J45" i="10"/>
  <c r="K45" i="10"/>
  <c r="L45" i="10"/>
  <c r="M45" i="10"/>
  <c r="N45" i="10"/>
  <c r="O45" i="10"/>
  <c r="P45" i="10"/>
  <c r="Q45" i="10"/>
  <c r="R45" i="10"/>
  <c r="S45" i="10"/>
  <c r="T45" i="10"/>
  <c r="U45" i="10"/>
  <c r="V45" i="10"/>
  <c r="W45" i="10"/>
  <c r="X45" i="10"/>
  <c r="Y45" i="10"/>
  <c r="Z45" i="10"/>
  <c r="AA45" i="10"/>
  <c r="AB45" i="10"/>
  <c r="AC45" i="10"/>
  <c r="AD45" i="10"/>
  <c r="AE45" i="10"/>
  <c r="AF45" i="10"/>
  <c r="AG45" i="10"/>
  <c r="AH45" i="10"/>
  <c r="AI45" i="10"/>
  <c r="AJ45" i="10"/>
  <c r="AK45" i="10"/>
  <c r="AL45" i="10"/>
  <c r="AM45" i="10"/>
  <c r="AN45" i="10"/>
  <c r="AO45" i="10"/>
  <c r="AP45" i="10"/>
  <c r="AQ45" i="10"/>
  <c r="AR45" i="10"/>
  <c r="AS45" i="10"/>
  <c r="AT45" i="10"/>
  <c r="AU45" i="10"/>
  <c r="AV45" i="10"/>
  <c r="AW45" i="10"/>
  <c r="AX45" i="10"/>
  <c r="AY45" i="10"/>
  <c r="AZ45" i="10"/>
  <c r="BA45" i="10"/>
  <c r="BB45" i="10"/>
  <c r="BC45" i="10"/>
  <c r="BD45" i="10"/>
  <c r="BE45" i="10"/>
  <c r="BF45" i="10"/>
  <c r="BG45" i="10"/>
  <c r="BH45" i="10"/>
  <c r="BI45" i="10"/>
  <c r="BJ45" i="10"/>
  <c r="BK45" i="10"/>
  <c r="BL45" i="10"/>
  <c r="BM45" i="10"/>
  <c r="BN45" i="10"/>
  <c r="BO45" i="10"/>
  <c r="BP45" i="10"/>
  <c r="BQ45" i="10"/>
  <c r="BR45" i="10"/>
  <c r="BS45" i="10"/>
  <c r="BT45" i="10"/>
  <c r="BU45" i="10"/>
  <c r="BV45" i="10"/>
  <c r="BW45" i="10"/>
  <c r="BX45" i="10"/>
  <c r="BY45" i="10"/>
  <c r="BZ45" i="10"/>
  <c r="CA45" i="10"/>
  <c r="CB45" i="10"/>
  <c r="CC45" i="10"/>
  <c r="CD45" i="10"/>
  <c r="CF45" i="10"/>
  <c r="CG45" i="10"/>
  <c r="CH45" i="10"/>
  <c r="CI45" i="10"/>
  <c r="B46" i="10"/>
  <c r="C46" i="10"/>
  <c r="D46" i="10"/>
  <c r="E46" i="10"/>
  <c r="F46" i="10"/>
  <c r="G46" i="10"/>
  <c r="H46" i="10"/>
  <c r="I46" i="10"/>
  <c r="J46" i="10"/>
  <c r="K46" i="10"/>
  <c r="L46" i="10"/>
  <c r="M46" i="10"/>
  <c r="N46" i="10"/>
  <c r="O46" i="10"/>
  <c r="P46" i="10"/>
  <c r="Q46" i="10"/>
  <c r="R46" i="10"/>
  <c r="S46" i="10"/>
  <c r="T46" i="10"/>
  <c r="U46" i="10"/>
  <c r="V46" i="10"/>
  <c r="W46" i="10"/>
  <c r="X46" i="10"/>
  <c r="Y46" i="10"/>
  <c r="Z46" i="10"/>
  <c r="AA46" i="10"/>
  <c r="AB46" i="10"/>
  <c r="AC46" i="10"/>
  <c r="AD46" i="10"/>
  <c r="AE46" i="10"/>
  <c r="AF46" i="10"/>
  <c r="AG46" i="10"/>
  <c r="AH46" i="10"/>
  <c r="AI46" i="10"/>
  <c r="AJ46" i="10"/>
  <c r="AK46" i="10"/>
  <c r="AL46" i="10"/>
  <c r="AM46" i="10"/>
  <c r="AN46" i="10"/>
  <c r="AO46" i="10"/>
  <c r="AP46" i="10"/>
  <c r="AQ46" i="10"/>
  <c r="AR46" i="10"/>
  <c r="AS46" i="10"/>
  <c r="AT46" i="10"/>
  <c r="AU46" i="10"/>
  <c r="AV46" i="10"/>
  <c r="AW46" i="10"/>
  <c r="AX46" i="10"/>
  <c r="AY46" i="10"/>
  <c r="AZ46" i="10"/>
  <c r="BA46" i="10"/>
  <c r="BB46" i="10"/>
  <c r="BC46" i="10"/>
  <c r="BD46" i="10"/>
  <c r="BE46" i="10"/>
  <c r="BF46" i="10"/>
  <c r="BG46" i="10"/>
  <c r="BH46" i="10"/>
  <c r="BI46" i="10"/>
  <c r="BJ46" i="10"/>
  <c r="BK46" i="10"/>
  <c r="BL46" i="10"/>
  <c r="BM46" i="10"/>
  <c r="BN46" i="10"/>
  <c r="BO46" i="10"/>
  <c r="BP46" i="10"/>
  <c r="BQ46" i="10"/>
  <c r="BR46" i="10"/>
  <c r="BS46" i="10"/>
  <c r="BT46" i="10"/>
  <c r="BU46" i="10"/>
  <c r="BV46" i="10"/>
  <c r="BW46" i="10"/>
  <c r="BX46" i="10"/>
  <c r="BY46" i="10"/>
  <c r="BZ46" i="10"/>
  <c r="CA46" i="10"/>
  <c r="CB46" i="10"/>
  <c r="CC46" i="10"/>
  <c r="CD46" i="10"/>
  <c r="CE46" i="10"/>
  <c r="CF46" i="10"/>
  <c r="CG46" i="10"/>
  <c r="CH46" i="10"/>
  <c r="CI46" i="10"/>
  <c r="B47" i="10"/>
  <c r="C47" i="10"/>
  <c r="D47" i="10"/>
  <c r="E47" i="10"/>
  <c r="F47" i="10"/>
  <c r="G47" i="10"/>
  <c r="H47" i="10"/>
  <c r="I47" i="10"/>
  <c r="J47" i="10"/>
  <c r="K47" i="10"/>
  <c r="L47" i="10"/>
  <c r="M47" i="10"/>
  <c r="N47" i="10"/>
  <c r="O47" i="10"/>
  <c r="P47" i="10"/>
  <c r="Q47" i="10"/>
  <c r="R47" i="10"/>
  <c r="S47" i="10"/>
  <c r="T47" i="10"/>
  <c r="U47" i="10"/>
  <c r="V47" i="10"/>
  <c r="W47" i="10"/>
  <c r="X47" i="10"/>
  <c r="Y47" i="10"/>
  <c r="Z47" i="10"/>
  <c r="AA47" i="10"/>
  <c r="AB47" i="10"/>
  <c r="AC47" i="10"/>
  <c r="AD47" i="10"/>
  <c r="AE47" i="10"/>
  <c r="AF47" i="10"/>
  <c r="AG47" i="10"/>
  <c r="AH47" i="10"/>
  <c r="AI47" i="10"/>
  <c r="AJ47" i="10"/>
  <c r="AK47" i="10"/>
  <c r="AL47" i="10"/>
  <c r="AM47" i="10"/>
  <c r="AN47" i="10"/>
  <c r="AO47" i="10"/>
  <c r="AP47" i="10"/>
  <c r="AQ47" i="10"/>
  <c r="AR47" i="10"/>
  <c r="AS47" i="10"/>
  <c r="AT47" i="10"/>
  <c r="AU47" i="10"/>
  <c r="AV47" i="10"/>
  <c r="AW47" i="10"/>
  <c r="AX47" i="10"/>
  <c r="AY47" i="10"/>
  <c r="AZ47" i="10"/>
  <c r="BA47" i="10"/>
  <c r="BB47" i="10"/>
  <c r="BC47" i="10"/>
  <c r="BD47" i="10"/>
  <c r="BE47" i="10"/>
  <c r="BF47" i="10"/>
  <c r="BG47" i="10"/>
  <c r="BH47" i="10"/>
  <c r="BI47" i="10"/>
  <c r="BJ47" i="10"/>
  <c r="BK47" i="10"/>
  <c r="BL47" i="10"/>
  <c r="BM47" i="10"/>
  <c r="BN47" i="10"/>
  <c r="BO47" i="10"/>
  <c r="BP47" i="10"/>
  <c r="BQ47" i="10"/>
  <c r="BR47" i="10"/>
  <c r="BS47" i="10"/>
  <c r="BT47" i="10"/>
  <c r="BU47" i="10"/>
  <c r="BV47" i="10"/>
  <c r="BW47" i="10"/>
  <c r="BX47" i="10"/>
  <c r="BY47" i="10"/>
  <c r="BZ47" i="10"/>
  <c r="CA47" i="10"/>
  <c r="CB47" i="10"/>
  <c r="CC47" i="10"/>
  <c r="CD47" i="10"/>
  <c r="CE47" i="10"/>
  <c r="CF47" i="10"/>
  <c r="CG47" i="10"/>
  <c r="CH47" i="10"/>
  <c r="CI47" i="10"/>
  <c r="B48" i="10"/>
  <c r="C48" i="10"/>
  <c r="D48" i="10"/>
  <c r="E48" i="10"/>
  <c r="F48" i="10"/>
  <c r="G48" i="10"/>
  <c r="H48" i="10"/>
  <c r="I48" i="10"/>
  <c r="J48" i="10"/>
  <c r="K48" i="10"/>
  <c r="L48" i="10"/>
  <c r="M48" i="10"/>
  <c r="N48" i="10"/>
  <c r="O48" i="10"/>
  <c r="P48" i="10"/>
  <c r="Q48" i="10"/>
  <c r="R48" i="10"/>
  <c r="S48" i="10"/>
  <c r="T48" i="10"/>
  <c r="U48" i="10"/>
  <c r="V48" i="10"/>
  <c r="W48" i="10"/>
  <c r="X48" i="10"/>
  <c r="Y48" i="10"/>
  <c r="Z48" i="10"/>
  <c r="AA48" i="10"/>
  <c r="AB48" i="10"/>
  <c r="AC48" i="10"/>
  <c r="AD48" i="10"/>
  <c r="AE48" i="10"/>
  <c r="AF48" i="10"/>
  <c r="AG48" i="10"/>
  <c r="AH48" i="10"/>
  <c r="AI48" i="10"/>
  <c r="AJ48" i="10"/>
  <c r="AK48" i="10"/>
  <c r="AL48" i="10"/>
  <c r="AM48" i="10"/>
  <c r="AN48" i="10"/>
  <c r="AO48" i="10"/>
  <c r="AP48" i="10"/>
  <c r="AQ48" i="10"/>
  <c r="AR48" i="10"/>
  <c r="AS48" i="10"/>
  <c r="AT48" i="10"/>
  <c r="AU48" i="10"/>
  <c r="AV48" i="10"/>
  <c r="AW48" i="10"/>
  <c r="AX48" i="10"/>
  <c r="AY48" i="10"/>
  <c r="AZ48" i="10"/>
  <c r="BA48" i="10"/>
  <c r="BB48" i="10"/>
  <c r="BC48" i="10"/>
  <c r="BD48" i="10"/>
  <c r="BE48" i="10"/>
  <c r="BF48" i="10"/>
  <c r="BG48" i="10"/>
  <c r="BH48" i="10"/>
  <c r="BI48" i="10"/>
  <c r="BJ48" i="10"/>
  <c r="BK48" i="10"/>
  <c r="BL48" i="10"/>
  <c r="BM48" i="10"/>
  <c r="BN48" i="10"/>
  <c r="BO48" i="10"/>
  <c r="BP48" i="10"/>
  <c r="BQ48" i="10"/>
  <c r="BR48" i="10"/>
  <c r="BS48" i="10"/>
  <c r="BT48" i="10"/>
  <c r="BU48" i="10"/>
  <c r="BV48" i="10"/>
  <c r="BW48" i="10"/>
  <c r="BX48" i="10"/>
  <c r="BY48" i="10"/>
  <c r="BZ48" i="10"/>
  <c r="CA48" i="10"/>
  <c r="CB48" i="10"/>
  <c r="CC48" i="10"/>
  <c r="CD48" i="10"/>
  <c r="CE48" i="10"/>
  <c r="CF48" i="10"/>
  <c r="CG48" i="10"/>
  <c r="CI48" i="10"/>
  <c r="B49" i="10"/>
  <c r="C49" i="10"/>
  <c r="D49" i="10"/>
  <c r="E49" i="10"/>
  <c r="F49" i="10"/>
  <c r="G49" i="10"/>
  <c r="H49" i="10"/>
  <c r="I49" i="10"/>
  <c r="J49" i="10"/>
  <c r="K49" i="10"/>
  <c r="L49" i="10"/>
  <c r="M49" i="10"/>
  <c r="N49" i="10"/>
  <c r="O49" i="10"/>
  <c r="P49" i="10"/>
  <c r="Q49" i="10"/>
  <c r="R49" i="10"/>
  <c r="S49" i="10"/>
  <c r="T49" i="10"/>
  <c r="U49" i="10"/>
  <c r="V49" i="10"/>
  <c r="W49" i="10"/>
  <c r="X49" i="10"/>
  <c r="Y49" i="10"/>
  <c r="Z49" i="10"/>
  <c r="AA49" i="10"/>
  <c r="AB49" i="10"/>
  <c r="AC49" i="10"/>
  <c r="AD49" i="10"/>
  <c r="AE49" i="10"/>
  <c r="AF49" i="10"/>
  <c r="AG49" i="10"/>
  <c r="AH49" i="10"/>
  <c r="AI49" i="10"/>
  <c r="AJ49" i="10"/>
  <c r="AK49" i="10"/>
  <c r="AL49" i="10"/>
  <c r="AM49" i="10"/>
  <c r="AN49" i="10"/>
  <c r="AO49" i="10"/>
  <c r="AP49" i="10"/>
  <c r="AQ49" i="10"/>
  <c r="AR49" i="10"/>
  <c r="AS49" i="10"/>
  <c r="AT49" i="10"/>
  <c r="AU49" i="10"/>
  <c r="AV49" i="10"/>
  <c r="AW49" i="10"/>
  <c r="AX49" i="10"/>
  <c r="AY49" i="10"/>
  <c r="AZ49" i="10"/>
  <c r="BA49" i="10"/>
  <c r="BB49" i="10"/>
  <c r="BC49" i="10"/>
  <c r="BD49" i="10"/>
  <c r="BE49" i="10"/>
  <c r="BF49" i="10"/>
  <c r="BG49" i="10"/>
  <c r="BH49" i="10"/>
  <c r="BI49" i="10"/>
  <c r="BJ49" i="10"/>
  <c r="BK49" i="10"/>
  <c r="BL49" i="10"/>
  <c r="BM49" i="10"/>
  <c r="BN49" i="10"/>
  <c r="BO49" i="10"/>
  <c r="BP49" i="10"/>
  <c r="BQ49" i="10"/>
  <c r="BR49" i="10"/>
  <c r="BS49" i="10"/>
  <c r="BT49" i="10"/>
  <c r="BU49" i="10"/>
  <c r="BV49" i="10"/>
  <c r="BW49" i="10"/>
  <c r="BX49" i="10"/>
  <c r="BY49" i="10"/>
  <c r="BZ49" i="10"/>
  <c r="CA49" i="10"/>
  <c r="CB49" i="10"/>
  <c r="CC49" i="10"/>
  <c r="CD49" i="10"/>
  <c r="CE49" i="10"/>
  <c r="CF49" i="10"/>
  <c r="CG49" i="10"/>
  <c r="CH49" i="10"/>
  <c r="CI49" i="10"/>
  <c r="B50" i="10"/>
  <c r="C50" i="10"/>
  <c r="D50" i="10"/>
  <c r="E50" i="10"/>
  <c r="F50" i="10"/>
  <c r="G50" i="10"/>
  <c r="H50" i="10"/>
  <c r="I50" i="10"/>
  <c r="J50" i="10"/>
  <c r="K50" i="10"/>
  <c r="L50" i="10"/>
  <c r="M50" i="10"/>
  <c r="N50" i="10"/>
  <c r="O50" i="10"/>
  <c r="P50" i="10"/>
  <c r="Q50" i="10"/>
  <c r="R50" i="10"/>
  <c r="S50" i="10"/>
  <c r="T50" i="10"/>
  <c r="U50" i="10"/>
  <c r="V50" i="10"/>
  <c r="W50" i="10"/>
  <c r="X50" i="10"/>
  <c r="Y50" i="10"/>
  <c r="Z50" i="10"/>
  <c r="AA50" i="10"/>
  <c r="AB50" i="10"/>
  <c r="AC50" i="10"/>
  <c r="AD50" i="10"/>
  <c r="AE50" i="10"/>
  <c r="AF50" i="10"/>
  <c r="AG50" i="10"/>
  <c r="AH50" i="10"/>
  <c r="AI50" i="10"/>
  <c r="AJ50" i="10"/>
  <c r="AK50" i="10"/>
  <c r="AL50" i="10"/>
  <c r="AM50" i="10"/>
  <c r="AN50" i="10"/>
  <c r="AO50" i="10"/>
  <c r="AP50" i="10"/>
  <c r="AQ50" i="10"/>
  <c r="AR50" i="10"/>
  <c r="AS50" i="10"/>
  <c r="AT50" i="10"/>
  <c r="AU50" i="10"/>
  <c r="AV50" i="10"/>
  <c r="AW50" i="10"/>
  <c r="AX50" i="10"/>
  <c r="AY50" i="10"/>
  <c r="AZ50" i="10"/>
  <c r="BA50" i="10"/>
  <c r="BB50" i="10"/>
  <c r="BC50" i="10"/>
  <c r="BD50" i="10"/>
  <c r="BE50" i="10"/>
  <c r="BF50" i="10"/>
  <c r="BG50" i="10"/>
  <c r="BH50" i="10"/>
  <c r="BI50" i="10"/>
  <c r="BJ50" i="10"/>
  <c r="BK50" i="10"/>
  <c r="BL50" i="10"/>
  <c r="BM50" i="10"/>
  <c r="BN50" i="10"/>
  <c r="BO50" i="10"/>
  <c r="BP50" i="10"/>
  <c r="BQ50" i="10"/>
  <c r="BR50" i="10"/>
  <c r="BS50" i="10"/>
  <c r="BT50" i="10"/>
  <c r="BU50" i="10"/>
  <c r="BV50" i="10"/>
  <c r="BW50" i="10"/>
  <c r="BX50" i="10"/>
  <c r="BY50" i="10"/>
  <c r="BZ50" i="10"/>
  <c r="CA50" i="10"/>
  <c r="CB50" i="10"/>
  <c r="CC50" i="10"/>
  <c r="CD50" i="10"/>
  <c r="CE50" i="10"/>
  <c r="CF50" i="10"/>
  <c r="CG50" i="10"/>
  <c r="CH50" i="10"/>
  <c r="CI50" i="10"/>
  <c r="B51" i="10"/>
  <c r="C51" i="10"/>
  <c r="D51" i="10"/>
  <c r="E51" i="10"/>
  <c r="F51" i="10"/>
  <c r="G51" i="10"/>
  <c r="H51" i="10"/>
  <c r="I51" i="10"/>
  <c r="J51" i="10"/>
  <c r="K51" i="10"/>
  <c r="L51" i="10"/>
  <c r="M51" i="10"/>
  <c r="N51" i="10"/>
  <c r="O51" i="10"/>
  <c r="P51" i="10"/>
  <c r="Q51" i="10"/>
  <c r="R51" i="10"/>
  <c r="S51" i="10"/>
  <c r="T51" i="10"/>
  <c r="U51" i="10"/>
  <c r="V51" i="10"/>
  <c r="W51" i="10"/>
  <c r="X51" i="10"/>
  <c r="Y51" i="10"/>
  <c r="Z51" i="10"/>
  <c r="AA51" i="10"/>
  <c r="AB51" i="10"/>
  <c r="AC51" i="10"/>
  <c r="AD51" i="10"/>
  <c r="AE51" i="10"/>
  <c r="AF51" i="10"/>
  <c r="AG51" i="10"/>
  <c r="AH51" i="10"/>
  <c r="AI51" i="10"/>
  <c r="AJ51" i="10"/>
  <c r="AK51" i="10"/>
  <c r="AL51" i="10"/>
  <c r="AM51" i="10"/>
  <c r="AN51" i="10"/>
  <c r="AO51" i="10"/>
  <c r="AP51" i="10"/>
  <c r="AQ51" i="10"/>
  <c r="AR51" i="10"/>
  <c r="AS51" i="10"/>
  <c r="AT51" i="10"/>
  <c r="AU51" i="10"/>
  <c r="AV51" i="10"/>
  <c r="AW51" i="10"/>
  <c r="AX51" i="10"/>
  <c r="AY51" i="10"/>
  <c r="AZ51" i="10"/>
  <c r="BA51" i="10"/>
  <c r="BB51" i="10"/>
  <c r="BC51" i="10"/>
  <c r="BD51" i="10"/>
  <c r="BE51" i="10"/>
  <c r="BF51" i="10"/>
  <c r="BG51" i="10"/>
  <c r="BH51" i="10"/>
  <c r="BI51" i="10"/>
  <c r="BJ51" i="10"/>
  <c r="BK51" i="10"/>
  <c r="BL51" i="10"/>
  <c r="BM51" i="10"/>
  <c r="BN51" i="10"/>
  <c r="BO51" i="10"/>
  <c r="BP51" i="10"/>
  <c r="BQ51" i="10"/>
  <c r="BR51" i="10"/>
  <c r="BS51" i="10"/>
  <c r="BT51" i="10"/>
  <c r="BU51" i="10"/>
  <c r="BV51" i="10"/>
  <c r="BW51" i="10"/>
  <c r="BX51" i="10"/>
  <c r="BY51" i="10"/>
  <c r="BZ51" i="10"/>
  <c r="CA51" i="10"/>
  <c r="CB51" i="10"/>
  <c r="CC51" i="10"/>
  <c r="CD51" i="10"/>
  <c r="CE51" i="10"/>
  <c r="CF51" i="10"/>
  <c r="CG51" i="10"/>
  <c r="CH51" i="10"/>
  <c r="CI51" i="10"/>
  <c r="B52" i="10"/>
  <c r="C52" i="10"/>
  <c r="D52" i="10"/>
  <c r="E52" i="10"/>
  <c r="F52" i="10"/>
  <c r="G52" i="10"/>
  <c r="H52" i="10"/>
  <c r="I52" i="10"/>
  <c r="J52" i="10"/>
  <c r="K52" i="10"/>
  <c r="L52" i="10"/>
  <c r="M52" i="10"/>
  <c r="N52" i="10"/>
  <c r="O52" i="10"/>
  <c r="P52" i="10"/>
  <c r="Q52" i="10"/>
  <c r="R52" i="10"/>
  <c r="S52" i="10"/>
  <c r="T52" i="10"/>
  <c r="U52" i="10"/>
  <c r="V52" i="10"/>
  <c r="W52" i="10"/>
  <c r="X52" i="10"/>
  <c r="Y52" i="10"/>
  <c r="Z52" i="10"/>
  <c r="AA52" i="10"/>
  <c r="AB52" i="10"/>
  <c r="AC52" i="10"/>
  <c r="AD52" i="10"/>
  <c r="AE52" i="10"/>
  <c r="AF52" i="10"/>
  <c r="AG52" i="10"/>
  <c r="AH52" i="10"/>
  <c r="AI52" i="10"/>
  <c r="AJ52" i="10"/>
  <c r="AK52" i="10"/>
  <c r="AL52" i="10"/>
  <c r="AM52" i="10"/>
  <c r="AN52" i="10"/>
  <c r="AO52" i="10"/>
  <c r="AP52" i="10"/>
  <c r="AQ52" i="10"/>
  <c r="AR52" i="10"/>
  <c r="AS52" i="10"/>
  <c r="AT52" i="10"/>
  <c r="AU52" i="10"/>
  <c r="AV52" i="10"/>
  <c r="AW52" i="10"/>
  <c r="AX52" i="10"/>
  <c r="AY52" i="10"/>
  <c r="AZ52" i="10"/>
  <c r="BA52" i="10"/>
  <c r="BB52" i="10"/>
  <c r="BC52" i="10"/>
  <c r="BD52" i="10"/>
  <c r="BE52" i="10"/>
  <c r="BF52" i="10"/>
  <c r="BG52" i="10"/>
  <c r="BH52" i="10"/>
  <c r="BI52" i="10"/>
  <c r="BJ52" i="10"/>
  <c r="BK52" i="10"/>
  <c r="BL52" i="10"/>
  <c r="BM52" i="10"/>
  <c r="BN52" i="10"/>
  <c r="BO52" i="10"/>
  <c r="BP52" i="10"/>
  <c r="BQ52" i="10"/>
  <c r="BR52" i="10"/>
  <c r="BS52" i="10"/>
  <c r="BT52" i="10"/>
  <c r="BU52" i="10"/>
  <c r="BV52" i="10"/>
  <c r="BW52" i="10"/>
  <c r="BX52" i="10"/>
  <c r="BY52" i="10"/>
  <c r="BZ52" i="10"/>
  <c r="CA52" i="10"/>
  <c r="CB52" i="10"/>
  <c r="CC52" i="10"/>
  <c r="CD52" i="10"/>
  <c r="CF52" i="10"/>
  <c r="CG52" i="10"/>
  <c r="CI52" i="10"/>
  <c r="B53" i="10"/>
  <c r="C53" i="10"/>
  <c r="D53" i="10"/>
  <c r="E53" i="10"/>
  <c r="F53" i="10"/>
  <c r="G53" i="10"/>
  <c r="H53" i="10"/>
  <c r="I53" i="10"/>
  <c r="J53" i="10"/>
  <c r="K53" i="10"/>
  <c r="L53" i="10"/>
  <c r="M53" i="10"/>
  <c r="N53" i="10"/>
  <c r="O53" i="10"/>
  <c r="P53" i="10"/>
  <c r="Q53" i="10"/>
  <c r="R53" i="10"/>
  <c r="S53" i="10"/>
  <c r="T53" i="10"/>
  <c r="U53" i="10"/>
  <c r="V53" i="10"/>
  <c r="W53" i="10"/>
  <c r="X53" i="10"/>
  <c r="Y53" i="10"/>
  <c r="Z53" i="10"/>
  <c r="AA53" i="10"/>
  <c r="AB53" i="10"/>
  <c r="AC53" i="10"/>
  <c r="AD53" i="10"/>
  <c r="AE53" i="10"/>
  <c r="AF53" i="10"/>
  <c r="AG53" i="10"/>
  <c r="AH53" i="10"/>
  <c r="AI53" i="10"/>
  <c r="AJ53" i="10"/>
  <c r="AK53" i="10"/>
  <c r="AL53" i="10"/>
  <c r="AM53" i="10"/>
  <c r="AN53" i="10"/>
  <c r="AO53" i="10"/>
  <c r="AP53" i="10"/>
  <c r="AQ53" i="10"/>
  <c r="AR53" i="10"/>
  <c r="AS53" i="10"/>
  <c r="AT53" i="10"/>
  <c r="AU53" i="10"/>
  <c r="AV53" i="10"/>
  <c r="AW53" i="10"/>
  <c r="AX53" i="10"/>
  <c r="AY53" i="10"/>
  <c r="AZ53" i="10"/>
  <c r="BA53" i="10"/>
  <c r="BB53" i="10"/>
  <c r="BC53" i="10"/>
  <c r="BD53" i="10"/>
  <c r="BE53" i="10"/>
  <c r="BF53" i="10"/>
  <c r="BG53" i="10"/>
  <c r="BH53" i="10"/>
  <c r="BI53" i="10"/>
  <c r="BJ53" i="10"/>
  <c r="BK53" i="10"/>
  <c r="BL53" i="10"/>
  <c r="BM53" i="10"/>
  <c r="BN53" i="10"/>
  <c r="BO53" i="10"/>
  <c r="BP53" i="10"/>
  <c r="BQ53" i="10"/>
  <c r="BR53" i="10"/>
  <c r="BS53" i="10"/>
  <c r="BT53" i="10"/>
  <c r="BU53" i="10"/>
  <c r="BV53" i="10"/>
  <c r="BW53" i="10"/>
  <c r="BX53" i="10"/>
  <c r="BY53" i="10"/>
  <c r="BZ53" i="10"/>
  <c r="CA53" i="10"/>
  <c r="CB53" i="10"/>
  <c r="CC53" i="10"/>
  <c r="CD53" i="10"/>
  <c r="CE53" i="10"/>
  <c r="CF53" i="10"/>
  <c r="CG53" i="10"/>
  <c r="CH53" i="10"/>
  <c r="CI53" i="10"/>
  <c r="B54" i="10"/>
  <c r="C54" i="10"/>
  <c r="D54" i="10"/>
  <c r="E54" i="10"/>
  <c r="F54" i="10"/>
  <c r="G54" i="10"/>
  <c r="H54" i="10"/>
  <c r="I54" i="10"/>
  <c r="J54" i="10"/>
  <c r="K54" i="10"/>
  <c r="L54" i="10"/>
  <c r="M54" i="10"/>
  <c r="N54" i="10"/>
  <c r="O54" i="10"/>
  <c r="P54" i="10"/>
  <c r="Q54" i="10"/>
  <c r="R54" i="10"/>
  <c r="S54" i="10"/>
  <c r="T54" i="10"/>
  <c r="U54" i="10"/>
  <c r="V54" i="10"/>
  <c r="W54" i="10"/>
  <c r="X54" i="10"/>
  <c r="Y54" i="10"/>
  <c r="Z54" i="10"/>
  <c r="AA54" i="10"/>
  <c r="AB54" i="10"/>
  <c r="AC54" i="10"/>
  <c r="AD54" i="10"/>
  <c r="AE54" i="10"/>
  <c r="AF54" i="10"/>
  <c r="AG54" i="10"/>
  <c r="AH54" i="10"/>
  <c r="AI54" i="10"/>
  <c r="AJ54" i="10"/>
  <c r="AK54" i="10"/>
  <c r="AL54" i="10"/>
  <c r="AM54" i="10"/>
  <c r="AN54" i="10"/>
  <c r="AO54" i="10"/>
  <c r="AP54" i="10"/>
  <c r="AQ54" i="10"/>
  <c r="AR54" i="10"/>
  <c r="AS54" i="10"/>
  <c r="AT54" i="10"/>
  <c r="AU54" i="10"/>
  <c r="AV54" i="10"/>
  <c r="AW54" i="10"/>
  <c r="AX54" i="10"/>
  <c r="AY54" i="10"/>
  <c r="AZ54" i="10"/>
  <c r="BA54" i="10"/>
  <c r="BB54" i="10"/>
  <c r="BC54" i="10"/>
  <c r="BD54" i="10"/>
  <c r="BE54" i="10"/>
  <c r="BF54" i="10"/>
  <c r="BG54" i="10"/>
  <c r="BH54" i="10"/>
  <c r="BI54" i="10"/>
  <c r="BJ54" i="10"/>
  <c r="BK54" i="10"/>
  <c r="BL54" i="10"/>
  <c r="BM54" i="10"/>
  <c r="BN54" i="10"/>
  <c r="BO54" i="10"/>
  <c r="BP54" i="10"/>
  <c r="BQ54" i="10"/>
  <c r="BR54" i="10"/>
  <c r="BS54" i="10"/>
  <c r="BT54" i="10"/>
  <c r="BU54" i="10"/>
  <c r="BV54" i="10"/>
  <c r="BW54" i="10"/>
  <c r="BX54" i="10"/>
  <c r="BY54" i="10"/>
  <c r="BZ54" i="10"/>
  <c r="CA54" i="10"/>
  <c r="CB54" i="10"/>
  <c r="CC54" i="10"/>
  <c r="CD54" i="10"/>
  <c r="CE54" i="10"/>
  <c r="CF54" i="10"/>
  <c r="CG54" i="10"/>
  <c r="CI54" i="10"/>
  <c r="B55" i="10"/>
  <c r="C55" i="10"/>
  <c r="D55" i="10"/>
  <c r="E55" i="10"/>
  <c r="F55" i="10"/>
  <c r="G55" i="10"/>
  <c r="H55" i="10"/>
  <c r="I55" i="10"/>
  <c r="J55" i="10"/>
  <c r="K55" i="10"/>
  <c r="L55" i="10"/>
  <c r="M55" i="10"/>
  <c r="N55" i="10"/>
  <c r="O55" i="10"/>
  <c r="P55" i="10"/>
  <c r="Q55" i="10"/>
  <c r="R55" i="10"/>
  <c r="S55" i="10"/>
  <c r="T55" i="10"/>
  <c r="U55" i="10"/>
  <c r="V55" i="10"/>
  <c r="W55" i="10"/>
  <c r="X55" i="10"/>
  <c r="Y55" i="10"/>
  <c r="Z55" i="10"/>
  <c r="AA55" i="10"/>
  <c r="AB55" i="10"/>
  <c r="AC55" i="10"/>
  <c r="AD55" i="10"/>
  <c r="AE55" i="10"/>
  <c r="AF55" i="10"/>
  <c r="AG55" i="10"/>
  <c r="AH55" i="10"/>
  <c r="AI55" i="10"/>
  <c r="AJ55" i="10"/>
  <c r="AK55" i="10"/>
  <c r="AL55" i="10"/>
  <c r="AM55" i="10"/>
  <c r="AN55" i="10"/>
  <c r="AO55" i="10"/>
  <c r="AP55" i="10"/>
  <c r="AQ55" i="10"/>
  <c r="AR55" i="10"/>
  <c r="AS55" i="10"/>
  <c r="AT55" i="10"/>
  <c r="AU55" i="10"/>
  <c r="AV55" i="10"/>
  <c r="AW55" i="10"/>
  <c r="AX55" i="10"/>
  <c r="AY55" i="10"/>
  <c r="AZ55" i="10"/>
  <c r="BA55" i="10"/>
  <c r="BB55" i="10"/>
  <c r="BC55" i="10"/>
  <c r="BD55" i="10"/>
  <c r="BE55" i="10"/>
  <c r="BF55" i="10"/>
  <c r="BG55" i="10"/>
  <c r="BH55" i="10"/>
  <c r="BI55" i="10"/>
  <c r="BJ55" i="10"/>
  <c r="BK55" i="10"/>
  <c r="BL55" i="10"/>
  <c r="BM55" i="10"/>
  <c r="BN55" i="10"/>
  <c r="BO55" i="10"/>
  <c r="BP55" i="10"/>
  <c r="BQ55" i="10"/>
  <c r="BR55" i="10"/>
  <c r="BS55" i="10"/>
  <c r="BT55" i="10"/>
  <c r="BU55" i="10"/>
  <c r="BV55" i="10"/>
  <c r="BW55" i="10"/>
  <c r="BX55" i="10"/>
  <c r="BY55" i="10"/>
  <c r="BZ55" i="10"/>
  <c r="CA55" i="10"/>
  <c r="CB55" i="10"/>
  <c r="CC55" i="10"/>
  <c r="CD55" i="10"/>
  <c r="CE55" i="10"/>
  <c r="CF55" i="10"/>
  <c r="CG55" i="10"/>
  <c r="CI55" i="10"/>
  <c r="B56" i="10"/>
  <c r="C56" i="10"/>
  <c r="D56" i="10"/>
  <c r="E56" i="10"/>
  <c r="F56" i="10"/>
  <c r="G56" i="10"/>
  <c r="H56" i="10"/>
  <c r="I56" i="10"/>
  <c r="J56" i="10"/>
  <c r="K56" i="10"/>
  <c r="L56" i="10"/>
  <c r="M56" i="10"/>
  <c r="N56" i="10"/>
  <c r="O56" i="10"/>
  <c r="P56" i="10"/>
  <c r="Q56" i="10"/>
  <c r="R56" i="10"/>
  <c r="S56" i="10"/>
  <c r="T56" i="10"/>
  <c r="U56" i="10"/>
  <c r="V56" i="10"/>
  <c r="W56" i="10"/>
  <c r="X56" i="10"/>
  <c r="Y56" i="10"/>
  <c r="Z56" i="10"/>
  <c r="AA56" i="10"/>
  <c r="AB56" i="10"/>
  <c r="AC56" i="10"/>
  <c r="AD56" i="10"/>
  <c r="AE56" i="10"/>
  <c r="AF56" i="10"/>
  <c r="AG56" i="10"/>
  <c r="AH56" i="10"/>
  <c r="AI56" i="10"/>
  <c r="AJ56" i="10"/>
  <c r="AK56" i="10"/>
  <c r="AL56" i="10"/>
  <c r="AM56" i="10"/>
  <c r="AN56" i="10"/>
  <c r="AO56" i="10"/>
  <c r="AP56" i="10"/>
  <c r="AQ56" i="10"/>
  <c r="AR56" i="10"/>
  <c r="AS56" i="10"/>
  <c r="AT56" i="10"/>
  <c r="AU56" i="10"/>
  <c r="AV56" i="10"/>
  <c r="AW56" i="10"/>
  <c r="AX56" i="10"/>
  <c r="AY56" i="10"/>
  <c r="AZ56" i="10"/>
  <c r="BA56" i="10"/>
  <c r="BB56" i="10"/>
  <c r="BC56" i="10"/>
  <c r="BD56" i="10"/>
  <c r="BE56" i="10"/>
  <c r="BF56" i="10"/>
  <c r="BG56" i="10"/>
  <c r="BH56" i="10"/>
  <c r="BI56" i="10"/>
  <c r="BJ56" i="10"/>
  <c r="BK56" i="10"/>
  <c r="BL56" i="10"/>
  <c r="BM56" i="10"/>
  <c r="BN56" i="10"/>
  <c r="BO56" i="10"/>
  <c r="BP56" i="10"/>
  <c r="BQ56" i="10"/>
  <c r="BR56" i="10"/>
  <c r="BS56" i="10"/>
  <c r="BT56" i="10"/>
  <c r="BU56" i="10"/>
  <c r="BV56" i="10"/>
  <c r="BW56" i="10"/>
  <c r="BX56" i="10"/>
  <c r="BY56" i="10"/>
  <c r="BZ56" i="10"/>
  <c r="CA56" i="10"/>
  <c r="CB56" i="10"/>
  <c r="CC56" i="10"/>
  <c r="CD56" i="10"/>
  <c r="CE56" i="10"/>
  <c r="CF56" i="10"/>
  <c r="CG56" i="10"/>
  <c r="CH56" i="10"/>
  <c r="CI56" i="10"/>
  <c r="B57" i="10"/>
  <c r="C57" i="10"/>
  <c r="D57" i="10"/>
  <c r="E57" i="10"/>
  <c r="F57" i="10"/>
  <c r="G57" i="10"/>
  <c r="H57" i="10"/>
  <c r="I57" i="10"/>
  <c r="J57" i="10"/>
  <c r="K57" i="10"/>
  <c r="L57" i="10"/>
  <c r="M57" i="10"/>
  <c r="N57" i="10"/>
  <c r="O57" i="10"/>
  <c r="P57" i="10"/>
  <c r="Q57" i="10"/>
  <c r="R57" i="10"/>
  <c r="S57" i="10"/>
  <c r="T57" i="10"/>
  <c r="U57" i="10"/>
  <c r="V57" i="10"/>
  <c r="W57" i="10"/>
  <c r="X57" i="10"/>
  <c r="Y57" i="10"/>
  <c r="Z57" i="10"/>
  <c r="AA57" i="10"/>
  <c r="AB57" i="10"/>
  <c r="AC57" i="10"/>
  <c r="AD57" i="10"/>
  <c r="AE57" i="10"/>
  <c r="AF57" i="10"/>
  <c r="AG57" i="10"/>
  <c r="AH57" i="10"/>
  <c r="AI57" i="10"/>
  <c r="AJ57" i="10"/>
  <c r="AK57" i="10"/>
  <c r="AL57" i="10"/>
  <c r="AM57" i="10"/>
  <c r="AN57" i="10"/>
  <c r="AO57" i="10"/>
  <c r="AP57" i="10"/>
  <c r="AQ57" i="10"/>
  <c r="AR57" i="10"/>
  <c r="AS57" i="10"/>
  <c r="AT57" i="10"/>
  <c r="AU57" i="10"/>
  <c r="AV57" i="10"/>
  <c r="AW57" i="10"/>
  <c r="AX57" i="10"/>
  <c r="AY57" i="10"/>
  <c r="AZ57" i="10"/>
  <c r="BA57" i="10"/>
  <c r="BB57" i="10"/>
  <c r="BC57" i="10"/>
  <c r="BD57" i="10"/>
  <c r="BE57" i="10"/>
  <c r="BF57" i="10"/>
  <c r="BG57" i="10"/>
  <c r="BH57" i="10"/>
  <c r="BI57" i="10"/>
  <c r="BJ57" i="10"/>
  <c r="BK57" i="10"/>
  <c r="BL57" i="10"/>
  <c r="BM57" i="10"/>
  <c r="BN57" i="10"/>
  <c r="BO57" i="10"/>
  <c r="BP57" i="10"/>
  <c r="BQ57" i="10"/>
  <c r="BR57" i="10"/>
  <c r="BS57" i="10"/>
  <c r="BT57" i="10"/>
  <c r="BU57" i="10"/>
  <c r="BV57" i="10"/>
  <c r="BW57" i="10"/>
  <c r="BX57" i="10"/>
  <c r="BY57" i="10"/>
  <c r="BZ57" i="10"/>
  <c r="CA57" i="10"/>
  <c r="CB57" i="10"/>
  <c r="CC57" i="10"/>
  <c r="CD57" i="10"/>
  <c r="CE57" i="10"/>
  <c r="CF57" i="10"/>
  <c r="CG57" i="10"/>
  <c r="CH57" i="10"/>
  <c r="CI57" i="10"/>
  <c r="B58" i="10"/>
  <c r="C58" i="10"/>
  <c r="D58" i="10"/>
  <c r="E58" i="10"/>
  <c r="F58" i="10"/>
  <c r="G58" i="10"/>
  <c r="H58" i="10"/>
  <c r="I58" i="10"/>
  <c r="J58" i="10"/>
  <c r="K58" i="10"/>
  <c r="L58" i="10"/>
  <c r="M58" i="10"/>
  <c r="N58" i="10"/>
  <c r="O58" i="10"/>
  <c r="P58" i="10"/>
  <c r="Q58" i="10"/>
  <c r="R58" i="10"/>
  <c r="S58" i="10"/>
  <c r="T58" i="10"/>
  <c r="U58" i="10"/>
  <c r="V58" i="10"/>
  <c r="W58" i="10"/>
  <c r="X58" i="10"/>
  <c r="Y58" i="10"/>
  <c r="Z58" i="10"/>
  <c r="AA58" i="10"/>
  <c r="AB58" i="10"/>
  <c r="AC58" i="10"/>
  <c r="AD58" i="10"/>
  <c r="AE58" i="10"/>
  <c r="AF58" i="10"/>
  <c r="AG58" i="10"/>
  <c r="AH58" i="10"/>
  <c r="AI58" i="10"/>
  <c r="AJ58" i="10"/>
  <c r="AK58" i="10"/>
  <c r="AL58" i="10"/>
  <c r="AM58" i="10"/>
  <c r="AN58" i="10"/>
  <c r="AO58" i="10"/>
  <c r="AP58" i="10"/>
  <c r="AQ58" i="10"/>
  <c r="AR58" i="10"/>
  <c r="AS58" i="10"/>
  <c r="AT58" i="10"/>
  <c r="AU58" i="10"/>
  <c r="AV58" i="10"/>
  <c r="AW58" i="10"/>
  <c r="AX58" i="10"/>
  <c r="AY58" i="10"/>
  <c r="AZ58" i="10"/>
  <c r="BA58" i="10"/>
  <c r="BB58" i="10"/>
  <c r="BC58" i="10"/>
  <c r="BD58" i="10"/>
  <c r="BE58" i="10"/>
  <c r="BF58" i="10"/>
  <c r="BG58" i="10"/>
  <c r="BH58" i="10"/>
  <c r="BI58" i="10"/>
  <c r="BJ58" i="10"/>
  <c r="BK58" i="10"/>
  <c r="BL58" i="10"/>
  <c r="BM58" i="10"/>
  <c r="BN58" i="10"/>
  <c r="BO58" i="10"/>
  <c r="BP58" i="10"/>
  <c r="BQ58" i="10"/>
  <c r="BR58" i="10"/>
  <c r="BS58" i="10"/>
  <c r="BT58" i="10"/>
  <c r="BU58" i="10"/>
  <c r="BV58" i="10"/>
  <c r="BW58" i="10"/>
  <c r="BX58" i="10"/>
  <c r="BY58" i="10"/>
  <c r="BZ58" i="10"/>
  <c r="CA58" i="10"/>
  <c r="CB58" i="10"/>
  <c r="CC58" i="10"/>
  <c r="CD58" i="10"/>
  <c r="CE58" i="10"/>
  <c r="CF58" i="10"/>
  <c r="CG58" i="10"/>
  <c r="CH58" i="10"/>
  <c r="CI58" i="10"/>
  <c r="B59" i="10"/>
  <c r="C59" i="10"/>
  <c r="D59" i="10"/>
  <c r="E59" i="10"/>
  <c r="F59" i="10"/>
  <c r="G59" i="10"/>
  <c r="H59" i="10"/>
  <c r="I59" i="10"/>
  <c r="J59" i="10"/>
  <c r="K59" i="10"/>
  <c r="L59" i="10"/>
  <c r="M59" i="10"/>
  <c r="N59" i="10"/>
  <c r="O59" i="10"/>
  <c r="P59" i="10"/>
  <c r="Q59" i="10"/>
  <c r="R59" i="10"/>
  <c r="S59" i="10"/>
  <c r="T59" i="10"/>
  <c r="U59" i="10"/>
  <c r="V59" i="10"/>
  <c r="W59" i="10"/>
  <c r="X59" i="10"/>
  <c r="Y59" i="10"/>
  <c r="Z59" i="10"/>
  <c r="AA59" i="10"/>
  <c r="AB59" i="10"/>
  <c r="AC59" i="10"/>
  <c r="AD59" i="10"/>
  <c r="AE59" i="10"/>
  <c r="AF59" i="10"/>
  <c r="AG59" i="10"/>
  <c r="AH59" i="10"/>
  <c r="AI59" i="10"/>
  <c r="AJ59" i="10"/>
  <c r="AK59" i="10"/>
  <c r="AL59" i="10"/>
  <c r="AM59" i="10"/>
  <c r="AN59" i="10"/>
  <c r="AO59" i="10"/>
  <c r="AP59" i="10"/>
  <c r="AQ59" i="10"/>
  <c r="AR59" i="10"/>
  <c r="AS59" i="10"/>
  <c r="AT59" i="10"/>
  <c r="AU59" i="10"/>
  <c r="AV59" i="10"/>
  <c r="AW59" i="10"/>
  <c r="AX59" i="10"/>
  <c r="AY59" i="10"/>
  <c r="AZ59" i="10"/>
  <c r="BA59" i="10"/>
  <c r="BB59" i="10"/>
  <c r="BC59" i="10"/>
  <c r="BD59" i="10"/>
  <c r="BE59" i="10"/>
  <c r="BF59" i="10"/>
  <c r="BG59" i="10"/>
  <c r="BH59" i="10"/>
  <c r="BI59" i="10"/>
  <c r="BJ59" i="10"/>
  <c r="BK59" i="10"/>
  <c r="BL59" i="10"/>
  <c r="BM59" i="10"/>
  <c r="BN59" i="10"/>
  <c r="BO59" i="10"/>
  <c r="BP59" i="10"/>
  <c r="BQ59" i="10"/>
  <c r="BR59" i="10"/>
  <c r="BS59" i="10"/>
  <c r="BT59" i="10"/>
  <c r="BU59" i="10"/>
  <c r="BV59" i="10"/>
  <c r="BW59" i="10"/>
  <c r="BX59" i="10"/>
  <c r="BY59" i="10"/>
  <c r="BZ59" i="10"/>
  <c r="CA59" i="10"/>
  <c r="CB59" i="10"/>
  <c r="CC59" i="10"/>
  <c r="CD59" i="10"/>
  <c r="CE59" i="10"/>
  <c r="CF59" i="10"/>
  <c r="CG59" i="10"/>
  <c r="CH59" i="10"/>
  <c r="CI59" i="10"/>
  <c r="B60" i="10"/>
  <c r="C60" i="10"/>
  <c r="D60" i="10"/>
  <c r="E60" i="10"/>
  <c r="F60" i="10"/>
  <c r="G60" i="10"/>
  <c r="H60" i="10"/>
  <c r="I60" i="10"/>
  <c r="J60" i="10"/>
  <c r="K60" i="10"/>
  <c r="L60" i="10"/>
  <c r="M60" i="10"/>
  <c r="N60" i="10"/>
  <c r="O60" i="10"/>
  <c r="P60" i="10"/>
  <c r="Q60" i="10"/>
  <c r="R60" i="10"/>
  <c r="S60" i="10"/>
  <c r="T60" i="10"/>
  <c r="U60" i="10"/>
  <c r="V60" i="10"/>
  <c r="W60" i="10"/>
  <c r="X60" i="10"/>
  <c r="Y60" i="10"/>
  <c r="Z60" i="10"/>
  <c r="AA60" i="10"/>
  <c r="AB60" i="10"/>
  <c r="AC60" i="10"/>
  <c r="AD60" i="10"/>
  <c r="AE60" i="10"/>
  <c r="AF60" i="10"/>
  <c r="AG60" i="10"/>
  <c r="AH60" i="10"/>
  <c r="AI60" i="10"/>
  <c r="AJ60" i="10"/>
  <c r="AK60" i="10"/>
  <c r="AL60" i="10"/>
  <c r="AM60" i="10"/>
  <c r="AN60" i="10"/>
  <c r="AO60" i="10"/>
  <c r="AP60" i="10"/>
  <c r="AQ60" i="10"/>
  <c r="AR60" i="10"/>
  <c r="AS60" i="10"/>
  <c r="AT60" i="10"/>
  <c r="AU60" i="10"/>
  <c r="AV60" i="10"/>
  <c r="AW60" i="10"/>
  <c r="AX60" i="10"/>
  <c r="AY60" i="10"/>
  <c r="AZ60" i="10"/>
  <c r="BA60" i="10"/>
  <c r="BB60" i="10"/>
  <c r="BC60" i="10"/>
  <c r="BD60" i="10"/>
  <c r="BE60" i="10"/>
  <c r="BF60" i="10"/>
  <c r="BG60" i="10"/>
  <c r="BH60" i="10"/>
  <c r="BI60" i="10"/>
  <c r="BJ60" i="10"/>
  <c r="BK60" i="10"/>
  <c r="BL60" i="10"/>
  <c r="BM60" i="10"/>
  <c r="BN60" i="10"/>
  <c r="BO60" i="10"/>
  <c r="BP60" i="10"/>
  <c r="BQ60" i="10"/>
  <c r="BR60" i="10"/>
  <c r="BS60" i="10"/>
  <c r="BT60" i="10"/>
  <c r="BU60" i="10"/>
  <c r="BV60" i="10"/>
  <c r="BW60" i="10"/>
  <c r="BX60" i="10"/>
  <c r="BY60" i="10"/>
  <c r="BZ60" i="10"/>
  <c r="CA60" i="10"/>
  <c r="CB60" i="10"/>
  <c r="CC60" i="10"/>
  <c r="CD60" i="10"/>
  <c r="CE60" i="10"/>
  <c r="CF60" i="10"/>
  <c r="CG60" i="10"/>
  <c r="CH60" i="10"/>
  <c r="CI60" i="10"/>
  <c r="B61" i="10"/>
  <c r="C61" i="10"/>
  <c r="D61" i="10"/>
  <c r="E61" i="10"/>
  <c r="F61" i="10"/>
  <c r="G61" i="10"/>
  <c r="H61" i="10"/>
  <c r="I61" i="10"/>
  <c r="J61" i="10"/>
  <c r="K61" i="10"/>
  <c r="L61" i="10"/>
  <c r="M61" i="10"/>
  <c r="N61" i="10"/>
  <c r="O61" i="10"/>
  <c r="P61" i="10"/>
  <c r="Q61" i="10"/>
  <c r="R61" i="10"/>
  <c r="S61" i="10"/>
  <c r="T61" i="10"/>
  <c r="U61" i="10"/>
  <c r="V61" i="10"/>
  <c r="W61" i="10"/>
  <c r="X61" i="10"/>
  <c r="Y61" i="10"/>
  <c r="Z61" i="10"/>
  <c r="AA61" i="10"/>
  <c r="AB61" i="10"/>
  <c r="AC61" i="10"/>
  <c r="AD61" i="10"/>
  <c r="AE61" i="10"/>
  <c r="AF61" i="10"/>
  <c r="AG61" i="10"/>
  <c r="AH61" i="10"/>
  <c r="AI61" i="10"/>
  <c r="AJ61" i="10"/>
  <c r="AK61" i="10"/>
  <c r="AL61" i="10"/>
  <c r="AM61" i="10"/>
  <c r="AN61" i="10"/>
  <c r="AO61" i="10"/>
  <c r="AP61" i="10"/>
  <c r="AQ61" i="10"/>
  <c r="AR61" i="10"/>
  <c r="AS61" i="10"/>
  <c r="AT61" i="10"/>
  <c r="AU61" i="10"/>
  <c r="AV61" i="10"/>
  <c r="AW61" i="10"/>
  <c r="AX61" i="10"/>
  <c r="AY61" i="10"/>
  <c r="AZ61" i="10"/>
  <c r="BA61" i="10"/>
  <c r="BB61" i="10"/>
  <c r="BC61" i="10"/>
  <c r="BD61" i="10"/>
  <c r="BE61" i="10"/>
  <c r="BF61" i="10"/>
  <c r="BG61" i="10"/>
  <c r="BH61" i="10"/>
  <c r="BI61" i="10"/>
  <c r="BJ61" i="10"/>
  <c r="BK61" i="10"/>
  <c r="BL61" i="10"/>
  <c r="BM61" i="10"/>
  <c r="BN61" i="10"/>
  <c r="BO61" i="10"/>
  <c r="BP61" i="10"/>
  <c r="BQ61" i="10"/>
  <c r="BR61" i="10"/>
  <c r="BS61" i="10"/>
  <c r="BT61" i="10"/>
  <c r="BU61" i="10"/>
  <c r="BV61" i="10"/>
  <c r="BW61" i="10"/>
  <c r="BX61" i="10"/>
  <c r="BY61" i="10"/>
  <c r="BZ61" i="10"/>
  <c r="CA61" i="10"/>
  <c r="CB61" i="10"/>
  <c r="CC61" i="10"/>
  <c r="CD61" i="10"/>
  <c r="CE61" i="10"/>
  <c r="CF61" i="10"/>
  <c r="CG61" i="10"/>
  <c r="CH61" i="10"/>
  <c r="CI61" i="10"/>
  <c r="B62" i="10"/>
  <c r="C62" i="10"/>
  <c r="D62" i="10"/>
  <c r="E62" i="10"/>
  <c r="F62" i="10"/>
  <c r="G62" i="10"/>
  <c r="H62" i="10"/>
  <c r="I62" i="10"/>
  <c r="J62" i="10"/>
  <c r="K62" i="10"/>
  <c r="L62" i="10"/>
  <c r="M62" i="10"/>
  <c r="N62" i="10"/>
  <c r="O62" i="10"/>
  <c r="P62" i="10"/>
  <c r="Q62" i="10"/>
  <c r="R62" i="10"/>
  <c r="S62" i="10"/>
  <c r="T62" i="10"/>
  <c r="U62" i="10"/>
  <c r="V62" i="10"/>
  <c r="W62" i="10"/>
  <c r="X62" i="10"/>
  <c r="Y62" i="10"/>
  <c r="Z62" i="10"/>
  <c r="AA62" i="10"/>
  <c r="AB62" i="10"/>
  <c r="AC62" i="10"/>
  <c r="AD62" i="10"/>
  <c r="AE62" i="10"/>
  <c r="AF62" i="10"/>
  <c r="AG62" i="10"/>
  <c r="AH62" i="10"/>
  <c r="AI62" i="10"/>
  <c r="AJ62" i="10"/>
  <c r="AK62" i="10"/>
  <c r="AL62" i="10"/>
  <c r="AM62" i="10"/>
  <c r="AN62" i="10"/>
  <c r="AO62" i="10"/>
  <c r="AP62" i="10"/>
  <c r="AQ62" i="10"/>
  <c r="AR62" i="10"/>
  <c r="AS62" i="10"/>
  <c r="AT62" i="10"/>
  <c r="AU62" i="10"/>
  <c r="AV62" i="10"/>
  <c r="AW62" i="10"/>
  <c r="AX62" i="10"/>
  <c r="AY62" i="10"/>
  <c r="AZ62" i="10"/>
  <c r="BA62" i="10"/>
  <c r="BB62" i="10"/>
  <c r="BC62" i="10"/>
  <c r="BD62" i="10"/>
  <c r="BE62" i="10"/>
  <c r="BF62" i="10"/>
  <c r="BG62" i="10"/>
  <c r="BH62" i="10"/>
  <c r="BI62" i="10"/>
  <c r="BJ62" i="10"/>
  <c r="BK62" i="10"/>
  <c r="BL62" i="10"/>
  <c r="BM62" i="10"/>
  <c r="BN62" i="10"/>
  <c r="BO62" i="10"/>
  <c r="BP62" i="10"/>
  <c r="BQ62" i="10"/>
  <c r="BR62" i="10"/>
  <c r="BS62" i="10"/>
  <c r="BT62" i="10"/>
  <c r="BU62" i="10"/>
  <c r="BV62" i="10"/>
  <c r="BW62" i="10"/>
  <c r="BX62" i="10"/>
  <c r="BY62" i="10"/>
  <c r="BZ62" i="10"/>
  <c r="CA62" i="10"/>
  <c r="CB62" i="10"/>
  <c r="CC62" i="10"/>
  <c r="CD62" i="10"/>
  <c r="CE62" i="10"/>
  <c r="CF62" i="10"/>
  <c r="CG62" i="10"/>
  <c r="CI62" i="10"/>
  <c r="B63" i="10"/>
  <c r="C63" i="10"/>
  <c r="D63" i="10"/>
  <c r="E63" i="10"/>
  <c r="F63" i="10"/>
  <c r="G63" i="10"/>
  <c r="H63" i="10"/>
  <c r="I63" i="10"/>
  <c r="J63" i="10"/>
  <c r="K63" i="10"/>
  <c r="L63" i="10"/>
  <c r="M63" i="10"/>
  <c r="N63" i="10"/>
  <c r="O63" i="10"/>
  <c r="P63" i="10"/>
  <c r="Q63" i="10"/>
  <c r="R63" i="10"/>
  <c r="S63" i="10"/>
  <c r="T63" i="10"/>
  <c r="U63" i="10"/>
  <c r="V63" i="10"/>
  <c r="W63" i="10"/>
  <c r="X63" i="10"/>
  <c r="Y63" i="10"/>
  <c r="Z63" i="10"/>
  <c r="AA63" i="10"/>
  <c r="AB63" i="10"/>
  <c r="AC63" i="10"/>
  <c r="AD63" i="10"/>
  <c r="AE63" i="10"/>
  <c r="AF63" i="10"/>
  <c r="AG63" i="10"/>
  <c r="AH63" i="10"/>
  <c r="AI63" i="10"/>
  <c r="AJ63" i="10"/>
  <c r="AK63" i="10"/>
  <c r="AL63" i="10"/>
  <c r="AM63" i="10"/>
  <c r="AN63" i="10"/>
  <c r="AO63" i="10"/>
  <c r="AP63" i="10"/>
  <c r="AQ63" i="10"/>
  <c r="AR63" i="10"/>
  <c r="AS63" i="10"/>
  <c r="AT63" i="10"/>
  <c r="AU63" i="10"/>
  <c r="AV63" i="10"/>
  <c r="AW63" i="10"/>
  <c r="AX63" i="10"/>
  <c r="AY63" i="10"/>
  <c r="AZ63" i="10"/>
  <c r="BA63" i="10"/>
  <c r="BB63" i="10"/>
  <c r="BC63" i="10"/>
  <c r="BD63" i="10"/>
  <c r="BE63" i="10"/>
  <c r="BF63" i="10"/>
  <c r="BG63" i="10"/>
  <c r="BH63" i="10"/>
  <c r="BI63" i="10"/>
  <c r="BJ63" i="10"/>
  <c r="BK63" i="10"/>
  <c r="BL63" i="10"/>
  <c r="BM63" i="10"/>
  <c r="BN63" i="10"/>
  <c r="BO63" i="10"/>
  <c r="BP63" i="10"/>
  <c r="BQ63" i="10"/>
  <c r="BR63" i="10"/>
  <c r="BS63" i="10"/>
  <c r="BT63" i="10"/>
  <c r="BU63" i="10"/>
  <c r="BV63" i="10"/>
  <c r="BW63" i="10"/>
  <c r="BX63" i="10"/>
  <c r="BY63" i="10"/>
  <c r="BZ63" i="10"/>
  <c r="CA63" i="10"/>
  <c r="CB63" i="10"/>
  <c r="CC63" i="10"/>
  <c r="CD63" i="10"/>
  <c r="CF63" i="10"/>
  <c r="CG63" i="10"/>
  <c r="CI63" i="10"/>
  <c r="B64" i="10"/>
  <c r="C64" i="10"/>
  <c r="D64" i="10"/>
  <c r="E64" i="10"/>
  <c r="F64" i="10"/>
  <c r="G64" i="10"/>
  <c r="H64" i="10"/>
  <c r="I64" i="10"/>
  <c r="J64" i="10"/>
  <c r="K64" i="10"/>
  <c r="L64" i="10"/>
  <c r="M64" i="10"/>
  <c r="N64" i="10"/>
  <c r="O64" i="10"/>
  <c r="P64" i="10"/>
  <c r="Q64" i="10"/>
  <c r="R64" i="10"/>
  <c r="S64" i="10"/>
  <c r="T64" i="10"/>
  <c r="U64" i="10"/>
  <c r="V64" i="10"/>
  <c r="W64" i="10"/>
  <c r="X64" i="10"/>
  <c r="Y64" i="10"/>
  <c r="Z64" i="10"/>
  <c r="AA64" i="10"/>
  <c r="AB64" i="10"/>
  <c r="AC64" i="10"/>
  <c r="AD64" i="10"/>
  <c r="AE64" i="10"/>
  <c r="AF64" i="10"/>
  <c r="AG64" i="10"/>
  <c r="AH64" i="10"/>
  <c r="AI64" i="10"/>
  <c r="AJ64" i="10"/>
  <c r="AK64" i="10"/>
  <c r="AL64" i="10"/>
  <c r="AM64" i="10"/>
  <c r="AN64" i="10"/>
  <c r="AO64" i="10"/>
  <c r="AP64" i="10"/>
  <c r="AQ64" i="10"/>
  <c r="AR64" i="10"/>
  <c r="AS64" i="10"/>
  <c r="AT64" i="10"/>
  <c r="AU64" i="10"/>
  <c r="AV64" i="10"/>
  <c r="AW64" i="10"/>
  <c r="AX64" i="10"/>
  <c r="AY64" i="10"/>
  <c r="AZ64" i="10"/>
  <c r="BA64" i="10"/>
  <c r="BB64" i="10"/>
  <c r="BC64" i="10"/>
  <c r="BD64" i="10"/>
  <c r="BE64" i="10"/>
  <c r="BF64" i="10"/>
  <c r="BG64" i="10"/>
  <c r="BH64" i="10"/>
  <c r="BI64" i="10"/>
  <c r="BJ64" i="10"/>
  <c r="BK64" i="10"/>
  <c r="BL64" i="10"/>
  <c r="BM64" i="10"/>
  <c r="BN64" i="10"/>
  <c r="BO64" i="10"/>
  <c r="BP64" i="10"/>
  <c r="BQ64" i="10"/>
  <c r="BR64" i="10"/>
  <c r="BS64" i="10"/>
  <c r="BT64" i="10"/>
  <c r="BU64" i="10"/>
  <c r="BV64" i="10"/>
  <c r="BW64" i="10"/>
  <c r="BX64" i="10"/>
  <c r="BY64" i="10"/>
  <c r="BZ64" i="10"/>
  <c r="CA64" i="10"/>
  <c r="CB64" i="10"/>
  <c r="CC64" i="10"/>
  <c r="CD64" i="10"/>
  <c r="CE64" i="10"/>
  <c r="CF64" i="10"/>
  <c r="CG64" i="10"/>
  <c r="CH64" i="10"/>
  <c r="CI64" i="10"/>
  <c r="B65" i="10"/>
  <c r="C65" i="10"/>
  <c r="D65" i="10"/>
  <c r="E65" i="10"/>
  <c r="F65" i="10"/>
  <c r="G65" i="10"/>
  <c r="H65" i="10"/>
  <c r="I65" i="10"/>
  <c r="J65" i="10"/>
  <c r="K65" i="10"/>
  <c r="L65" i="10"/>
  <c r="M65" i="10"/>
  <c r="N65" i="10"/>
  <c r="O65" i="10"/>
  <c r="P65" i="10"/>
  <c r="Q65" i="10"/>
  <c r="R65" i="10"/>
  <c r="S65" i="10"/>
  <c r="T65" i="10"/>
  <c r="U65" i="10"/>
  <c r="V65" i="10"/>
  <c r="W65" i="10"/>
  <c r="X65" i="10"/>
  <c r="Y65" i="10"/>
  <c r="Z65" i="10"/>
  <c r="AA65" i="10"/>
  <c r="AB65" i="10"/>
  <c r="AC65" i="10"/>
  <c r="AD65" i="10"/>
  <c r="AE65" i="10"/>
  <c r="AF65" i="10"/>
  <c r="AG65" i="10"/>
  <c r="AH65" i="10"/>
  <c r="AI65" i="10"/>
  <c r="AJ65" i="10"/>
  <c r="AK65" i="10"/>
  <c r="AL65" i="10"/>
  <c r="AM65" i="10"/>
  <c r="AN65" i="10"/>
  <c r="AO65" i="10"/>
  <c r="AP65" i="10"/>
  <c r="AQ65" i="10"/>
  <c r="AR65" i="10"/>
  <c r="AS65" i="10"/>
  <c r="AT65" i="10"/>
  <c r="AU65" i="10"/>
  <c r="AV65" i="10"/>
  <c r="AW65" i="10"/>
  <c r="AX65" i="10"/>
  <c r="AY65" i="10"/>
  <c r="AZ65" i="10"/>
  <c r="BA65" i="10"/>
  <c r="BB65" i="10"/>
  <c r="BC65" i="10"/>
  <c r="BD65" i="10"/>
  <c r="BE65" i="10"/>
  <c r="BF65" i="10"/>
  <c r="BG65" i="10"/>
  <c r="BH65" i="10"/>
  <c r="BI65" i="10"/>
  <c r="BJ65" i="10"/>
  <c r="BK65" i="10"/>
  <c r="BL65" i="10"/>
  <c r="BM65" i="10"/>
  <c r="BN65" i="10"/>
  <c r="BO65" i="10"/>
  <c r="BP65" i="10"/>
  <c r="BQ65" i="10"/>
  <c r="BR65" i="10"/>
  <c r="BS65" i="10"/>
  <c r="BT65" i="10"/>
  <c r="BU65" i="10"/>
  <c r="BV65" i="10"/>
  <c r="BW65" i="10"/>
  <c r="BX65" i="10"/>
  <c r="BY65" i="10"/>
  <c r="BZ65" i="10"/>
  <c r="CA65" i="10"/>
  <c r="CB65" i="10"/>
  <c r="CC65" i="10"/>
  <c r="CD65" i="10"/>
  <c r="CE65" i="10"/>
  <c r="CF65" i="10"/>
  <c r="CG65" i="10"/>
  <c r="CH65" i="10"/>
  <c r="CI65" i="10"/>
  <c r="B66" i="10"/>
  <c r="C66" i="10"/>
  <c r="D66" i="10"/>
  <c r="E66" i="10"/>
  <c r="F66" i="10"/>
  <c r="G66" i="10"/>
  <c r="H66" i="10"/>
  <c r="I66" i="10"/>
  <c r="J66" i="10"/>
  <c r="K66" i="10"/>
  <c r="L66" i="10"/>
  <c r="M66" i="10"/>
  <c r="N66" i="10"/>
  <c r="O66" i="10"/>
  <c r="P66" i="10"/>
  <c r="Q66" i="10"/>
  <c r="R66" i="10"/>
  <c r="S66" i="10"/>
  <c r="T66" i="10"/>
  <c r="U66" i="10"/>
  <c r="V66" i="10"/>
  <c r="W66" i="10"/>
  <c r="X66" i="10"/>
  <c r="Y66" i="10"/>
  <c r="Z66" i="10"/>
  <c r="AA66" i="10"/>
  <c r="AB66" i="10"/>
  <c r="AC66" i="10"/>
  <c r="AD66" i="10"/>
  <c r="AE66" i="10"/>
  <c r="AF66" i="10"/>
  <c r="AG66" i="10"/>
  <c r="AH66" i="10"/>
  <c r="AI66" i="10"/>
  <c r="AJ66" i="10"/>
  <c r="AK66" i="10"/>
  <c r="AL66" i="10"/>
  <c r="AM66" i="10"/>
  <c r="AN66" i="10"/>
  <c r="AO66" i="10"/>
  <c r="AP66" i="10"/>
  <c r="AQ66" i="10"/>
  <c r="AR66" i="10"/>
  <c r="AS66" i="10"/>
  <c r="AT66" i="10"/>
  <c r="AU66" i="10"/>
  <c r="AV66" i="10"/>
  <c r="AW66" i="10"/>
  <c r="AX66" i="10"/>
  <c r="AY66" i="10"/>
  <c r="AZ66" i="10"/>
  <c r="BA66" i="10"/>
  <c r="BB66" i="10"/>
  <c r="BC66" i="10"/>
  <c r="BD66" i="10"/>
  <c r="BE66" i="10"/>
  <c r="BF66" i="10"/>
  <c r="BG66" i="10"/>
  <c r="BH66" i="10"/>
  <c r="BI66" i="10"/>
  <c r="BJ66" i="10"/>
  <c r="BK66" i="10"/>
  <c r="BL66" i="10"/>
  <c r="BM66" i="10"/>
  <c r="BN66" i="10"/>
  <c r="BO66" i="10"/>
  <c r="BP66" i="10"/>
  <c r="BQ66" i="10"/>
  <c r="BR66" i="10"/>
  <c r="BS66" i="10"/>
  <c r="BT66" i="10"/>
  <c r="BU66" i="10"/>
  <c r="BV66" i="10"/>
  <c r="BW66" i="10"/>
  <c r="BX66" i="10"/>
  <c r="BY66" i="10"/>
  <c r="BZ66" i="10"/>
  <c r="CA66" i="10"/>
  <c r="CB66" i="10"/>
  <c r="CC66" i="10"/>
  <c r="CD66" i="10"/>
  <c r="CE66" i="10"/>
  <c r="CF66" i="10"/>
  <c r="CG66" i="10"/>
  <c r="CH66" i="10"/>
  <c r="CI66" i="10"/>
  <c r="B67" i="10"/>
  <c r="C67" i="10"/>
  <c r="D67" i="10"/>
  <c r="E67" i="10"/>
  <c r="F67" i="10"/>
  <c r="G67" i="10"/>
  <c r="H67" i="10"/>
  <c r="I67" i="10"/>
  <c r="J67" i="10"/>
  <c r="K67" i="10"/>
  <c r="L67" i="10"/>
  <c r="M67" i="10"/>
  <c r="N67" i="10"/>
  <c r="O67" i="10"/>
  <c r="P67" i="10"/>
  <c r="Q67" i="10"/>
  <c r="R67" i="10"/>
  <c r="S67" i="10"/>
  <c r="T67" i="10"/>
  <c r="U67" i="10"/>
  <c r="V67" i="10"/>
  <c r="W67" i="10"/>
  <c r="X67" i="10"/>
  <c r="Y67" i="10"/>
  <c r="Z67" i="10"/>
  <c r="AA67" i="10"/>
  <c r="AB67" i="10"/>
  <c r="AC67" i="10"/>
  <c r="AD67" i="10"/>
  <c r="AE67" i="10"/>
  <c r="AF67" i="10"/>
  <c r="AG67" i="10"/>
  <c r="AH67" i="10"/>
  <c r="AI67" i="10"/>
  <c r="AJ67" i="10"/>
  <c r="AK67" i="10"/>
  <c r="AL67" i="10"/>
  <c r="AM67" i="10"/>
  <c r="AN67" i="10"/>
  <c r="AO67" i="10"/>
  <c r="AP67" i="10"/>
  <c r="AQ67" i="10"/>
  <c r="AR67" i="10"/>
  <c r="AS67" i="10"/>
  <c r="AT67" i="10"/>
  <c r="AU67" i="10"/>
  <c r="AV67" i="10"/>
  <c r="AW67" i="10"/>
  <c r="AX67" i="10"/>
  <c r="AY67" i="10"/>
  <c r="AZ67" i="10"/>
  <c r="BA67" i="10"/>
  <c r="BB67" i="10"/>
  <c r="BC67" i="10"/>
  <c r="BD67" i="10"/>
  <c r="BE67" i="10"/>
  <c r="BF67" i="10"/>
  <c r="BG67" i="10"/>
  <c r="BH67" i="10"/>
  <c r="BI67" i="10"/>
  <c r="BJ67" i="10"/>
  <c r="BK67" i="10"/>
  <c r="BL67" i="10"/>
  <c r="BM67" i="10"/>
  <c r="BN67" i="10"/>
  <c r="BO67" i="10"/>
  <c r="BP67" i="10"/>
  <c r="BQ67" i="10"/>
  <c r="BR67" i="10"/>
  <c r="BS67" i="10"/>
  <c r="BT67" i="10"/>
  <c r="BU67" i="10"/>
  <c r="BV67" i="10"/>
  <c r="BW67" i="10"/>
  <c r="BX67" i="10"/>
  <c r="BY67" i="10"/>
  <c r="BZ67" i="10"/>
  <c r="CA67" i="10"/>
  <c r="CB67" i="10"/>
  <c r="CC67" i="10"/>
  <c r="CD67" i="10"/>
  <c r="CE67" i="10"/>
  <c r="CF67" i="10"/>
  <c r="CG67" i="10"/>
  <c r="CH67" i="10"/>
  <c r="CI67" i="10"/>
  <c r="B68" i="10"/>
  <c r="C68" i="10"/>
  <c r="D68" i="10"/>
  <c r="E68" i="10"/>
  <c r="F68" i="10"/>
  <c r="G68" i="10"/>
  <c r="H68" i="10"/>
  <c r="I68" i="10"/>
  <c r="J68" i="10"/>
  <c r="K68" i="10"/>
  <c r="L68" i="10"/>
  <c r="M68" i="10"/>
  <c r="N68" i="10"/>
  <c r="O68" i="10"/>
  <c r="P68" i="10"/>
  <c r="Q68" i="10"/>
  <c r="R68" i="10"/>
  <c r="S68" i="10"/>
  <c r="T68" i="10"/>
  <c r="U68" i="10"/>
  <c r="V68" i="10"/>
  <c r="W68" i="10"/>
  <c r="X68" i="10"/>
  <c r="Y68" i="10"/>
  <c r="Z68" i="10"/>
  <c r="AA68" i="10"/>
  <c r="AB68" i="10"/>
  <c r="AC68" i="10"/>
  <c r="AD68" i="10"/>
  <c r="AE68" i="10"/>
  <c r="AF68" i="10"/>
  <c r="AG68" i="10"/>
  <c r="AH68" i="10"/>
  <c r="AI68" i="10"/>
  <c r="AJ68" i="10"/>
  <c r="AK68" i="10"/>
  <c r="AL68" i="10"/>
  <c r="AM68" i="10"/>
  <c r="AN68" i="10"/>
  <c r="AO68" i="10"/>
  <c r="AP68" i="10"/>
  <c r="AQ68" i="10"/>
  <c r="AR68" i="10"/>
  <c r="AS68" i="10"/>
  <c r="AT68" i="10"/>
  <c r="AU68" i="10"/>
  <c r="AV68" i="10"/>
  <c r="AW68" i="10"/>
  <c r="AX68" i="10"/>
  <c r="AY68" i="10"/>
  <c r="AZ68" i="10"/>
  <c r="BA68" i="10"/>
  <c r="BB68" i="10"/>
  <c r="BC68" i="10"/>
  <c r="BD68" i="10"/>
  <c r="BE68" i="10"/>
  <c r="BF68" i="10"/>
  <c r="BG68" i="10"/>
  <c r="BH68" i="10"/>
  <c r="BI68" i="10"/>
  <c r="BJ68" i="10"/>
  <c r="BK68" i="10"/>
  <c r="BL68" i="10"/>
  <c r="BM68" i="10"/>
  <c r="BN68" i="10"/>
  <c r="BO68" i="10"/>
  <c r="BP68" i="10"/>
  <c r="BQ68" i="10"/>
  <c r="BR68" i="10"/>
  <c r="BS68" i="10"/>
  <c r="BT68" i="10"/>
  <c r="BU68" i="10"/>
  <c r="BV68" i="10"/>
  <c r="BW68" i="10"/>
  <c r="BX68" i="10"/>
  <c r="BY68" i="10"/>
  <c r="BZ68" i="10"/>
  <c r="CA68" i="10"/>
  <c r="CB68" i="10"/>
  <c r="CC68" i="10"/>
  <c r="CD68" i="10"/>
  <c r="CE68" i="10"/>
  <c r="CF68" i="10"/>
  <c r="CG68" i="10"/>
  <c r="CH68" i="10"/>
  <c r="CI68" i="10"/>
  <c r="B69" i="10"/>
  <c r="C69" i="10"/>
  <c r="D69" i="10"/>
  <c r="E69" i="10"/>
  <c r="F69" i="10"/>
  <c r="G69" i="10"/>
  <c r="H69" i="10"/>
  <c r="I69" i="10"/>
  <c r="J69" i="10"/>
  <c r="K69" i="10"/>
  <c r="L69" i="10"/>
  <c r="M69" i="10"/>
  <c r="N69" i="10"/>
  <c r="O69" i="10"/>
  <c r="P69" i="10"/>
  <c r="Q69" i="10"/>
  <c r="R69" i="10"/>
  <c r="S69" i="10"/>
  <c r="T69" i="10"/>
  <c r="U69" i="10"/>
  <c r="V69" i="10"/>
  <c r="W69" i="10"/>
  <c r="X69" i="10"/>
  <c r="Y69" i="10"/>
  <c r="Z69" i="10"/>
  <c r="AA69" i="10"/>
  <c r="AB69" i="10"/>
  <c r="AC69" i="10"/>
  <c r="AD69" i="10"/>
  <c r="AE69" i="10"/>
  <c r="AF69" i="10"/>
  <c r="AG69" i="10"/>
  <c r="AH69" i="10"/>
  <c r="AI69" i="10"/>
  <c r="AJ69" i="10"/>
  <c r="AK69" i="10"/>
  <c r="AL69" i="10"/>
  <c r="AM69" i="10"/>
  <c r="AN69" i="10"/>
  <c r="AO69" i="10"/>
  <c r="AP69" i="10"/>
  <c r="AQ69" i="10"/>
  <c r="AR69" i="10"/>
  <c r="AS69" i="10"/>
  <c r="AT69" i="10"/>
  <c r="AU69" i="10"/>
  <c r="AV69" i="10"/>
  <c r="AW69" i="10"/>
  <c r="AX69" i="10"/>
  <c r="AY69" i="10"/>
  <c r="AZ69" i="10"/>
  <c r="BA69" i="10"/>
  <c r="BB69" i="10"/>
  <c r="BC69" i="10"/>
  <c r="BD69" i="10"/>
  <c r="BE69" i="10"/>
  <c r="BF69" i="10"/>
  <c r="BG69" i="10"/>
  <c r="BH69" i="10"/>
  <c r="BI69" i="10"/>
  <c r="BJ69" i="10"/>
  <c r="BK69" i="10"/>
  <c r="BL69" i="10"/>
  <c r="BM69" i="10"/>
  <c r="BN69" i="10"/>
  <c r="BO69" i="10"/>
  <c r="BP69" i="10"/>
  <c r="BQ69" i="10"/>
  <c r="BR69" i="10"/>
  <c r="BS69" i="10"/>
  <c r="BT69" i="10"/>
  <c r="BU69" i="10"/>
  <c r="BV69" i="10"/>
  <c r="BW69" i="10"/>
  <c r="BX69" i="10"/>
  <c r="BY69" i="10"/>
  <c r="BZ69" i="10"/>
  <c r="CA69" i="10"/>
  <c r="CB69" i="10"/>
  <c r="CC69" i="10"/>
  <c r="CD69" i="10"/>
  <c r="CF69" i="10"/>
  <c r="CG69" i="10"/>
  <c r="CI69" i="10"/>
  <c r="B70" i="10"/>
  <c r="C70" i="10"/>
  <c r="D70" i="10"/>
  <c r="E70" i="10"/>
  <c r="F70" i="10"/>
  <c r="G70" i="10"/>
  <c r="H70" i="10"/>
  <c r="I70" i="10"/>
  <c r="J70" i="10"/>
  <c r="K70" i="10"/>
  <c r="L70" i="10"/>
  <c r="M70" i="10"/>
  <c r="N70" i="10"/>
  <c r="O70" i="10"/>
  <c r="P70" i="10"/>
  <c r="Q70" i="10"/>
  <c r="R70" i="10"/>
  <c r="S70" i="10"/>
  <c r="T70" i="10"/>
  <c r="U70" i="10"/>
  <c r="V70" i="10"/>
  <c r="W70" i="10"/>
  <c r="X70" i="10"/>
  <c r="Y70" i="10"/>
  <c r="Z70" i="10"/>
  <c r="AA70" i="10"/>
  <c r="AB70" i="10"/>
  <c r="AC70" i="10"/>
  <c r="AD70" i="10"/>
  <c r="AE70" i="10"/>
  <c r="AF70" i="10"/>
  <c r="AG70" i="10"/>
  <c r="AH70" i="10"/>
  <c r="AI70" i="10"/>
  <c r="AJ70" i="10"/>
  <c r="AK70" i="10"/>
  <c r="AL70" i="10"/>
  <c r="AM70" i="10"/>
  <c r="AN70" i="10"/>
  <c r="AO70" i="10"/>
  <c r="AP70" i="10"/>
  <c r="AQ70" i="10"/>
  <c r="AR70" i="10"/>
  <c r="AS70" i="10"/>
  <c r="AT70" i="10"/>
  <c r="AU70" i="10"/>
  <c r="AV70" i="10"/>
  <c r="AW70" i="10"/>
  <c r="AX70" i="10"/>
  <c r="AY70" i="10"/>
  <c r="AZ70" i="10"/>
  <c r="BA70" i="10"/>
  <c r="BB70" i="10"/>
  <c r="BC70" i="10"/>
  <c r="BD70" i="10"/>
  <c r="BE70" i="10"/>
  <c r="BF70" i="10"/>
  <c r="BG70" i="10"/>
  <c r="BH70" i="10"/>
  <c r="BI70" i="10"/>
  <c r="BJ70" i="10"/>
  <c r="BK70" i="10"/>
  <c r="BL70" i="10"/>
  <c r="BM70" i="10"/>
  <c r="BN70" i="10"/>
  <c r="BO70" i="10"/>
  <c r="BP70" i="10"/>
  <c r="BQ70" i="10"/>
  <c r="BR70" i="10"/>
  <c r="BS70" i="10"/>
  <c r="BT70" i="10"/>
  <c r="BU70" i="10"/>
  <c r="BV70" i="10"/>
  <c r="BW70" i="10"/>
  <c r="BX70" i="10"/>
  <c r="BY70" i="10"/>
  <c r="BZ70" i="10"/>
  <c r="CA70" i="10"/>
  <c r="CB70" i="10"/>
  <c r="CC70" i="10"/>
  <c r="CD70" i="10"/>
  <c r="CE70" i="10"/>
  <c r="CF70" i="10"/>
  <c r="CG70" i="10"/>
  <c r="CH70" i="10"/>
  <c r="CI70" i="10"/>
  <c r="B71" i="10"/>
  <c r="C71" i="10"/>
  <c r="D71" i="10"/>
  <c r="E71" i="10"/>
  <c r="F71" i="10"/>
  <c r="G71" i="10"/>
  <c r="H71" i="10"/>
  <c r="I71" i="10"/>
  <c r="J71" i="10"/>
  <c r="K71" i="10"/>
  <c r="L71" i="10"/>
  <c r="M71" i="10"/>
  <c r="N71" i="10"/>
  <c r="O71" i="10"/>
  <c r="P71" i="10"/>
  <c r="Q71" i="10"/>
  <c r="R71" i="10"/>
  <c r="S71" i="10"/>
  <c r="T71" i="10"/>
  <c r="U71" i="10"/>
  <c r="V71" i="10"/>
  <c r="W71" i="10"/>
  <c r="X71" i="10"/>
  <c r="Y71" i="10"/>
  <c r="Z71" i="10"/>
  <c r="AA71" i="10"/>
  <c r="AB71" i="10"/>
  <c r="AC71" i="10"/>
  <c r="AD71" i="10"/>
  <c r="AE71" i="10"/>
  <c r="AF71" i="10"/>
  <c r="AG71" i="10"/>
  <c r="AH71" i="10"/>
  <c r="AI71" i="10"/>
  <c r="AJ71" i="10"/>
  <c r="AK71" i="10"/>
  <c r="AL71" i="10"/>
  <c r="AM71" i="10"/>
  <c r="AN71" i="10"/>
  <c r="AO71" i="10"/>
  <c r="AP71" i="10"/>
  <c r="AQ71" i="10"/>
  <c r="AR71" i="10"/>
  <c r="AS71" i="10"/>
  <c r="AT71" i="10"/>
  <c r="AU71" i="10"/>
  <c r="AV71" i="10"/>
  <c r="AW71" i="10"/>
  <c r="AX71" i="10"/>
  <c r="AY71" i="10"/>
  <c r="AZ71" i="10"/>
  <c r="BA71" i="10"/>
  <c r="BB71" i="10"/>
  <c r="BC71" i="10"/>
  <c r="BD71" i="10"/>
  <c r="BE71" i="10"/>
  <c r="BF71" i="10"/>
  <c r="BG71" i="10"/>
  <c r="BH71" i="10"/>
  <c r="BI71" i="10"/>
  <c r="BJ71" i="10"/>
  <c r="BK71" i="10"/>
  <c r="BL71" i="10"/>
  <c r="BM71" i="10"/>
  <c r="BN71" i="10"/>
  <c r="BO71" i="10"/>
  <c r="BP71" i="10"/>
  <c r="BQ71" i="10"/>
  <c r="BR71" i="10"/>
  <c r="BS71" i="10"/>
  <c r="BT71" i="10"/>
  <c r="BU71" i="10"/>
  <c r="BV71" i="10"/>
  <c r="BW71" i="10"/>
  <c r="BX71" i="10"/>
  <c r="BY71" i="10"/>
  <c r="BZ71" i="10"/>
  <c r="CA71" i="10"/>
  <c r="CB71" i="10"/>
  <c r="CC71" i="10"/>
  <c r="CD71" i="10"/>
  <c r="CE71" i="10"/>
  <c r="CF71" i="10"/>
  <c r="CG71" i="10"/>
  <c r="CI71" i="10"/>
  <c r="B72" i="10"/>
  <c r="C72" i="10"/>
  <c r="D72" i="10"/>
  <c r="E72" i="10"/>
  <c r="F72" i="10"/>
  <c r="G72" i="10"/>
  <c r="H72" i="10"/>
  <c r="I72" i="10"/>
  <c r="J72" i="10"/>
  <c r="K72" i="10"/>
  <c r="L72" i="10"/>
  <c r="M72" i="10"/>
  <c r="N72" i="10"/>
  <c r="O72" i="10"/>
  <c r="P72" i="10"/>
  <c r="Q72" i="10"/>
  <c r="R72" i="10"/>
  <c r="S72" i="10"/>
  <c r="T72" i="10"/>
  <c r="U72" i="10"/>
  <c r="V72" i="10"/>
  <c r="W72" i="10"/>
  <c r="X72" i="10"/>
  <c r="Y72" i="10"/>
  <c r="Z72" i="10"/>
  <c r="AA72" i="10"/>
  <c r="AB72" i="10"/>
  <c r="AC72" i="10"/>
  <c r="AD72" i="10"/>
  <c r="AE72" i="10"/>
  <c r="AF72" i="10"/>
  <c r="AG72" i="10"/>
  <c r="AH72" i="10"/>
  <c r="AI72" i="10"/>
  <c r="AJ72" i="10"/>
  <c r="AK72" i="10"/>
  <c r="AL72" i="10"/>
  <c r="AM72" i="10"/>
  <c r="AN72" i="10"/>
  <c r="AO72" i="10"/>
  <c r="AP72" i="10"/>
  <c r="AQ72" i="10"/>
  <c r="AR72" i="10"/>
  <c r="AS72" i="10"/>
  <c r="AT72" i="10"/>
  <c r="AU72" i="10"/>
  <c r="AV72" i="10"/>
  <c r="AW72" i="10"/>
  <c r="AX72" i="10"/>
  <c r="AY72" i="10"/>
  <c r="AZ72" i="10"/>
  <c r="BA72" i="10"/>
  <c r="BB72" i="10"/>
  <c r="BC72" i="10"/>
  <c r="BD72" i="10"/>
  <c r="BE72" i="10"/>
  <c r="BF72" i="10"/>
  <c r="BG72" i="10"/>
  <c r="BH72" i="10"/>
  <c r="BI72" i="10"/>
  <c r="BJ72" i="10"/>
  <c r="BK72" i="10"/>
  <c r="BL72" i="10"/>
  <c r="BM72" i="10"/>
  <c r="BN72" i="10"/>
  <c r="BO72" i="10"/>
  <c r="BP72" i="10"/>
  <c r="BQ72" i="10"/>
  <c r="BR72" i="10"/>
  <c r="BS72" i="10"/>
  <c r="BT72" i="10"/>
  <c r="BU72" i="10"/>
  <c r="BV72" i="10"/>
  <c r="BW72" i="10"/>
  <c r="BX72" i="10"/>
  <c r="BY72" i="10"/>
  <c r="BZ72" i="10"/>
  <c r="CA72" i="10"/>
  <c r="CB72" i="10"/>
  <c r="CC72" i="10"/>
  <c r="CD72" i="10"/>
  <c r="CE72" i="10"/>
  <c r="CF72" i="10"/>
  <c r="CG72" i="10"/>
  <c r="CH72" i="10"/>
  <c r="CI72" i="10"/>
  <c r="B73" i="10"/>
  <c r="C73" i="10"/>
  <c r="D73" i="10"/>
  <c r="E73" i="10"/>
  <c r="F73" i="10"/>
  <c r="G73" i="10"/>
  <c r="H73" i="10"/>
  <c r="I73" i="10"/>
  <c r="J73" i="10"/>
  <c r="K73" i="10"/>
  <c r="L73" i="10"/>
  <c r="M73" i="10"/>
  <c r="N73" i="10"/>
  <c r="O73" i="10"/>
  <c r="P73" i="10"/>
  <c r="Q73" i="10"/>
  <c r="R73" i="10"/>
  <c r="S73" i="10"/>
  <c r="T73" i="10"/>
  <c r="U73" i="10"/>
  <c r="V73" i="10"/>
  <c r="W73" i="10"/>
  <c r="X73" i="10"/>
  <c r="Y73" i="10"/>
  <c r="Z73" i="10"/>
  <c r="AA73" i="10"/>
  <c r="AB73" i="10"/>
  <c r="AC73" i="10"/>
  <c r="AD73" i="10"/>
  <c r="AE73" i="10"/>
  <c r="AF73" i="10"/>
  <c r="AG73" i="10"/>
  <c r="AH73" i="10"/>
  <c r="AI73" i="10"/>
  <c r="AJ73" i="10"/>
  <c r="AK73" i="10"/>
  <c r="AL73" i="10"/>
  <c r="AM73" i="10"/>
  <c r="AN73" i="10"/>
  <c r="AO73" i="10"/>
  <c r="AP73" i="10"/>
  <c r="AQ73" i="10"/>
  <c r="AR73" i="10"/>
  <c r="AS73" i="10"/>
  <c r="AT73" i="10"/>
  <c r="AU73" i="10"/>
  <c r="AV73" i="10"/>
  <c r="AW73" i="10"/>
  <c r="AX73" i="10"/>
  <c r="AY73" i="10"/>
  <c r="AZ73" i="10"/>
  <c r="BA73" i="10"/>
  <c r="BB73" i="10"/>
  <c r="BC73" i="10"/>
  <c r="BD73" i="10"/>
  <c r="BE73" i="10"/>
  <c r="BF73" i="10"/>
  <c r="BG73" i="10"/>
  <c r="BH73" i="10"/>
  <c r="BI73" i="10"/>
  <c r="BJ73" i="10"/>
  <c r="BK73" i="10"/>
  <c r="BL73" i="10"/>
  <c r="BM73" i="10"/>
  <c r="BN73" i="10"/>
  <c r="BO73" i="10"/>
  <c r="BP73" i="10"/>
  <c r="BQ73" i="10"/>
  <c r="BR73" i="10"/>
  <c r="BS73" i="10"/>
  <c r="BT73" i="10"/>
  <c r="BU73" i="10"/>
  <c r="BV73" i="10"/>
  <c r="BW73" i="10"/>
  <c r="BX73" i="10"/>
  <c r="BY73" i="10"/>
  <c r="BZ73" i="10"/>
  <c r="CA73" i="10"/>
  <c r="CB73" i="10"/>
  <c r="CC73" i="10"/>
  <c r="CD73" i="10"/>
  <c r="CE73" i="10"/>
  <c r="CF73" i="10"/>
  <c r="CG73" i="10"/>
  <c r="CH73" i="10"/>
  <c r="CI73" i="10"/>
  <c r="B74" i="10"/>
  <c r="C74" i="10"/>
  <c r="D74" i="10"/>
  <c r="E74" i="10"/>
  <c r="F74" i="10"/>
  <c r="G74" i="10"/>
  <c r="H74" i="10"/>
  <c r="I74" i="10"/>
  <c r="J74" i="10"/>
  <c r="K74" i="10"/>
  <c r="L74" i="10"/>
  <c r="M74" i="10"/>
  <c r="N74" i="10"/>
  <c r="O74" i="10"/>
  <c r="P74" i="10"/>
  <c r="Q74" i="10"/>
  <c r="R74" i="10"/>
  <c r="S74" i="10"/>
  <c r="T74" i="10"/>
  <c r="U74" i="10"/>
  <c r="V74" i="10"/>
  <c r="W74" i="10"/>
  <c r="X74" i="10"/>
  <c r="Y74" i="10"/>
  <c r="Z74" i="10"/>
  <c r="AA74" i="10"/>
  <c r="AB74" i="10"/>
  <c r="AC74" i="10"/>
  <c r="AD74" i="10"/>
  <c r="AE74" i="10"/>
  <c r="AF74" i="10"/>
  <c r="AG74" i="10"/>
  <c r="AH74" i="10"/>
  <c r="AI74" i="10"/>
  <c r="AJ74" i="10"/>
  <c r="AK74" i="10"/>
  <c r="AL74" i="10"/>
  <c r="AM74" i="10"/>
  <c r="AN74" i="10"/>
  <c r="AO74" i="10"/>
  <c r="AP74" i="10"/>
  <c r="AQ74" i="10"/>
  <c r="AR74" i="10"/>
  <c r="AS74" i="10"/>
  <c r="AT74" i="10"/>
  <c r="AU74" i="10"/>
  <c r="AV74" i="10"/>
  <c r="AW74" i="10"/>
  <c r="AX74" i="10"/>
  <c r="AY74" i="10"/>
  <c r="AZ74" i="10"/>
  <c r="BA74" i="10"/>
  <c r="BB74" i="10"/>
  <c r="BC74" i="10"/>
  <c r="BD74" i="10"/>
  <c r="BE74" i="10"/>
  <c r="BF74" i="10"/>
  <c r="BG74" i="10"/>
  <c r="BH74" i="10"/>
  <c r="BI74" i="10"/>
  <c r="BJ74" i="10"/>
  <c r="BK74" i="10"/>
  <c r="BL74" i="10"/>
  <c r="BM74" i="10"/>
  <c r="BN74" i="10"/>
  <c r="BO74" i="10"/>
  <c r="BP74" i="10"/>
  <c r="BQ74" i="10"/>
  <c r="BR74" i="10"/>
  <c r="BS74" i="10"/>
  <c r="BT74" i="10"/>
  <c r="BU74" i="10"/>
  <c r="BV74" i="10"/>
  <c r="BW74" i="10"/>
  <c r="BX74" i="10"/>
  <c r="BY74" i="10"/>
  <c r="BZ74" i="10"/>
  <c r="CA74" i="10"/>
  <c r="CB74" i="10"/>
  <c r="CC74" i="10"/>
  <c r="CD74" i="10"/>
  <c r="CE74" i="10"/>
  <c r="CF74" i="10"/>
  <c r="CG74" i="10"/>
  <c r="CI74" i="10"/>
  <c r="B75" i="10"/>
  <c r="C75" i="10"/>
  <c r="D75" i="10"/>
  <c r="E75" i="10"/>
  <c r="F75" i="10"/>
  <c r="G75" i="10"/>
  <c r="H75" i="10"/>
  <c r="I75" i="10"/>
  <c r="J75" i="10"/>
  <c r="K75" i="10"/>
  <c r="L75" i="10"/>
  <c r="M75" i="10"/>
  <c r="N75" i="10"/>
  <c r="O75" i="10"/>
  <c r="P75" i="10"/>
  <c r="Q75" i="10"/>
  <c r="R75" i="10"/>
  <c r="S75" i="10"/>
  <c r="T75" i="10"/>
  <c r="U75" i="10"/>
  <c r="V75" i="10"/>
  <c r="W75" i="10"/>
  <c r="X75" i="10"/>
  <c r="Y75" i="10"/>
  <c r="Z75" i="10"/>
  <c r="AA75" i="10"/>
  <c r="AB75" i="10"/>
  <c r="AC75" i="10"/>
  <c r="AD75" i="10"/>
  <c r="AE75" i="10"/>
  <c r="AF75" i="10"/>
  <c r="AG75" i="10"/>
  <c r="AH75" i="10"/>
  <c r="AI75" i="10"/>
  <c r="AJ75" i="10"/>
  <c r="AK75" i="10"/>
  <c r="AL75" i="10"/>
  <c r="AM75" i="10"/>
  <c r="AN75" i="10"/>
  <c r="AO75" i="10"/>
  <c r="AP75" i="10"/>
  <c r="AQ75" i="10"/>
  <c r="AR75" i="10"/>
  <c r="AS75" i="10"/>
  <c r="AT75" i="10"/>
  <c r="AU75" i="10"/>
  <c r="AV75" i="10"/>
  <c r="AW75" i="10"/>
  <c r="AX75" i="10"/>
  <c r="AY75" i="10"/>
  <c r="AZ75" i="10"/>
  <c r="BA75" i="10"/>
  <c r="BB75" i="10"/>
  <c r="BC75" i="10"/>
  <c r="BD75" i="10"/>
  <c r="BE75" i="10"/>
  <c r="BF75" i="10"/>
  <c r="BG75" i="10"/>
  <c r="BH75" i="10"/>
  <c r="BI75" i="10"/>
  <c r="BJ75" i="10"/>
  <c r="BK75" i="10"/>
  <c r="BL75" i="10"/>
  <c r="BM75" i="10"/>
  <c r="BN75" i="10"/>
  <c r="BO75" i="10"/>
  <c r="BP75" i="10"/>
  <c r="BQ75" i="10"/>
  <c r="BR75" i="10"/>
  <c r="BS75" i="10"/>
  <c r="BT75" i="10"/>
  <c r="BU75" i="10"/>
  <c r="BV75" i="10"/>
  <c r="BW75" i="10"/>
  <c r="BX75" i="10"/>
  <c r="BY75" i="10"/>
  <c r="BZ75" i="10"/>
  <c r="CA75" i="10"/>
  <c r="CB75" i="10"/>
  <c r="CC75" i="10"/>
  <c r="CD75" i="10"/>
  <c r="CE75" i="10"/>
  <c r="CF75" i="10"/>
  <c r="CG75" i="10"/>
  <c r="CH75" i="10"/>
  <c r="CI75" i="10"/>
  <c r="B76" i="10"/>
  <c r="C76" i="10"/>
  <c r="D76" i="10"/>
  <c r="E76" i="10"/>
  <c r="F76" i="10"/>
  <c r="G76" i="10"/>
  <c r="H76" i="10"/>
  <c r="I76" i="10"/>
  <c r="J76" i="10"/>
  <c r="K76" i="10"/>
  <c r="L76" i="10"/>
  <c r="M76" i="10"/>
  <c r="N76" i="10"/>
  <c r="O76" i="10"/>
  <c r="P76" i="10"/>
  <c r="Q76" i="10"/>
  <c r="R76" i="10"/>
  <c r="S76" i="10"/>
  <c r="T76" i="10"/>
  <c r="U76" i="10"/>
  <c r="V76" i="10"/>
  <c r="W76" i="10"/>
  <c r="X76" i="10"/>
  <c r="Y76" i="10"/>
  <c r="Z76" i="10"/>
  <c r="AA76" i="10"/>
  <c r="AB76" i="10"/>
  <c r="AC76" i="10"/>
  <c r="AD76" i="10"/>
  <c r="AE76" i="10"/>
  <c r="AF76" i="10"/>
  <c r="AG76" i="10"/>
  <c r="AH76" i="10"/>
  <c r="AI76" i="10"/>
  <c r="AJ76" i="10"/>
  <c r="AK76" i="10"/>
  <c r="AL76" i="10"/>
  <c r="AM76" i="10"/>
  <c r="AN76" i="10"/>
  <c r="AO76" i="10"/>
  <c r="AP76" i="10"/>
  <c r="AQ76" i="10"/>
  <c r="AR76" i="10"/>
  <c r="AS76" i="10"/>
  <c r="AT76" i="10"/>
  <c r="AU76" i="10"/>
  <c r="AV76" i="10"/>
  <c r="AW76" i="10"/>
  <c r="AX76" i="10"/>
  <c r="AY76" i="10"/>
  <c r="AZ76" i="10"/>
  <c r="BA76" i="10"/>
  <c r="BB76" i="10"/>
  <c r="BC76" i="10"/>
  <c r="BD76" i="10"/>
  <c r="BE76" i="10"/>
  <c r="BF76" i="10"/>
  <c r="BG76" i="10"/>
  <c r="BH76" i="10"/>
  <c r="BI76" i="10"/>
  <c r="BJ76" i="10"/>
  <c r="BK76" i="10"/>
  <c r="BL76" i="10"/>
  <c r="BM76" i="10"/>
  <c r="BN76" i="10"/>
  <c r="BO76" i="10"/>
  <c r="BP76" i="10"/>
  <c r="BQ76" i="10"/>
  <c r="BR76" i="10"/>
  <c r="BS76" i="10"/>
  <c r="BT76" i="10"/>
  <c r="BU76" i="10"/>
  <c r="BV76" i="10"/>
  <c r="BW76" i="10"/>
  <c r="BX76" i="10"/>
  <c r="BY76" i="10"/>
  <c r="BZ76" i="10"/>
  <c r="CA76" i="10"/>
  <c r="CB76" i="10"/>
  <c r="CC76" i="10"/>
  <c r="CD76" i="10"/>
  <c r="CE76" i="10"/>
  <c r="CF76" i="10"/>
  <c r="CG76" i="10"/>
  <c r="CH76" i="10"/>
  <c r="CI76" i="10"/>
  <c r="B77" i="10"/>
  <c r="C77" i="10"/>
  <c r="D77" i="10"/>
  <c r="E77" i="10"/>
  <c r="F77" i="10"/>
  <c r="G77" i="10"/>
  <c r="H77" i="10"/>
  <c r="I77" i="10"/>
  <c r="J77" i="10"/>
  <c r="K77" i="10"/>
  <c r="L77" i="10"/>
  <c r="M77" i="10"/>
  <c r="N77" i="10"/>
  <c r="O77" i="10"/>
  <c r="P77" i="10"/>
  <c r="Q77" i="10"/>
  <c r="R77" i="10"/>
  <c r="S77" i="10"/>
  <c r="T77" i="10"/>
  <c r="U77" i="10"/>
  <c r="V77" i="10"/>
  <c r="W77" i="10"/>
  <c r="X77" i="10"/>
  <c r="Y77" i="10"/>
  <c r="Z77" i="10"/>
  <c r="AA77" i="10"/>
  <c r="AB77" i="10"/>
  <c r="AC77" i="10"/>
  <c r="AD77" i="10"/>
  <c r="AE77" i="10"/>
  <c r="AF77" i="10"/>
  <c r="AG77" i="10"/>
  <c r="AH77" i="10"/>
  <c r="AI77" i="10"/>
  <c r="AJ77" i="10"/>
  <c r="AK77" i="10"/>
  <c r="AL77" i="10"/>
  <c r="AM77" i="10"/>
  <c r="AN77" i="10"/>
  <c r="AO77" i="10"/>
  <c r="AP77" i="10"/>
  <c r="AQ77" i="10"/>
  <c r="AR77" i="10"/>
  <c r="AS77" i="10"/>
  <c r="AT77" i="10"/>
  <c r="AU77" i="10"/>
  <c r="AV77" i="10"/>
  <c r="AW77" i="10"/>
  <c r="AX77" i="10"/>
  <c r="AY77" i="10"/>
  <c r="AZ77" i="10"/>
  <c r="BA77" i="10"/>
  <c r="BB77" i="10"/>
  <c r="BC77" i="10"/>
  <c r="BD77" i="10"/>
  <c r="BE77" i="10"/>
  <c r="BF77" i="10"/>
  <c r="BG77" i="10"/>
  <c r="BH77" i="10"/>
  <c r="BI77" i="10"/>
  <c r="BJ77" i="10"/>
  <c r="BK77" i="10"/>
  <c r="BL77" i="10"/>
  <c r="BM77" i="10"/>
  <c r="BN77" i="10"/>
  <c r="BO77" i="10"/>
  <c r="BP77" i="10"/>
  <c r="BQ77" i="10"/>
  <c r="BR77" i="10"/>
  <c r="BS77" i="10"/>
  <c r="BT77" i="10"/>
  <c r="BU77" i="10"/>
  <c r="BV77" i="10"/>
  <c r="BW77" i="10"/>
  <c r="BX77" i="10"/>
  <c r="BY77" i="10"/>
  <c r="BZ77" i="10"/>
  <c r="CA77" i="10"/>
  <c r="CB77" i="10"/>
  <c r="CC77" i="10"/>
  <c r="CD77" i="10"/>
  <c r="CE77" i="10"/>
  <c r="CF77" i="10"/>
  <c r="CG77" i="10"/>
  <c r="CH77" i="10"/>
  <c r="CI77" i="10"/>
  <c r="B78" i="10"/>
  <c r="C78" i="10"/>
  <c r="D78" i="10"/>
  <c r="E78" i="10"/>
  <c r="F78" i="10"/>
  <c r="G78" i="10"/>
  <c r="H78" i="10"/>
  <c r="I78" i="10"/>
  <c r="J78" i="10"/>
  <c r="K78" i="10"/>
  <c r="L78" i="10"/>
  <c r="M78" i="10"/>
  <c r="N78" i="10"/>
  <c r="O78" i="10"/>
  <c r="P78" i="10"/>
  <c r="Q78" i="10"/>
  <c r="R78" i="10"/>
  <c r="S78" i="10"/>
  <c r="T78" i="10"/>
  <c r="U78" i="10"/>
  <c r="V78" i="10"/>
  <c r="W78" i="10"/>
  <c r="X78" i="10"/>
  <c r="Y78" i="10"/>
  <c r="Z78" i="10"/>
  <c r="AA78" i="10"/>
  <c r="AB78" i="10"/>
  <c r="AC78" i="10"/>
  <c r="AD78" i="10"/>
  <c r="AE78" i="10"/>
  <c r="AF78" i="10"/>
  <c r="AG78" i="10"/>
  <c r="AH78" i="10"/>
  <c r="AI78" i="10"/>
  <c r="AJ78" i="10"/>
  <c r="AK78" i="10"/>
  <c r="AL78" i="10"/>
  <c r="AM78" i="10"/>
  <c r="AN78" i="10"/>
  <c r="AO78" i="10"/>
  <c r="AP78" i="10"/>
  <c r="AQ78" i="10"/>
  <c r="AR78" i="10"/>
  <c r="AS78" i="10"/>
  <c r="AT78" i="10"/>
  <c r="AU78" i="10"/>
  <c r="AV78" i="10"/>
  <c r="AW78" i="10"/>
  <c r="AX78" i="10"/>
  <c r="AY78" i="10"/>
  <c r="AZ78" i="10"/>
  <c r="BA78" i="10"/>
  <c r="BB78" i="10"/>
  <c r="BC78" i="10"/>
  <c r="BD78" i="10"/>
  <c r="BE78" i="10"/>
  <c r="BF78" i="10"/>
  <c r="BG78" i="10"/>
  <c r="BH78" i="10"/>
  <c r="BI78" i="10"/>
  <c r="BJ78" i="10"/>
  <c r="BK78" i="10"/>
  <c r="BL78" i="10"/>
  <c r="BM78" i="10"/>
  <c r="BN78" i="10"/>
  <c r="BO78" i="10"/>
  <c r="BP78" i="10"/>
  <c r="BQ78" i="10"/>
  <c r="BR78" i="10"/>
  <c r="BS78" i="10"/>
  <c r="BT78" i="10"/>
  <c r="BU78" i="10"/>
  <c r="BV78" i="10"/>
  <c r="BW78" i="10"/>
  <c r="BX78" i="10"/>
  <c r="BY78" i="10"/>
  <c r="BZ78" i="10"/>
  <c r="CA78" i="10"/>
  <c r="CB78" i="10"/>
  <c r="CC78" i="10"/>
  <c r="CD78" i="10"/>
  <c r="CF78" i="10"/>
  <c r="CG78" i="10"/>
  <c r="CI78" i="10"/>
  <c r="B79" i="10"/>
  <c r="C79" i="10"/>
  <c r="D79" i="10"/>
  <c r="E79" i="10"/>
  <c r="F79" i="10"/>
  <c r="G79" i="10"/>
  <c r="H79" i="10"/>
  <c r="I79" i="10"/>
  <c r="J79" i="10"/>
  <c r="K79" i="10"/>
  <c r="L79" i="10"/>
  <c r="M79" i="10"/>
  <c r="N79" i="10"/>
  <c r="O79" i="10"/>
  <c r="P79" i="10"/>
  <c r="Q79" i="10"/>
  <c r="R79" i="10"/>
  <c r="S79" i="10"/>
  <c r="T79" i="10"/>
  <c r="U79" i="10"/>
  <c r="V79" i="10"/>
  <c r="W79" i="10"/>
  <c r="X79" i="10"/>
  <c r="Y79" i="10"/>
  <c r="Z79" i="10"/>
  <c r="AA79" i="10"/>
  <c r="AB79" i="10"/>
  <c r="AC79" i="10"/>
  <c r="AD79" i="10"/>
  <c r="AE79" i="10"/>
  <c r="AF79" i="10"/>
  <c r="AG79" i="10"/>
  <c r="AH79" i="10"/>
  <c r="AI79" i="10"/>
  <c r="AJ79" i="10"/>
  <c r="AK79" i="10"/>
  <c r="AL79" i="10"/>
  <c r="AM79" i="10"/>
  <c r="AN79" i="10"/>
  <c r="AO79" i="10"/>
  <c r="AP79" i="10"/>
  <c r="AQ79" i="10"/>
  <c r="AR79" i="10"/>
  <c r="AS79" i="10"/>
  <c r="AT79" i="10"/>
  <c r="AU79" i="10"/>
  <c r="AV79" i="10"/>
  <c r="AW79" i="10"/>
  <c r="AX79" i="10"/>
  <c r="AY79" i="10"/>
  <c r="AZ79" i="10"/>
  <c r="BA79" i="10"/>
  <c r="BB79" i="10"/>
  <c r="BC79" i="10"/>
  <c r="BD79" i="10"/>
  <c r="BE79" i="10"/>
  <c r="BF79" i="10"/>
  <c r="BG79" i="10"/>
  <c r="BH79" i="10"/>
  <c r="BI79" i="10"/>
  <c r="BJ79" i="10"/>
  <c r="BK79" i="10"/>
  <c r="BL79" i="10"/>
  <c r="BM79" i="10"/>
  <c r="BN79" i="10"/>
  <c r="BO79" i="10"/>
  <c r="BP79" i="10"/>
  <c r="BQ79" i="10"/>
  <c r="BR79" i="10"/>
  <c r="BS79" i="10"/>
  <c r="BT79" i="10"/>
  <c r="BU79" i="10"/>
  <c r="BV79" i="10"/>
  <c r="BW79" i="10"/>
  <c r="BX79" i="10"/>
  <c r="BY79" i="10"/>
  <c r="BZ79" i="10"/>
  <c r="CA79" i="10"/>
  <c r="CB79" i="10"/>
  <c r="CC79" i="10"/>
  <c r="CD79" i="10"/>
  <c r="CE79" i="10"/>
  <c r="CF79" i="10"/>
  <c r="CG79" i="10"/>
  <c r="CH79" i="10"/>
  <c r="CI79" i="10"/>
  <c r="B80" i="10"/>
  <c r="C80" i="10"/>
  <c r="D80" i="10"/>
  <c r="E80" i="10"/>
  <c r="F80" i="10"/>
  <c r="G80" i="10"/>
  <c r="H80" i="10"/>
  <c r="I80" i="10"/>
  <c r="J80" i="10"/>
  <c r="K80" i="10"/>
  <c r="L80" i="10"/>
  <c r="M80" i="10"/>
  <c r="N80" i="10"/>
  <c r="O80" i="10"/>
  <c r="P80" i="10"/>
  <c r="Q80" i="10"/>
  <c r="R80" i="10"/>
  <c r="S80" i="10"/>
  <c r="T80" i="10"/>
  <c r="U80" i="10"/>
  <c r="V80" i="10"/>
  <c r="W80" i="10"/>
  <c r="X80" i="10"/>
  <c r="Y80" i="10"/>
  <c r="Z80" i="10"/>
  <c r="AA80" i="10"/>
  <c r="AB80" i="10"/>
  <c r="AC80" i="10"/>
  <c r="AD80" i="10"/>
  <c r="AE80" i="10"/>
  <c r="AF80" i="10"/>
  <c r="AG80" i="10"/>
  <c r="AH80" i="10"/>
  <c r="AI80" i="10"/>
  <c r="AJ80" i="10"/>
  <c r="AK80" i="10"/>
  <c r="AL80" i="10"/>
  <c r="AM80" i="10"/>
  <c r="AN80" i="10"/>
  <c r="AO80" i="10"/>
  <c r="AP80" i="10"/>
  <c r="AQ80" i="10"/>
  <c r="AR80" i="10"/>
  <c r="AS80" i="10"/>
  <c r="AT80" i="10"/>
  <c r="AU80" i="10"/>
  <c r="AV80" i="10"/>
  <c r="AW80" i="10"/>
  <c r="AX80" i="10"/>
  <c r="AY80" i="10"/>
  <c r="AZ80" i="10"/>
  <c r="BA80" i="10"/>
  <c r="BB80" i="10"/>
  <c r="BC80" i="10"/>
  <c r="BD80" i="10"/>
  <c r="BE80" i="10"/>
  <c r="BF80" i="10"/>
  <c r="BG80" i="10"/>
  <c r="BH80" i="10"/>
  <c r="BI80" i="10"/>
  <c r="BJ80" i="10"/>
  <c r="BK80" i="10"/>
  <c r="BL80" i="10"/>
  <c r="BM80" i="10"/>
  <c r="BN80" i="10"/>
  <c r="BO80" i="10"/>
  <c r="BP80" i="10"/>
  <c r="BQ80" i="10"/>
  <c r="BR80" i="10"/>
  <c r="BS80" i="10"/>
  <c r="BT80" i="10"/>
  <c r="BU80" i="10"/>
  <c r="BV80" i="10"/>
  <c r="BW80" i="10"/>
  <c r="BX80" i="10"/>
  <c r="BY80" i="10"/>
  <c r="BZ80" i="10"/>
  <c r="CA80" i="10"/>
  <c r="CB80" i="10"/>
  <c r="CC80" i="10"/>
  <c r="CD80" i="10"/>
  <c r="CE80" i="10"/>
  <c r="CF80" i="10"/>
  <c r="CG80" i="10"/>
  <c r="CH80" i="10"/>
  <c r="CI80" i="10"/>
  <c r="B81" i="10"/>
  <c r="C81" i="10"/>
  <c r="D81" i="10"/>
  <c r="E81" i="10"/>
  <c r="F81" i="10"/>
  <c r="G81" i="10"/>
  <c r="H81" i="10"/>
  <c r="I81" i="10"/>
  <c r="J81" i="10"/>
  <c r="K81" i="10"/>
  <c r="L81" i="10"/>
  <c r="M81" i="10"/>
  <c r="N81" i="10"/>
  <c r="O81" i="10"/>
  <c r="P81" i="10"/>
  <c r="Q81" i="10"/>
  <c r="R81" i="10"/>
  <c r="S81" i="10"/>
  <c r="T81" i="10"/>
  <c r="U81" i="10"/>
  <c r="V81" i="10"/>
  <c r="W81" i="10"/>
  <c r="X81" i="10"/>
  <c r="Y81" i="10"/>
  <c r="Z81" i="10"/>
  <c r="AA81" i="10"/>
  <c r="AB81" i="10"/>
  <c r="AC81" i="10"/>
  <c r="AD81" i="10"/>
  <c r="AE81" i="10"/>
  <c r="AF81" i="10"/>
  <c r="AG81" i="10"/>
  <c r="AH81" i="10"/>
  <c r="AI81" i="10"/>
  <c r="AJ81" i="10"/>
  <c r="AK81" i="10"/>
  <c r="AL81" i="10"/>
  <c r="AM81" i="10"/>
  <c r="AN81" i="10"/>
  <c r="AO81" i="10"/>
  <c r="AP81" i="10"/>
  <c r="AQ81" i="10"/>
  <c r="AR81" i="10"/>
  <c r="AS81" i="10"/>
  <c r="AT81" i="10"/>
  <c r="AU81" i="10"/>
  <c r="AV81" i="10"/>
  <c r="AW81" i="10"/>
  <c r="AX81" i="10"/>
  <c r="AY81" i="10"/>
  <c r="AZ81" i="10"/>
  <c r="BA81" i="10"/>
  <c r="BB81" i="10"/>
  <c r="BC81" i="10"/>
  <c r="BD81" i="10"/>
  <c r="BE81" i="10"/>
  <c r="BF81" i="10"/>
  <c r="BG81" i="10"/>
  <c r="BH81" i="10"/>
  <c r="BI81" i="10"/>
  <c r="BJ81" i="10"/>
  <c r="BK81" i="10"/>
  <c r="BL81" i="10"/>
  <c r="BM81" i="10"/>
  <c r="BN81" i="10"/>
  <c r="BO81" i="10"/>
  <c r="BP81" i="10"/>
  <c r="BQ81" i="10"/>
  <c r="BR81" i="10"/>
  <c r="BS81" i="10"/>
  <c r="BT81" i="10"/>
  <c r="BU81" i="10"/>
  <c r="BV81" i="10"/>
  <c r="BW81" i="10"/>
  <c r="BX81" i="10"/>
  <c r="BY81" i="10"/>
  <c r="BZ81" i="10"/>
  <c r="CA81" i="10"/>
  <c r="CB81" i="10"/>
  <c r="CC81" i="10"/>
  <c r="CD81" i="10"/>
  <c r="CE81" i="10"/>
  <c r="CF81" i="10"/>
  <c r="CG81" i="10"/>
  <c r="CH81" i="10"/>
  <c r="CI81" i="10"/>
  <c r="B82" i="10"/>
  <c r="C82" i="10"/>
  <c r="D82" i="10"/>
  <c r="E82" i="10"/>
  <c r="F82" i="10"/>
  <c r="G82" i="10"/>
  <c r="H82" i="10"/>
  <c r="I82" i="10"/>
  <c r="J82" i="10"/>
  <c r="K82" i="10"/>
  <c r="L82" i="10"/>
  <c r="M82" i="10"/>
  <c r="N82" i="10"/>
  <c r="O82" i="10"/>
  <c r="P82" i="10"/>
  <c r="Q82" i="10"/>
  <c r="R82" i="10"/>
  <c r="S82" i="10"/>
  <c r="T82" i="10"/>
  <c r="U82" i="10"/>
  <c r="V82" i="10"/>
  <c r="W82" i="10"/>
  <c r="X82" i="10"/>
  <c r="Y82" i="10"/>
  <c r="Z82" i="10"/>
  <c r="AA82" i="10"/>
  <c r="AB82" i="10"/>
  <c r="AC82" i="10"/>
  <c r="AD82" i="10"/>
  <c r="AE82" i="10"/>
  <c r="AF82" i="10"/>
  <c r="AG82" i="10"/>
  <c r="AH82" i="10"/>
  <c r="AI82" i="10"/>
  <c r="AJ82" i="10"/>
  <c r="AK82" i="10"/>
  <c r="AL82" i="10"/>
  <c r="AM82" i="10"/>
  <c r="AN82" i="10"/>
  <c r="AO82" i="10"/>
  <c r="AP82" i="10"/>
  <c r="AQ82" i="10"/>
  <c r="AR82" i="10"/>
  <c r="AS82" i="10"/>
  <c r="AT82" i="10"/>
  <c r="AU82" i="10"/>
  <c r="AV82" i="10"/>
  <c r="AW82" i="10"/>
  <c r="AX82" i="10"/>
  <c r="AY82" i="10"/>
  <c r="AZ82" i="10"/>
  <c r="BA82" i="10"/>
  <c r="BB82" i="10"/>
  <c r="BC82" i="10"/>
  <c r="BD82" i="10"/>
  <c r="BE82" i="10"/>
  <c r="BF82" i="10"/>
  <c r="BG82" i="10"/>
  <c r="BH82" i="10"/>
  <c r="BI82" i="10"/>
  <c r="BJ82" i="10"/>
  <c r="BK82" i="10"/>
  <c r="BL82" i="10"/>
  <c r="BM82" i="10"/>
  <c r="BN82" i="10"/>
  <c r="BO82" i="10"/>
  <c r="BP82" i="10"/>
  <c r="BQ82" i="10"/>
  <c r="BR82" i="10"/>
  <c r="BS82" i="10"/>
  <c r="BT82" i="10"/>
  <c r="BU82" i="10"/>
  <c r="BV82" i="10"/>
  <c r="BW82" i="10"/>
  <c r="BX82" i="10"/>
  <c r="BY82" i="10"/>
  <c r="BZ82" i="10"/>
  <c r="CA82" i="10"/>
  <c r="CB82" i="10"/>
  <c r="CC82" i="10"/>
  <c r="CD82" i="10"/>
  <c r="CE82" i="10"/>
  <c r="CF82" i="10"/>
  <c r="CG82" i="10"/>
  <c r="CH82" i="10"/>
  <c r="CI82" i="10"/>
  <c r="B83" i="10"/>
  <c r="C83" i="10"/>
  <c r="D83" i="10"/>
  <c r="E83" i="10"/>
  <c r="F83" i="10"/>
  <c r="G83" i="10"/>
  <c r="H83" i="10"/>
  <c r="I83" i="10"/>
  <c r="J83" i="10"/>
  <c r="K83" i="10"/>
  <c r="L83" i="10"/>
  <c r="M83" i="10"/>
  <c r="N83" i="10"/>
  <c r="O83" i="10"/>
  <c r="P83" i="10"/>
  <c r="Q83" i="10"/>
  <c r="R83" i="10"/>
  <c r="S83" i="10"/>
  <c r="T83" i="10"/>
  <c r="U83" i="10"/>
  <c r="V83" i="10"/>
  <c r="W83" i="10"/>
  <c r="X83" i="10"/>
  <c r="Y83" i="10"/>
  <c r="Z83" i="10"/>
  <c r="AA83" i="10"/>
  <c r="AB83" i="10"/>
  <c r="AC83" i="10"/>
  <c r="AD83" i="10"/>
  <c r="AE83" i="10"/>
  <c r="AF83" i="10"/>
  <c r="AG83" i="10"/>
  <c r="AH83" i="10"/>
  <c r="AI83" i="10"/>
  <c r="AJ83" i="10"/>
  <c r="AK83" i="10"/>
  <c r="AL83" i="10"/>
  <c r="AM83" i="10"/>
  <c r="AN83" i="10"/>
  <c r="AO83" i="10"/>
  <c r="AP83" i="10"/>
  <c r="AQ83" i="10"/>
  <c r="AR83" i="10"/>
  <c r="AS83" i="10"/>
  <c r="AT83" i="10"/>
  <c r="AU83" i="10"/>
  <c r="AV83" i="10"/>
  <c r="AW83" i="10"/>
  <c r="AX83" i="10"/>
  <c r="AY83" i="10"/>
  <c r="AZ83" i="10"/>
  <c r="BA83" i="10"/>
  <c r="BB83" i="10"/>
  <c r="BC83" i="10"/>
  <c r="BD83" i="10"/>
  <c r="BE83" i="10"/>
  <c r="BF83" i="10"/>
  <c r="BG83" i="10"/>
  <c r="BH83" i="10"/>
  <c r="BI83" i="10"/>
  <c r="BJ83" i="10"/>
  <c r="BK83" i="10"/>
  <c r="BL83" i="10"/>
  <c r="BM83" i="10"/>
  <c r="BN83" i="10"/>
  <c r="BO83" i="10"/>
  <c r="BP83" i="10"/>
  <c r="BQ83" i="10"/>
  <c r="BR83" i="10"/>
  <c r="BS83" i="10"/>
  <c r="BT83" i="10"/>
  <c r="BU83" i="10"/>
  <c r="BV83" i="10"/>
  <c r="BW83" i="10"/>
  <c r="BX83" i="10"/>
  <c r="BY83" i="10"/>
  <c r="BZ83" i="10"/>
  <c r="CA83" i="10"/>
  <c r="CB83" i="10"/>
  <c r="CC83" i="10"/>
  <c r="CD83" i="10"/>
  <c r="CE83" i="10"/>
  <c r="CF83" i="10"/>
  <c r="CG83" i="10"/>
  <c r="CH83" i="10"/>
  <c r="CI83" i="10"/>
  <c r="B84" i="10"/>
  <c r="C84" i="10"/>
  <c r="D84" i="10"/>
  <c r="E84" i="10"/>
  <c r="F84" i="10"/>
  <c r="G84" i="10"/>
  <c r="H84" i="10"/>
  <c r="I84" i="10"/>
  <c r="J84" i="10"/>
  <c r="K84" i="10"/>
  <c r="L84" i="10"/>
  <c r="M84" i="10"/>
  <c r="N84" i="10"/>
  <c r="O84" i="10"/>
  <c r="P84" i="10"/>
  <c r="Q84" i="10"/>
  <c r="R84" i="10"/>
  <c r="S84" i="10"/>
  <c r="T84" i="10"/>
  <c r="U84" i="10"/>
  <c r="V84" i="10"/>
  <c r="W84" i="10"/>
  <c r="X84" i="10"/>
  <c r="Y84" i="10"/>
  <c r="Z84" i="10"/>
  <c r="AA84" i="10"/>
  <c r="AB84" i="10"/>
  <c r="AC84" i="10"/>
  <c r="AD84" i="10"/>
  <c r="AE84" i="10"/>
  <c r="AF84" i="10"/>
  <c r="AG84" i="10"/>
  <c r="AH84" i="10"/>
  <c r="AI84" i="10"/>
  <c r="AJ84" i="10"/>
  <c r="AK84" i="10"/>
  <c r="AL84" i="10"/>
  <c r="AM84" i="10"/>
  <c r="AN84" i="10"/>
  <c r="AO84" i="10"/>
  <c r="AP84" i="10"/>
  <c r="AQ84" i="10"/>
  <c r="AR84" i="10"/>
  <c r="AS84" i="10"/>
  <c r="AT84" i="10"/>
  <c r="AU84" i="10"/>
  <c r="AV84" i="10"/>
  <c r="AW84" i="10"/>
  <c r="AX84" i="10"/>
  <c r="AY84" i="10"/>
  <c r="AZ84" i="10"/>
  <c r="BA84" i="10"/>
  <c r="BB84" i="10"/>
  <c r="BC84" i="10"/>
  <c r="BD84" i="10"/>
  <c r="BE84" i="10"/>
  <c r="BF84" i="10"/>
  <c r="BG84" i="10"/>
  <c r="BH84" i="10"/>
  <c r="BI84" i="10"/>
  <c r="BJ84" i="10"/>
  <c r="BK84" i="10"/>
  <c r="BL84" i="10"/>
  <c r="BM84" i="10"/>
  <c r="BN84" i="10"/>
  <c r="BO84" i="10"/>
  <c r="BP84" i="10"/>
  <c r="BQ84" i="10"/>
  <c r="BR84" i="10"/>
  <c r="BS84" i="10"/>
  <c r="BT84" i="10"/>
  <c r="BU84" i="10"/>
  <c r="BV84" i="10"/>
  <c r="BW84" i="10"/>
  <c r="BX84" i="10"/>
  <c r="BY84" i="10"/>
  <c r="BZ84" i="10"/>
  <c r="CA84" i="10"/>
  <c r="CB84" i="10"/>
  <c r="CC84" i="10"/>
  <c r="CD84" i="10"/>
  <c r="CF84" i="10"/>
  <c r="CG84" i="10"/>
  <c r="CI84" i="10"/>
  <c r="B85" i="10"/>
  <c r="C85" i="10"/>
  <c r="D85" i="10"/>
  <c r="E85" i="10"/>
  <c r="F85" i="10"/>
  <c r="G85" i="10"/>
  <c r="H85" i="10"/>
  <c r="I85" i="10"/>
  <c r="J85" i="10"/>
  <c r="K85" i="10"/>
  <c r="L85" i="10"/>
  <c r="M85" i="10"/>
  <c r="N85" i="10"/>
  <c r="O85" i="10"/>
  <c r="P85" i="10"/>
  <c r="Q85" i="10"/>
  <c r="R85" i="10"/>
  <c r="S85" i="10"/>
  <c r="T85" i="10"/>
  <c r="U85" i="10"/>
  <c r="V85" i="10"/>
  <c r="W85" i="10"/>
  <c r="X85" i="10"/>
  <c r="Y85" i="10"/>
  <c r="Z85" i="10"/>
  <c r="AA85" i="10"/>
  <c r="AB85" i="10"/>
  <c r="AC85" i="10"/>
  <c r="AD85" i="10"/>
  <c r="AE85" i="10"/>
  <c r="AF85" i="10"/>
  <c r="AG85" i="10"/>
  <c r="AH85" i="10"/>
  <c r="AI85" i="10"/>
  <c r="AJ85" i="10"/>
  <c r="AK85" i="10"/>
  <c r="AL85" i="10"/>
  <c r="AM85" i="10"/>
  <c r="AN85" i="10"/>
  <c r="AO85" i="10"/>
  <c r="AP85" i="10"/>
  <c r="AQ85" i="10"/>
  <c r="AR85" i="10"/>
  <c r="AS85" i="10"/>
  <c r="AT85" i="10"/>
  <c r="AU85" i="10"/>
  <c r="AV85" i="10"/>
  <c r="AW85" i="10"/>
  <c r="AX85" i="10"/>
  <c r="AY85" i="10"/>
  <c r="AZ85" i="10"/>
  <c r="BA85" i="10"/>
  <c r="BB85" i="10"/>
  <c r="BC85" i="10"/>
  <c r="BD85" i="10"/>
  <c r="BE85" i="10"/>
  <c r="BF85" i="10"/>
  <c r="BG85" i="10"/>
  <c r="BH85" i="10"/>
  <c r="BI85" i="10"/>
  <c r="BJ85" i="10"/>
  <c r="BK85" i="10"/>
  <c r="BL85" i="10"/>
  <c r="BM85" i="10"/>
  <c r="BN85" i="10"/>
  <c r="BO85" i="10"/>
  <c r="BP85" i="10"/>
  <c r="BQ85" i="10"/>
  <c r="BR85" i="10"/>
  <c r="BS85" i="10"/>
  <c r="BT85" i="10"/>
  <c r="BU85" i="10"/>
  <c r="BV85" i="10"/>
  <c r="BW85" i="10"/>
  <c r="BX85" i="10"/>
  <c r="BY85" i="10"/>
  <c r="BZ85" i="10"/>
  <c r="CA85" i="10"/>
  <c r="CB85" i="10"/>
  <c r="CC85" i="10"/>
  <c r="CD85" i="10"/>
  <c r="CE85" i="10"/>
  <c r="CF85" i="10"/>
  <c r="CG85" i="10"/>
  <c r="CH85" i="10"/>
  <c r="CI85" i="10"/>
  <c r="B86" i="10"/>
  <c r="C86" i="10"/>
  <c r="D86" i="10"/>
  <c r="E86" i="10"/>
  <c r="F86" i="10"/>
  <c r="G86" i="10"/>
  <c r="H86" i="10"/>
  <c r="I86" i="10"/>
  <c r="J86" i="10"/>
  <c r="K86" i="10"/>
  <c r="L86" i="10"/>
  <c r="M86" i="10"/>
  <c r="N86" i="10"/>
  <c r="O86" i="10"/>
  <c r="P86" i="10"/>
  <c r="Q86" i="10"/>
  <c r="R86" i="10"/>
  <c r="S86" i="10"/>
  <c r="T86" i="10"/>
  <c r="U86" i="10"/>
  <c r="V86" i="10"/>
  <c r="W86" i="10"/>
  <c r="X86" i="10"/>
  <c r="Y86" i="10"/>
  <c r="Z86" i="10"/>
  <c r="AA86" i="10"/>
  <c r="AB86" i="10"/>
  <c r="AC86" i="10"/>
  <c r="AD86" i="10"/>
  <c r="AE86" i="10"/>
  <c r="AF86" i="10"/>
  <c r="AG86" i="10"/>
  <c r="AH86" i="10"/>
  <c r="AI86" i="10"/>
  <c r="AJ86" i="10"/>
  <c r="AK86" i="10"/>
  <c r="AL86" i="10"/>
  <c r="AM86" i="10"/>
  <c r="AN86" i="10"/>
  <c r="AO86" i="10"/>
  <c r="AP86" i="10"/>
  <c r="AQ86" i="10"/>
  <c r="AR86" i="10"/>
  <c r="AS86" i="10"/>
  <c r="AT86" i="10"/>
  <c r="AU86" i="10"/>
  <c r="AV86" i="10"/>
  <c r="AW86" i="10"/>
  <c r="AX86" i="10"/>
  <c r="AY86" i="10"/>
  <c r="AZ86" i="10"/>
  <c r="BA86" i="10"/>
  <c r="BB86" i="10"/>
  <c r="BC86" i="10"/>
  <c r="BD86" i="10"/>
  <c r="BE86" i="10"/>
  <c r="BF86" i="10"/>
  <c r="BG86" i="10"/>
  <c r="BH86" i="10"/>
  <c r="BI86" i="10"/>
  <c r="BJ86" i="10"/>
  <c r="BK86" i="10"/>
  <c r="BL86" i="10"/>
  <c r="BM86" i="10"/>
  <c r="BN86" i="10"/>
  <c r="BO86" i="10"/>
  <c r="BP86" i="10"/>
  <c r="BQ86" i="10"/>
  <c r="BR86" i="10"/>
  <c r="BS86" i="10"/>
  <c r="BT86" i="10"/>
  <c r="BU86" i="10"/>
  <c r="BV86" i="10"/>
  <c r="BW86" i="10"/>
  <c r="BX86" i="10"/>
  <c r="BY86" i="10"/>
  <c r="BZ86" i="10"/>
  <c r="CA86" i="10"/>
  <c r="CB86" i="10"/>
  <c r="CC86" i="10"/>
  <c r="CD86" i="10"/>
  <c r="CE86" i="10"/>
  <c r="CF86" i="10"/>
  <c r="CG86" i="10"/>
  <c r="CH86" i="10"/>
  <c r="CI86" i="10"/>
  <c r="B87" i="10"/>
  <c r="C87" i="10"/>
  <c r="D87" i="10"/>
  <c r="E87" i="10"/>
  <c r="F87" i="10"/>
  <c r="G87" i="10"/>
  <c r="H87" i="10"/>
  <c r="I87" i="10"/>
  <c r="J87" i="10"/>
  <c r="K87" i="10"/>
  <c r="L87" i="10"/>
  <c r="M87" i="10"/>
  <c r="N87" i="10"/>
  <c r="O87" i="10"/>
  <c r="P87" i="10"/>
  <c r="Q87" i="10"/>
  <c r="R87" i="10"/>
  <c r="S87" i="10"/>
  <c r="T87" i="10"/>
  <c r="U87" i="10"/>
  <c r="V87" i="10"/>
  <c r="W87" i="10"/>
  <c r="X87" i="10"/>
  <c r="Y87" i="10"/>
  <c r="Z87" i="10"/>
  <c r="AA87" i="10"/>
  <c r="AB87" i="10"/>
  <c r="AC87" i="10"/>
  <c r="AD87" i="10"/>
  <c r="AE87" i="10"/>
  <c r="AF87" i="10"/>
  <c r="AG87" i="10"/>
  <c r="AH87" i="10"/>
  <c r="AI87" i="10"/>
  <c r="AJ87" i="10"/>
  <c r="AK87" i="10"/>
  <c r="AL87" i="10"/>
  <c r="AM87" i="10"/>
  <c r="AN87" i="10"/>
  <c r="AO87" i="10"/>
  <c r="AP87" i="10"/>
  <c r="AQ87" i="10"/>
  <c r="AR87" i="10"/>
  <c r="AS87" i="10"/>
  <c r="AT87" i="10"/>
  <c r="AU87" i="10"/>
  <c r="AV87" i="10"/>
  <c r="AW87" i="10"/>
  <c r="AX87" i="10"/>
  <c r="AY87" i="10"/>
  <c r="AZ87" i="10"/>
  <c r="BA87" i="10"/>
  <c r="BB87" i="10"/>
  <c r="BC87" i="10"/>
  <c r="BD87" i="10"/>
  <c r="BE87" i="10"/>
  <c r="BF87" i="10"/>
  <c r="BG87" i="10"/>
  <c r="BH87" i="10"/>
  <c r="BI87" i="10"/>
  <c r="BJ87" i="10"/>
  <c r="BK87" i="10"/>
  <c r="BL87" i="10"/>
  <c r="BM87" i="10"/>
  <c r="BN87" i="10"/>
  <c r="BO87" i="10"/>
  <c r="BP87" i="10"/>
  <c r="BQ87" i="10"/>
  <c r="BR87" i="10"/>
  <c r="BS87" i="10"/>
  <c r="BT87" i="10"/>
  <c r="BU87" i="10"/>
  <c r="BV87" i="10"/>
  <c r="BW87" i="10"/>
  <c r="BX87" i="10"/>
  <c r="BY87" i="10"/>
  <c r="BZ87" i="10"/>
  <c r="CA87" i="10"/>
  <c r="CB87" i="10"/>
  <c r="CC87" i="10"/>
  <c r="CD87" i="10"/>
  <c r="CF87" i="10"/>
  <c r="CG87" i="10"/>
  <c r="CI87" i="10"/>
  <c r="B88" i="10"/>
  <c r="C88" i="10"/>
  <c r="D88" i="10"/>
  <c r="E88" i="10"/>
  <c r="F88" i="10"/>
  <c r="G88" i="10"/>
  <c r="H88" i="10"/>
  <c r="I88" i="10"/>
  <c r="J88" i="10"/>
  <c r="K88" i="10"/>
  <c r="L88" i="10"/>
  <c r="M88" i="10"/>
  <c r="N88" i="10"/>
  <c r="O88" i="10"/>
  <c r="P88" i="10"/>
  <c r="Q88" i="10"/>
  <c r="R88" i="10"/>
  <c r="S88" i="10"/>
  <c r="T88" i="10"/>
  <c r="U88" i="10"/>
  <c r="V88" i="10"/>
  <c r="W88" i="10"/>
  <c r="X88" i="10"/>
  <c r="Y88" i="10"/>
  <c r="Z88" i="10"/>
  <c r="AA88" i="10"/>
  <c r="AB88" i="10"/>
  <c r="AC88" i="10"/>
  <c r="AD88" i="10"/>
  <c r="AE88" i="10"/>
  <c r="AF88" i="10"/>
  <c r="AG88" i="10"/>
  <c r="AH88" i="10"/>
  <c r="AI88" i="10"/>
  <c r="AJ88" i="10"/>
  <c r="AK88" i="10"/>
  <c r="AL88" i="10"/>
  <c r="AM88" i="10"/>
  <c r="AN88" i="10"/>
  <c r="AO88" i="10"/>
  <c r="AP88" i="10"/>
  <c r="AQ88" i="10"/>
  <c r="AR88" i="10"/>
  <c r="AS88" i="10"/>
  <c r="AT88" i="10"/>
  <c r="AU88" i="10"/>
  <c r="AV88" i="10"/>
  <c r="AW88" i="10"/>
  <c r="AX88" i="10"/>
  <c r="AY88" i="10"/>
  <c r="AZ88" i="10"/>
  <c r="BA88" i="10"/>
  <c r="BB88" i="10"/>
  <c r="BC88" i="10"/>
  <c r="BD88" i="10"/>
  <c r="BE88" i="10"/>
  <c r="BF88" i="10"/>
  <c r="BG88" i="10"/>
  <c r="BH88" i="10"/>
  <c r="BI88" i="10"/>
  <c r="BJ88" i="10"/>
  <c r="BK88" i="10"/>
  <c r="BL88" i="10"/>
  <c r="BM88" i="10"/>
  <c r="BN88" i="10"/>
  <c r="BO88" i="10"/>
  <c r="BP88" i="10"/>
  <c r="BQ88" i="10"/>
  <c r="BR88" i="10"/>
  <c r="BS88" i="10"/>
  <c r="BT88" i="10"/>
  <c r="BU88" i="10"/>
  <c r="BV88" i="10"/>
  <c r="BW88" i="10"/>
  <c r="BX88" i="10"/>
  <c r="BY88" i="10"/>
  <c r="BZ88" i="10"/>
  <c r="CA88" i="10"/>
  <c r="CB88" i="10"/>
  <c r="CC88" i="10"/>
  <c r="CD88" i="10"/>
  <c r="CE88" i="10"/>
  <c r="CF88" i="10"/>
  <c r="CG88" i="10"/>
  <c r="CH88" i="10"/>
  <c r="CI88" i="10"/>
  <c r="B89" i="10"/>
  <c r="C89" i="10"/>
  <c r="D89" i="10"/>
  <c r="E89" i="10"/>
  <c r="F89" i="10"/>
  <c r="G89" i="10"/>
  <c r="H89" i="10"/>
  <c r="I89" i="10"/>
  <c r="J89" i="10"/>
  <c r="K89" i="10"/>
  <c r="L89" i="10"/>
  <c r="M89" i="10"/>
  <c r="N89" i="10"/>
  <c r="O89" i="10"/>
  <c r="P89" i="10"/>
  <c r="Q89" i="10"/>
  <c r="R89" i="10"/>
  <c r="S89" i="10"/>
  <c r="T89" i="10"/>
  <c r="U89" i="10"/>
  <c r="V89" i="10"/>
  <c r="W89" i="10"/>
  <c r="X89" i="10"/>
  <c r="Y89" i="10"/>
  <c r="Z89" i="10"/>
  <c r="AA89" i="10"/>
  <c r="AB89" i="10"/>
  <c r="AC89" i="10"/>
  <c r="AD89" i="10"/>
  <c r="AE89" i="10"/>
  <c r="AF89" i="10"/>
  <c r="AG89" i="10"/>
  <c r="AH89" i="10"/>
  <c r="AI89" i="10"/>
  <c r="AJ89" i="10"/>
  <c r="AK89" i="10"/>
  <c r="AL89" i="10"/>
  <c r="AM89" i="10"/>
  <c r="AN89" i="10"/>
  <c r="AO89" i="10"/>
  <c r="AP89" i="10"/>
  <c r="AQ89" i="10"/>
  <c r="AR89" i="10"/>
  <c r="AS89" i="10"/>
  <c r="AT89" i="10"/>
  <c r="AU89" i="10"/>
  <c r="AV89" i="10"/>
  <c r="AW89" i="10"/>
  <c r="AX89" i="10"/>
  <c r="AY89" i="10"/>
  <c r="AZ89" i="10"/>
  <c r="BA89" i="10"/>
  <c r="BB89" i="10"/>
  <c r="BC89" i="10"/>
  <c r="BD89" i="10"/>
  <c r="BE89" i="10"/>
  <c r="BF89" i="10"/>
  <c r="BG89" i="10"/>
  <c r="BH89" i="10"/>
  <c r="BI89" i="10"/>
  <c r="BJ89" i="10"/>
  <c r="BK89" i="10"/>
  <c r="BL89" i="10"/>
  <c r="BM89" i="10"/>
  <c r="BN89" i="10"/>
  <c r="BO89" i="10"/>
  <c r="BP89" i="10"/>
  <c r="BQ89" i="10"/>
  <c r="BR89" i="10"/>
  <c r="BS89" i="10"/>
  <c r="BT89" i="10"/>
  <c r="BU89" i="10"/>
  <c r="BV89" i="10"/>
  <c r="BW89" i="10"/>
  <c r="BX89" i="10"/>
  <c r="BY89" i="10"/>
  <c r="BZ89" i="10"/>
  <c r="CA89" i="10"/>
  <c r="CB89" i="10"/>
  <c r="CC89" i="10"/>
  <c r="CD89" i="10"/>
  <c r="CF89" i="10"/>
  <c r="CG89" i="10"/>
  <c r="CI89" i="10"/>
  <c r="B90" i="10"/>
  <c r="C90" i="10"/>
  <c r="D90" i="10"/>
  <c r="E90" i="10"/>
  <c r="F90" i="10"/>
  <c r="G90" i="10"/>
  <c r="H90" i="10"/>
  <c r="I90" i="10"/>
  <c r="J90" i="10"/>
  <c r="K90" i="10"/>
  <c r="L90" i="10"/>
  <c r="M90" i="10"/>
  <c r="N90" i="10"/>
  <c r="O90" i="10"/>
  <c r="P90" i="10"/>
  <c r="Q90" i="10"/>
  <c r="R90" i="10"/>
  <c r="S90" i="10"/>
  <c r="T90" i="10"/>
  <c r="U90" i="10"/>
  <c r="V90" i="10"/>
  <c r="W90" i="10"/>
  <c r="X90" i="10"/>
  <c r="Y90" i="10"/>
  <c r="Z90" i="10"/>
  <c r="AA90" i="10"/>
  <c r="AB90" i="10"/>
  <c r="AC90" i="10"/>
  <c r="AD90" i="10"/>
  <c r="AE90" i="10"/>
  <c r="AF90" i="10"/>
  <c r="AG90" i="10"/>
  <c r="AH90" i="10"/>
  <c r="AI90" i="10"/>
  <c r="AJ90" i="10"/>
  <c r="AK90" i="10"/>
  <c r="AL90" i="10"/>
  <c r="AM90" i="10"/>
  <c r="AN90" i="10"/>
  <c r="AO90" i="10"/>
  <c r="AP90" i="10"/>
  <c r="AQ90" i="10"/>
  <c r="AR90" i="10"/>
  <c r="AS90" i="10"/>
  <c r="AT90" i="10"/>
  <c r="AU90" i="10"/>
  <c r="AV90" i="10"/>
  <c r="AW90" i="10"/>
  <c r="AX90" i="10"/>
  <c r="AY90" i="10"/>
  <c r="AZ90" i="10"/>
  <c r="BA90" i="10"/>
  <c r="BB90" i="10"/>
  <c r="BC90" i="10"/>
  <c r="BD90" i="10"/>
  <c r="BE90" i="10"/>
  <c r="BF90" i="10"/>
  <c r="BG90" i="10"/>
  <c r="BH90" i="10"/>
  <c r="BI90" i="10"/>
  <c r="BJ90" i="10"/>
  <c r="BK90" i="10"/>
  <c r="BL90" i="10"/>
  <c r="BM90" i="10"/>
  <c r="BN90" i="10"/>
  <c r="BO90" i="10"/>
  <c r="BP90" i="10"/>
  <c r="BQ90" i="10"/>
  <c r="BR90" i="10"/>
  <c r="BS90" i="10"/>
  <c r="BT90" i="10"/>
  <c r="BU90" i="10"/>
  <c r="BV90" i="10"/>
  <c r="BW90" i="10"/>
  <c r="BX90" i="10"/>
  <c r="BY90" i="10"/>
  <c r="BZ90" i="10"/>
  <c r="CA90" i="10"/>
  <c r="CB90" i="10"/>
  <c r="CC90" i="10"/>
  <c r="CD90" i="10"/>
  <c r="CE90" i="10"/>
  <c r="CF90" i="10"/>
  <c r="CG90" i="10"/>
  <c r="CH90" i="10"/>
  <c r="CI90" i="10"/>
  <c r="B91" i="10"/>
  <c r="C91" i="10"/>
  <c r="D91" i="10"/>
  <c r="E91" i="10"/>
  <c r="F91" i="10"/>
  <c r="G91" i="10"/>
  <c r="H91" i="10"/>
  <c r="I91" i="10"/>
  <c r="J91" i="10"/>
  <c r="K91" i="10"/>
  <c r="L91" i="10"/>
  <c r="M91" i="10"/>
  <c r="N91" i="10"/>
  <c r="O91" i="10"/>
  <c r="P91" i="10"/>
  <c r="Q91" i="10"/>
  <c r="R91" i="10"/>
  <c r="S91" i="10"/>
  <c r="T91" i="10"/>
  <c r="U91" i="10"/>
  <c r="V91" i="10"/>
  <c r="W91" i="10"/>
  <c r="X91" i="10"/>
  <c r="Y91" i="10"/>
  <c r="Z91" i="10"/>
  <c r="AA91" i="10"/>
  <c r="AB91" i="10"/>
  <c r="AC91" i="10"/>
  <c r="AD91" i="10"/>
  <c r="AE91" i="10"/>
  <c r="AF91" i="10"/>
  <c r="AG91" i="10"/>
  <c r="AH91" i="10"/>
  <c r="AI91" i="10"/>
  <c r="AJ91" i="10"/>
  <c r="AK91" i="10"/>
  <c r="AL91" i="10"/>
  <c r="AM91" i="10"/>
  <c r="AN91" i="10"/>
  <c r="AO91" i="10"/>
  <c r="AP91" i="10"/>
  <c r="AQ91" i="10"/>
  <c r="AR91" i="10"/>
  <c r="AS91" i="10"/>
  <c r="AT91" i="10"/>
  <c r="AU91" i="10"/>
  <c r="AV91" i="10"/>
  <c r="AW91" i="10"/>
  <c r="AX91" i="10"/>
  <c r="AY91" i="10"/>
  <c r="AZ91" i="10"/>
  <c r="BA91" i="10"/>
  <c r="BB91" i="10"/>
  <c r="BC91" i="10"/>
  <c r="BD91" i="10"/>
  <c r="BE91" i="10"/>
  <c r="BF91" i="10"/>
  <c r="BG91" i="10"/>
  <c r="BH91" i="10"/>
  <c r="BI91" i="10"/>
  <c r="BJ91" i="10"/>
  <c r="BK91" i="10"/>
  <c r="BL91" i="10"/>
  <c r="BM91" i="10"/>
  <c r="BN91" i="10"/>
  <c r="BO91" i="10"/>
  <c r="BP91" i="10"/>
  <c r="BQ91" i="10"/>
  <c r="BR91" i="10"/>
  <c r="BS91" i="10"/>
  <c r="BT91" i="10"/>
  <c r="BU91" i="10"/>
  <c r="BV91" i="10"/>
  <c r="BW91" i="10"/>
  <c r="BX91" i="10"/>
  <c r="BY91" i="10"/>
  <c r="BZ91" i="10"/>
  <c r="CA91" i="10"/>
  <c r="CB91" i="10"/>
  <c r="CC91" i="10"/>
  <c r="CD91" i="10"/>
  <c r="CE91" i="10"/>
  <c r="CF91" i="10"/>
  <c r="CG91" i="10"/>
  <c r="CH91" i="10"/>
  <c r="CI91" i="10"/>
  <c r="B92" i="10"/>
  <c r="C92" i="10"/>
  <c r="D92" i="10"/>
  <c r="E92" i="10"/>
  <c r="F92" i="10"/>
  <c r="G92" i="10"/>
  <c r="H92" i="10"/>
  <c r="I92" i="10"/>
  <c r="J92" i="10"/>
  <c r="K92" i="10"/>
  <c r="L92" i="10"/>
  <c r="M92" i="10"/>
  <c r="N92" i="10"/>
  <c r="O92" i="10"/>
  <c r="P92" i="10"/>
  <c r="Q92" i="10"/>
  <c r="R92" i="10"/>
  <c r="S92" i="10"/>
  <c r="T92" i="10"/>
  <c r="U92" i="10"/>
  <c r="V92" i="10"/>
  <c r="W92" i="10"/>
  <c r="X92" i="10"/>
  <c r="Y92" i="10"/>
  <c r="Z92" i="10"/>
  <c r="AA92" i="10"/>
  <c r="AB92" i="10"/>
  <c r="AC92" i="10"/>
  <c r="AD92" i="10"/>
  <c r="AE92" i="10"/>
  <c r="AF92" i="10"/>
  <c r="AG92" i="10"/>
  <c r="AH92" i="10"/>
  <c r="AI92" i="10"/>
  <c r="AJ92" i="10"/>
  <c r="AK92" i="10"/>
  <c r="AL92" i="10"/>
  <c r="AM92" i="10"/>
  <c r="AN92" i="10"/>
  <c r="AO92" i="10"/>
  <c r="AP92" i="10"/>
  <c r="AQ92" i="10"/>
  <c r="AR92" i="10"/>
  <c r="AS92" i="10"/>
  <c r="AT92" i="10"/>
  <c r="AU92" i="10"/>
  <c r="AV92" i="10"/>
  <c r="AW92" i="10"/>
  <c r="AX92" i="10"/>
  <c r="AY92" i="10"/>
  <c r="AZ92" i="10"/>
  <c r="BA92" i="10"/>
  <c r="BB92" i="10"/>
  <c r="BC92" i="10"/>
  <c r="BD92" i="10"/>
  <c r="BE92" i="10"/>
  <c r="BF92" i="10"/>
  <c r="BG92" i="10"/>
  <c r="BH92" i="10"/>
  <c r="BI92" i="10"/>
  <c r="BJ92" i="10"/>
  <c r="BK92" i="10"/>
  <c r="BL92" i="10"/>
  <c r="BM92" i="10"/>
  <c r="BN92" i="10"/>
  <c r="BO92" i="10"/>
  <c r="BP92" i="10"/>
  <c r="BQ92" i="10"/>
  <c r="BR92" i="10"/>
  <c r="BS92" i="10"/>
  <c r="BT92" i="10"/>
  <c r="BU92" i="10"/>
  <c r="BV92" i="10"/>
  <c r="BW92" i="10"/>
  <c r="BX92" i="10"/>
  <c r="BY92" i="10"/>
  <c r="BZ92" i="10"/>
  <c r="CA92" i="10"/>
  <c r="CB92" i="10"/>
  <c r="CC92" i="10"/>
  <c r="CD92" i="10"/>
  <c r="CE92" i="10"/>
  <c r="CF92" i="10"/>
  <c r="CG92" i="10"/>
  <c r="CH92" i="10"/>
  <c r="CI92" i="10"/>
  <c r="B93" i="10"/>
  <c r="C93" i="10"/>
  <c r="D93" i="10"/>
  <c r="E93" i="10"/>
  <c r="F93" i="10"/>
  <c r="G93" i="10"/>
  <c r="H93" i="10"/>
  <c r="I93" i="10"/>
  <c r="J93" i="10"/>
  <c r="K93" i="10"/>
  <c r="L93" i="10"/>
  <c r="M93" i="10"/>
  <c r="N93" i="10"/>
  <c r="O93" i="10"/>
  <c r="P93" i="10"/>
  <c r="Q93" i="10"/>
  <c r="R93" i="10"/>
  <c r="S93" i="10"/>
  <c r="T93" i="10"/>
  <c r="U93" i="10"/>
  <c r="V93" i="10"/>
  <c r="W93" i="10"/>
  <c r="X93" i="10"/>
  <c r="Y93" i="10"/>
  <c r="Z93" i="10"/>
  <c r="AA93" i="10"/>
  <c r="AB93" i="10"/>
  <c r="AC93" i="10"/>
  <c r="AD93" i="10"/>
  <c r="AE93" i="10"/>
  <c r="AF93" i="10"/>
  <c r="AG93" i="10"/>
  <c r="AH93" i="10"/>
  <c r="AI93" i="10"/>
  <c r="AJ93" i="10"/>
  <c r="AK93" i="10"/>
  <c r="AL93" i="10"/>
  <c r="AM93" i="10"/>
  <c r="AN93" i="10"/>
  <c r="AO93" i="10"/>
  <c r="AP93" i="10"/>
  <c r="AQ93" i="10"/>
  <c r="AR93" i="10"/>
  <c r="AS93" i="10"/>
  <c r="AT93" i="10"/>
  <c r="AU93" i="10"/>
  <c r="AV93" i="10"/>
  <c r="AW93" i="10"/>
  <c r="AX93" i="10"/>
  <c r="AY93" i="10"/>
  <c r="AZ93" i="10"/>
  <c r="BA93" i="10"/>
  <c r="BB93" i="10"/>
  <c r="BC93" i="10"/>
  <c r="BD93" i="10"/>
  <c r="BE93" i="10"/>
  <c r="BF93" i="10"/>
  <c r="BG93" i="10"/>
  <c r="BH93" i="10"/>
  <c r="BI93" i="10"/>
  <c r="BJ93" i="10"/>
  <c r="BK93" i="10"/>
  <c r="BL93" i="10"/>
  <c r="BM93" i="10"/>
  <c r="BN93" i="10"/>
  <c r="BO93" i="10"/>
  <c r="BP93" i="10"/>
  <c r="BQ93" i="10"/>
  <c r="BR93" i="10"/>
  <c r="BS93" i="10"/>
  <c r="BT93" i="10"/>
  <c r="BU93" i="10"/>
  <c r="BV93" i="10"/>
  <c r="BW93" i="10"/>
  <c r="BX93" i="10"/>
  <c r="BY93" i="10"/>
  <c r="BZ93" i="10"/>
  <c r="CA93" i="10"/>
  <c r="CB93" i="10"/>
  <c r="CC93" i="10"/>
  <c r="CD93" i="10"/>
  <c r="CE93" i="10"/>
  <c r="CF93" i="10"/>
  <c r="CG93" i="10"/>
  <c r="CH93" i="10"/>
  <c r="CI93" i="10"/>
  <c r="B94" i="10"/>
  <c r="C94" i="10"/>
  <c r="D94" i="10"/>
  <c r="E94" i="10"/>
  <c r="F94" i="10"/>
  <c r="G94" i="10"/>
  <c r="H94" i="10"/>
  <c r="I94" i="10"/>
  <c r="J94" i="10"/>
  <c r="K94" i="10"/>
  <c r="L94" i="10"/>
  <c r="M94" i="10"/>
  <c r="N94" i="10"/>
  <c r="O94" i="10"/>
  <c r="P94" i="10"/>
  <c r="Q94" i="10"/>
  <c r="R94" i="10"/>
  <c r="S94" i="10"/>
  <c r="T94" i="10"/>
  <c r="U94" i="10"/>
  <c r="V94" i="10"/>
  <c r="W94" i="10"/>
  <c r="X94" i="10"/>
  <c r="Y94" i="10"/>
  <c r="Z94" i="10"/>
  <c r="AA94" i="10"/>
  <c r="AB94" i="10"/>
  <c r="AC94" i="10"/>
  <c r="AD94" i="10"/>
  <c r="AE94" i="10"/>
  <c r="AF94" i="10"/>
  <c r="AG94" i="10"/>
  <c r="AH94" i="10"/>
  <c r="AI94" i="10"/>
  <c r="AJ94" i="10"/>
  <c r="AK94" i="10"/>
  <c r="AL94" i="10"/>
  <c r="AM94" i="10"/>
  <c r="AN94" i="10"/>
  <c r="AO94" i="10"/>
  <c r="AP94" i="10"/>
  <c r="AQ94" i="10"/>
  <c r="AR94" i="10"/>
  <c r="AS94" i="10"/>
  <c r="AT94" i="10"/>
  <c r="AU94" i="10"/>
  <c r="AV94" i="10"/>
  <c r="AW94" i="10"/>
  <c r="AX94" i="10"/>
  <c r="AY94" i="10"/>
  <c r="AZ94" i="10"/>
  <c r="BA94" i="10"/>
  <c r="BB94" i="10"/>
  <c r="BC94" i="10"/>
  <c r="BD94" i="10"/>
  <c r="BE94" i="10"/>
  <c r="BF94" i="10"/>
  <c r="BG94" i="10"/>
  <c r="BH94" i="10"/>
  <c r="BI94" i="10"/>
  <c r="BJ94" i="10"/>
  <c r="BK94" i="10"/>
  <c r="BL94" i="10"/>
  <c r="BM94" i="10"/>
  <c r="BN94" i="10"/>
  <c r="BO94" i="10"/>
  <c r="BP94" i="10"/>
  <c r="BQ94" i="10"/>
  <c r="BR94" i="10"/>
  <c r="BS94" i="10"/>
  <c r="BT94" i="10"/>
  <c r="BU94" i="10"/>
  <c r="BV94" i="10"/>
  <c r="BW94" i="10"/>
  <c r="BX94" i="10"/>
  <c r="BY94" i="10"/>
  <c r="BZ94" i="10"/>
  <c r="CA94" i="10"/>
  <c r="CB94" i="10"/>
  <c r="CC94" i="10"/>
  <c r="CD94" i="10"/>
  <c r="CE94" i="10"/>
  <c r="CF94" i="10"/>
  <c r="CG94" i="10"/>
  <c r="CH94" i="10"/>
  <c r="CI94" i="10"/>
  <c r="B95" i="10"/>
  <c r="C95" i="10"/>
  <c r="D95" i="10"/>
  <c r="E95" i="10"/>
  <c r="F95" i="10"/>
  <c r="G95" i="10"/>
  <c r="H95" i="10"/>
  <c r="I95" i="10"/>
  <c r="J95" i="10"/>
  <c r="K95" i="10"/>
  <c r="L95" i="10"/>
  <c r="M95" i="10"/>
  <c r="N95" i="10"/>
  <c r="O95" i="10"/>
  <c r="P95" i="10"/>
  <c r="Q95" i="10"/>
  <c r="R95" i="10"/>
  <c r="S95" i="10"/>
  <c r="T95" i="10"/>
  <c r="U95" i="10"/>
  <c r="V95" i="10"/>
  <c r="W95" i="10"/>
  <c r="X95" i="10"/>
  <c r="Y95" i="10"/>
  <c r="Z95" i="10"/>
  <c r="AA95" i="10"/>
  <c r="AB95" i="10"/>
  <c r="AC95" i="10"/>
  <c r="AD95" i="10"/>
  <c r="AE95" i="10"/>
  <c r="AF95" i="10"/>
  <c r="AG95" i="10"/>
  <c r="AH95" i="10"/>
  <c r="AI95" i="10"/>
  <c r="AJ95" i="10"/>
  <c r="AK95" i="10"/>
  <c r="AL95" i="10"/>
  <c r="AM95" i="10"/>
  <c r="AN95" i="10"/>
  <c r="AO95" i="10"/>
  <c r="AP95" i="10"/>
  <c r="AQ95" i="10"/>
  <c r="AR95" i="10"/>
  <c r="AS95" i="10"/>
  <c r="AT95" i="10"/>
  <c r="AU95" i="10"/>
  <c r="AV95" i="10"/>
  <c r="AW95" i="10"/>
  <c r="AX95" i="10"/>
  <c r="AY95" i="10"/>
  <c r="AZ95" i="10"/>
  <c r="BA95" i="10"/>
  <c r="BB95" i="10"/>
  <c r="BC95" i="10"/>
  <c r="BD95" i="10"/>
  <c r="BE95" i="10"/>
  <c r="BF95" i="10"/>
  <c r="BG95" i="10"/>
  <c r="BH95" i="10"/>
  <c r="BI95" i="10"/>
  <c r="BJ95" i="10"/>
  <c r="BK95" i="10"/>
  <c r="BL95" i="10"/>
  <c r="BM95" i="10"/>
  <c r="BN95" i="10"/>
  <c r="BO95" i="10"/>
  <c r="BP95" i="10"/>
  <c r="BQ95" i="10"/>
  <c r="BR95" i="10"/>
  <c r="BS95" i="10"/>
  <c r="BT95" i="10"/>
  <c r="BU95" i="10"/>
  <c r="BV95" i="10"/>
  <c r="BW95" i="10"/>
  <c r="BX95" i="10"/>
  <c r="BY95" i="10"/>
  <c r="BZ95" i="10"/>
  <c r="CA95" i="10"/>
  <c r="CB95" i="10"/>
  <c r="CC95" i="10"/>
  <c r="CD95" i="10"/>
  <c r="CE95" i="10"/>
  <c r="CF95" i="10"/>
  <c r="CG95" i="10"/>
  <c r="CH95" i="10"/>
  <c r="CI95" i="10"/>
  <c r="B96" i="10"/>
  <c r="C96" i="10"/>
  <c r="D96" i="10"/>
  <c r="E96" i="10"/>
  <c r="F96" i="10"/>
  <c r="G96" i="10"/>
  <c r="H96" i="10"/>
  <c r="I96" i="10"/>
  <c r="J96" i="10"/>
  <c r="K96" i="10"/>
  <c r="L96" i="10"/>
  <c r="M96" i="10"/>
  <c r="N96" i="10"/>
  <c r="O96" i="10"/>
  <c r="P96" i="10"/>
  <c r="Q96" i="10"/>
  <c r="R96" i="10"/>
  <c r="S96" i="10"/>
  <c r="T96" i="10"/>
  <c r="U96" i="10"/>
  <c r="V96" i="10"/>
  <c r="W96" i="10"/>
  <c r="X96" i="10"/>
  <c r="Y96" i="10"/>
  <c r="Z96" i="10"/>
  <c r="AA96" i="10"/>
  <c r="AB96" i="10"/>
  <c r="AC96" i="10"/>
  <c r="AD96" i="10"/>
  <c r="AE96" i="10"/>
  <c r="AF96" i="10"/>
  <c r="AG96" i="10"/>
  <c r="AH96" i="10"/>
  <c r="AI96" i="10"/>
  <c r="AJ96" i="10"/>
  <c r="AK96" i="10"/>
  <c r="AL96" i="10"/>
  <c r="AM96" i="10"/>
  <c r="AN96" i="10"/>
  <c r="AO96" i="10"/>
  <c r="AP96" i="10"/>
  <c r="AQ96" i="10"/>
  <c r="AR96" i="10"/>
  <c r="AS96" i="10"/>
  <c r="AT96" i="10"/>
  <c r="AU96" i="10"/>
  <c r="AV96" i="10"/>
  <c r="AW96" i="10"/>
  <c r="AX96" i="10"/>
  <c r="AY96" i="10"/>
  <c r="AZ96" i="10"/>
  <c r="BA96" i="10"/>
  <c r="BB96" i="10"/>
  <c r="BC96" i="10"/>
  <c r="BD96" i="10"/>
  <c r="BE96" i="10"/>
  <c r="BF96" i="10"/>
  <c r="BG96" i="10"/>
  <c r="BH96" i="10"/>
  <c r="BI96" i="10"/>
  <c r="BJ96" i="10"/>
  <c r="BK96" i="10"/>
  <c r="BL96" i="10"/>
  <c r="BM96" i="10"/>
  <c r="BN96" i="10"/>
  <c r="BO96" i="10"/>
  <c r="BP96" i="10"/>
  <c r="BQ96" i="10"/>
  <c r="BR96" i="10"/>
  <c r="BS96" i="10"/>
  <c r="BT96" i="10"/>
  <c r="BU96" i="10"/>
  <c r="BV96" i="10"/>
  <c r="BW96" i="10"/>
  <c r="BX96" i="10"/>
  <c r="BY96" i="10"/>
  <c r="BZ96" i="10"/>
  <c r="CA96" i="10"/>
  <c r="CB96" i="10"/>
  <c r="CC96" i="10"/>
  <c r="CD96" i="10"/>
  <c r="CE96" i="10"/>
  <c r="CF96" i="10"/>
  <c r="CG96" i="10"/>
  <c r="CH96" i="10"/>
  <c r="CI96" i="10"/>
  <c r="B97" i="10"/>
  <c r="C97" i="10"/>
  <c r="D97" i="10"/>
  <c r="E97" i="10"/>
  <c r="F97" i="10"/>
  <c r="G97" i="10"/>
  <c r="H97" i="10"/>
  <c r="I97" i="10"/>
  <c r="J97" i="10"/>
  <c r="K97" i="10"/>
  <c r="L97" i="10"/>
  <c r="M97" i="10"/>
  <c r="N97" i="10"/>
  <c r="O97" i="10"/>
  <c r="P97" i="10"/>
  <c r="Q97" i="10"/>
  <c r="R97" i="10"/>
  <c r="S97" i="10"/>
  <c r="T97" i="10"/>
  <c r="U97" i="10"/>
  <c r="V97" i="10"/>
  <c r="W97" i="10"/>
  <c r="X97" i="10"/>
  <c r="Y97" i="10"/>
  <c r="Z97" i="10"/>
  <c r="AA97" i="10"/>
  <c r="AB97" i="10"/>
  <c r="AC97" i="10"/>
  <c r="AD97" i="10"/>
  <c r="AE97" i="10"/>
  <c r="AF97" i="10"/>
  <c r="AG97" i="10"/>
  <c r="AH97" i="10"/>
  <c r="AI97" i="10"/>
  <c r="AJ97" i="10"/>
  <c r="AK97" i="10"/>
  <c r="AL97" i="10"/>
  <c r="AM97" i="10"/>
  <c r="AN97" i="10"/>
  <c r="AO97" i="10"/>
  <c r="AP97" i="10"/>
  <c r="AQ97" i="10"/>
  <c r="AR97" i="10"/>
  <c r="AS97" i="10"/>
  <c r="AT97" i="10"/>
  <c r="AU97" i="10"/>
  <c r="AV97" i="10"/>
  <c r="AW97" i="10"/>
  <c r="AX97" i="10"/>
  <c r="AY97" i="10"/>
  <c r="AZ97" i="10"/>
  <c r="BA97" i="10"/>
  <c r="BB97" i="10"/>
  <c r="BC97" i="10"/>
  <c r="BD97" i="10"/>
  <c r="BE97" i="10"/>
  <c r="BF97" i="10"/>
  <c r="BG97" i="10"/>
  <c r="BH97" i="10"/>
  <c r="BI97" i="10"/>
  <c r="BJ97" i="10"/>
  <c r="BK97" i="10"/>
  <c r="BL97" i="10"/>
  <c r="BM97" i="10"/>
  <c r="BN97" i="10"/>
  <c r="BO97" i="10"/>
  <c r="BP97" i="10"/>
  <c r="BQ97" i="10"/>
  <c r="BR97" i="10"/>
  <c r="BS97" i="10"/>
  <c r="BT97" i="10"/>
  <c r="BU97" i="10"/>
  <c r="BV97" i="10"/>
  <c r="BW97" i="10"/>
  <c r="BX97" i="10"/>
  <c r="BY97" i="10"/>
  <c r="BZ97" i="10"/>
  <c r="CA97" i="10"/>
  <c r="CB97" i="10"/>
  <c r="CC97" i="10"/>
  <c r="CD97" i="10"/>
  <c r="CE97" i="10"/>
  <c r="CF97" i="10"/>
  <c r="CG97" i="10"/>
  <c r="CH97" i="10"/>
  <c r="CI97" i="10"/>
  <c r="B98" i="10"/>
  <c r="C98" i="10"/>
  <c r="D98" i="10"/>
  <c r="E98" i="10"/>
  <c r="F98" i="10"/>
  <c r="G98" i="10"/>
  <c r="H98" i="10"/>
  <c r="I98" i="10"/>
  <c r="J98" i="10"/>
  <c r="K98" i="10"/>
  <c r="L98" i="10"/>
  <c r="M98" i="10"/>
  <c r="N98" i="10"/>
  <c r="O98" i="10"/>
  <c r="P98" i="10"/>
  <c r="Q98" i="10"/>
  <c r="R98" i="10"/>
  <c r="S98" i="10"/>
  <c r="T98" i="10"/>
  <c r="U98" i="10"/>
  <c r="V98" i="10"/>
  <c r="W98" i="10"/>
  <c r="X98" i="10"/>
  <c r="Y98" i="10"/>
  <c r="Z98" i="10"/>
  <c r="AA98" i="10"/>
  <c r="AB98" i="10"/>
  <c r="AC98" i="10"/>
  <c r="AD98" i="10"/>
  <c r="AE98" i="10"/>
  <c r="AF98" i="10"/>
  <c r="AG98" i="10"/>
  <c r="AH98" i="10"/>
  <c r="AI98" i="10"/>
  <c r="AJ98" i="10"/>
  <c r="AK98" i="10"/>
  <c r="AL98" i="10"/>
  <c r="AM98" i="10"/>
  <c r="AN98" i="10"/>
  <c r="AO98" i="10"/>
  <c r="AP98" i="10"/>
  <c r="AQ98" i="10"/>
  <c r="AR98" i="10"/>
  <c r="AS98" i="10"/>
  <c r="AT98" i="10"/>
  <c r="AU98" i="10"/>
  <c r="AV98" i="10"/>
  <c r="AW98" i="10"/>
  <c r="AX98" i="10"/>
  <c r="AY98" i="10"/>
  <c r="AZ98" i="10"/>
  <c r="BA98" i="10"/>
  <c r="BB98" i="10"/>
  <c r="BC98" i="10"/>
  <c r="BD98" i="10"/>
  <c r="BE98" i="10"/>
  <c r="BF98" i="10"/>
  <c r="BG98" i="10"/>
  <c r="BH98" i="10"/>
  <c r="BI98" i="10"/>
  <c r="BJ98" i="10"/>
  <c r="BK98" i="10"/>
  <c r="BL98" i="10"/>
  <c r="BM98" i="10"/>
  <c r="BN98" i="10"/>
  <c r="BO98" i="10"/>
  <c r="BP98" i="10"/>
  <c r="BQ98" i="10"/>
  <c r="BR98" i="10"/>
  <c r="BS98" i="10"/>
  <c r="BT98" i="10"/>
  <c r="BU98" i="10"/>
  <c r="BV98" i="10"/>
  <c r="BW98" i="10"/>
  <c r="BX98" i="10"/>
  <c r="BY98" i="10"/>
  <c r="BZ98" i="10"/>
  <c r="CA98" i="10"/>
  <c r="CB98" i="10"/>
  <c r="CC98" i="10"/>
  <c r="CD98" i="10"/>
  <c r="CE98" i="10"/>
  <c r="CF98" i="10"/>
  <c r="CG98" i="10"/>
  <c r="CH98" i="10"/>
  <c r="CI98" i="10"/>
  <c r="B99" i="10"/>
  <c r="C99" i="10"/>
  <c r="D99" i="10"/>
  <c r="E99" i="10"/>
  <c r="F99" i="10"/>
  <c r="G99" i="10"/>
  <c r="H99" i="10"/>
  <c r="I99" i="10"/>
  <c r="J99" i="10"/>
  <c r="K99" i="10"/>
  <c r="L99" i="10"/>
  <c r="M99" i="10"/>
  <c r="N99" i="10"/>
  <c r="O99" i="10"/>
  <c r="P99" i="10"/>
  <c r="Q99" i="10"/>
  <c r="R99" i="10"/>
  <c r="S99" i="10"/>
  <c r="T99" i="10"/>
  <c r="U99" i="10"/>
  <c r="V99" i="10"/>
  <c r="W99" i="10"/>
  <c r="X99" i="10"/>
  <c r="Y99" i="10"/>
  <c r="Z99" i="10"/>
  <c r="AA99" i="10"/>
  <c r="AB99" i="10"/>
  <c r="AC99" i="10"/>
  <c r="AD99" i="10"/>
  <c r="AE99" i="10"/>
  <c r="AF99" i="10"/>
  <c r="AG99" i="10"/>
  <c r="AH99" i="10"/>
  <c r="AI99" i="10"/>
  <c r="AJ99" i="10"/>
  <c r="AK99" i="10"/>
  <c r="AL99" i="10"/>
  <c r="AM99" i="10"/>
  <c r="AN99" i="10"/>
  <c r="AO99" i="10"/>
  <c r="AP99" i="10"/>
  <c r="AQ99" i="10"/>
  <c r="AR99" i="10"/>
  <c r="AS99" i="10"/>
  <c r="AT99" i="10"/>
  <c r="AU99" i="10"/>
  <c r="AV99" i="10"/>
  <c r="AW99" i="10"/>
  <c r="AX99" i="10"/>
  <c r="AY99" i="10"/>
  <c r="AZ99" i="10"/>
  <c r="BA99" i="10"/>
  <c r="BB99" i="10"/>
  <c r="BC99" i="10"/>
  <c r="BD99" i="10"/>
  <c r="BE99" i="10"/>
  <c r="BF99" i="10"/>
  <c r="BG99" i="10"/>
  <c r="BH99" i="10"/>
  <c r="BI99" i="10"/>
  <c r="BJ99" i="10"/>
  <c r="BK99" i="10"/>
  <c r="BL99" i="10"/>
  <c r="BM99" i="10"/>
  <c r="BN99" i="10"/>
  <c r="BO99" i="10"/>
  <c r="BP99" i="10"/>
  <c r="BQ99" i="10"/>
  <c r="BR99" i="10"/>
  <c r="BS99" i="10"/>
  <c r="BT99" i="10"/>
  <c r="BU99" i="10"/>
  <c r="BV99" i="10"/>
  <c r="BW99" i="10"/>
  <c r="BX99" i="10"/>
  <c r="BY99" i="10"/>
  <c r="BZ99" i="10"/>
  <c r="CA99" i="10"/>
  <c r="CB99" i="10"/>
  <c r="CC99" i="10"/>
  <c r="CD99" i="10"/>
  <c r="CE99" i="10"/>
  <c r="CF99" i="10"/>
  <c r="CG99" i="10"/>
  <c r="CH99" i="10"/>
  <c r="CI99" i="10"/>
  <c r="B100" i="10"/>
  <c r="C100" i="10"/>
  <c r="D100" i="10"/>
  <c r="E100" i="10"/>
  <c r="F100" i="10"/>
  <c r="G100" i="10"/>
  <c r="H100" i="10"/>
  <c r="I100" i="10"/>
  <c r="J100" i="10"/>
  <c r="K100" i="10"/>
  <c r="L100" i="10"/>
  <c r="M100" i="10"/>
  <c r="N100" i="10"/>
  <c r="O100" i="10"/>
  <c r="P100" i="10"/>
  <c r="Q100" i="10"/>
  <c r="R100" i="10"/>
  <c r="S100" i="10"/>
  <c r="T100" i="10"/>
  <c r="U100" i="10"/>
  <c r="V100" i="10"/>
  <c r="W100" i="10"/>
  <c r="X100" i="10"/>
  <c r="Y100" i="10"/>
  <c r="Z100" i="10"/>
  <c r="AA100" i="10"/>
  <c r="AB100" i="10"/>
  <c r="AC100" i="10"/>
  <c r="AD100" i="10"/>
  <c r="AE100" i="10"/>
  <c r="AF100" i="10"/>
  <c r="AG100" i="10"/>
  <c r="AH100" i="10"/>
  <c r="AI100" i="10"/>
  <c r="AJ100" i="10"/>
  <c r="AK100" i="10"/>
  <c r="AL100" i="10"/>
  <c r="AM100" i="10"/>
  <c r="AN100" i="10"/>
  <c r="AO100" i="10"/>
  <c r="AP100" i="10"/>
  <c r="AQ100" i="10"/>
  <c r="AR100" i="10"/>
  <c r="AS100" i="10"/>
  <c r="AT100" i="10"/>
  <c r="AU100" i="10"/>
  <c r="AV100" i="10"/>
  <c r="AW100" i="10"/>
  <c r="AX100" i="10"/>
  <c r="AY100" i="10"/>
  <c r="AZ100" i="10"/>
  <c r="BA100" i="10"/>
  <c r="BB100" i="10"/>
  <c r="BC100" i="10"/>
  <c r="BD100" i="10"/>
  <c r="BE100" i="10"/>
  <c r="BF100" i="10"/>
  <c r="BG100" i="10"/>
  <c r="BH100" i="10"/>
  <c r="BI100" i="10"/>
  <c r="BJ100" i="10"/>
  <c r="BK100" i="10"/>
  <c r="BL100" i="10"/>
  <c r="BM100" i="10"/>
  <c r="BN100" i="10"/>
  <c r="BO100" i="10"/>
  <c r="BP100" i="10"/>
  <c r="BQ100" i="10"/>
  <c r="BR100" i="10"/>
  <c r="BS100" i="10"/>
  <c r="BT100" i="10"/>
  <c r="BU100" i="10"/>
  <c r="BV100" i="10"/>
  <c r="BW100" i="10"/>
  <c r="BX100" i="10"/>
  <c r="BY100" i="10"/>
  <c r="BZ100" i="10"/>
  <c r="CA100" i="10"/>
  <c r="CB100" i="10"/>
  <c r="CC100" i="10"/>
  <c r="CD100" i="10"/>
  <c r="CE100" i="10"/>
  <c r="CF100" i="10"/>
  <c r="CG100" i="10"/>
  <c r="CH100" i="10"/>
  <c r="CI100" i="10"/>
  <c r="B101" i="10"/>
  <c r="C101" i="10"/>
  <c r="D101" i="10"/>
  <c r="E101" i="10"/>
  <c r="F101" i="10"/>
  <c r="G101" i="10"/>
  <c r="H101" i="10"/>
  <c r="I101" i="10"/>
  <c r="J101" i="10"/>
  <c r="K101" i="10"/>
  <c r="L101" i="10"/>
  <c r="M101" i="10"/>
  <c r="N101" i="10"/>
  <c r="O101" i="10"/>
  <c r="P101" i="10"/>
  <c r="Q101" i="10"/>
  <c r="R101" i="10"/>
  <c r="S101" i="10"/>
  <c r="T101" i="10"/>
  <c r="U101" i="10"/>
  <c r="V101" i="10"/>
  <c r="W101" i="10"/>
  <c r="X101" i="10"/>
  <c r="Y101" i="10"/>
  <c r="Z101" i="10"/>
  <c r="AA101" i="10"/>
  <c r="AB101" i="10"/>
  <c r="AC101" i="10"/>
  <c r="AD101" i="10"/>
  <c r="AE101" i="10"/>
  <c r="AF101" i="10"/>
  <c r="AG101" i="10"/>
  <c r="AH101" i="10"/>
  <c r="AI101" i="10"/>
  <c r="AJ101" i="10"/>
  <c r="AK101" i="10"/>
  <c r="AL101" i="10"/>
  <c r="AM101" i="10"/>
  <c r="AN101" i="10"/>
  <c r="AO101" i="10"/>
  <c r="AP101" i="10"/>
  <c r="AQ101" i="10"/>
  <c r="AR101" i="10"/>
  <c r="AS101" i="10"/>
  <c r="AT101" i="10"/>
  <c r="AU101" i="10"/>
  <c r="AV101" i="10"/>
  <c r="AW101" i="10"/>
  <c r="AX101" i="10"/>
  <c r="AY101" i="10"/>
  <c r="AZ101" i="10"/>
  <c r="BA101" i="10"/>
  <c r="BB101" i="10"/>
  <c r="BC101" i="10"/>
  <c r="BD101" i="10"/>
  <c r="BE101" i="10"/>
  <c r="BF101" i="10"/>
  <c r="BG101" i="10"/>
  <c r="BH101" i="10"/>
  <c r="BI101" i="10"/>
  <c r="BJ101" i="10"/>
  <c r="BK101" i="10"/>
  <c r="BL101" i="10"/>
  <c r="BM101" i="10"/>
  <c r="BN101" i="10"/>
  <c r="BO101" i="10"/>
  <c r="BP101" i="10"/>
  <c r="BQ101" i="10"/>
  <c r="BR101" i="10"/>
  <c r="BS101" i="10"/>
  <c r="BT101" i="10"/>
  <c r="BU101" i="10"/>
  <c r="BV101" i="10"/>
  <c r="BW101" i="10"/>
  <c r="BX101" i="10"/>
  <c r="BY101" i="10"/>
  <c r="BZ101" i="10"/>
  <c r="CA101" i="10"/>
  <c r="CB101" i="10"/>
  <c r="CC101" i="10"/>
  <c r="CD101" i="10"/>
  <c r="CE101" i="10"/>
  <c r="CF101" i="10"/>
  <c r="CG101" i="10"/>
  <c r="CH101" i="10"/>
  <c r="CI101" i="10"/>
  <c r="B102" i="10"/>
  <c r="C102" i="10"/>
  <c r="D102" i="10"/>
  <c r="E102" i="10"/>
  <c r="F102" i="10"/>
  <c r="G102" i="10"/>
  <c r="H102" i="10"/>
  <c r="I102" i="10"/>
  <c r="J102" i="10"/>
  <c r="K102" i="10"/>
  <c r="L102" i="10"/>
  <c r="M102" i="10"/>
  <c r="N102" i="10"/>
  <c r="O102" i="10"/>
  <c r="P102" i="10"/>
  <c r="Q102" i="10"/>
  <c r="R102" i="10"/>
  <c r="S102" i="10"/>
  <c r="T102" i="10"/>
  <c r="U102" i="10"/>
  <c r="V102" i="10"/>
  <c r="W102" i="10"/>
  <c r="X102" i="10"/>
  <c r="Y102" i="10"/>
  <c r="Z102" i="10"/>
  <c r="AA102" i="10"/>
  <c r="AB102" i="10"/>
  <c r="AC102" i="10"/>
  <c r="AD102" i="10"/>
  <c r="AE102" i="10"/>
  <c r="AF102" i="10"/>
  <c r="AG102" i="10"/>
  <c r="AH102" i="10"/>
  <c r="AI102" i="10"/>
  <c r="AJ102" i="10"/>
  <c r="AK102" i="10"/>
  <c r="AL102" i="10"/>
  <c r="AM102" i="10"/>
  <c r="AN102" i="10"/>
  <c r="AO102" i="10"/>
  <c r="AP102" i="10"/>
  <c r="AQ102" i="10"/>
  <c r="AR102" i="10"/>
  <c r="AS102" i="10"/>
  <c r="AT102" i="10"/>
  <c r="AU102" i="10"/>
  <c r="AV102" i="10"/>
  <c r="AW102" i="10"/>
  <c r="AX102" i="10"/>
  <c r="AY102" i="10"/>
  <c r="AZ102" i="10"/>
  <c r="BA102" i="10"/>
  <c r="BB102" i="10"/>
  <c r="BC102" i="10"/>
  <c r="BD102" i="10"/>
  <c r="BE102" i="10"/>
  <c r="BF102" i="10"/>
  <c r="BG102" i="10"/>
  <c r="BH102" i="10"/>
  <c r="BI102" i="10"/>
  <c r="BJ102" i="10"/>
  <c r="BK102" i="10"/>
  <c r="BL102" i="10"/>
  <c r="BM102" i="10"/>
  <c r="BN102" i="10"/>
  <c r="BO102" i="10"/>
  <c r="BP102" i="10"/>
  <c r="BQ102" i="10"/>
  <c r="BR102" i="10"/>
  <c r="BS102" i="10"/>
  <c r="BT102" i="10"/>
  <c r="BU102" i="10"/>
  <c r="BV102" i="10"/>
  <c r="BW102" i="10"/>
  <c r="BX102" i="10"/>
  <c r="BY102" i="10"/>
  <c r="BZ102" i="10"/>
  <c r="CA102" i="10"/>
  <c r="CB102" i="10"/>
  <c r="CC102" i="10"/>
  <c r="CD102" i="10"/>
  <c r="CE102" i="10"/>
  <c r="CF102" i="10"/>
  <c r="CG102" i="10"/>
  <c r="CH102" i="10"/>
  <c r="CI102" i="10"/>
  <c r="B103" i="10"/>
  <c r="C103" i="10"/>
  <c r="D103" i="10"/>
  <c r="E103" i="10"/>
  <c r="F103" i="10"/>
  <c r="G103" i="10"/>
  <c r="H103" i="10"/>
  <c r="I103" i="10"/>
  <c r="J103" i="10"/>
  <c r="K103" i="10"/>
  <c r="L103" i="10"/>
  <c r="M103" i="10"/>
  <c r="N103" i="10"/>
  <c r="O103" i="10"/>
  <c r="P103" i="10"/>
  <c r="Q103" i="10"/>
  <c r="R103" i="10"/>
  <c r="S103" i="10"/>
  <c r="T103" i="10"/>
  <c r="U103" i="10"/>
  <c r="V103" i="10"/>
  <c r="W103" i="10"/>
  <c r="X103" i="10"/>
  <c r="Y103" i="10"/>
  <c r="Z103" i="10"/>
  <c r="AA103" i="10"/>
  <c r="AB103" i="10"/>
  <c r="AC103" i="10"/>
  <c r="AD103" i="10"/>
  <c r="AE103" i="10"/>
  <c r="AF103" i="10"/>
  <c r="AG103" i="10"/>
  <c r="AH103" i="10"/>
  <c r="AI103" i="10"/>
  <c r="AJ103" i="10"/>
  <c r="AK103" i="10"/>
  <c r="AL103" i="10"/>
  <c r="AM103" i="10"/>
  <c r="AN103" i="10"/>
  <c r="AO103" i="10"/>
  <c r="AP103" i="10"/>
  <c r="AQ103" i="10"/>
  <c r="AR103" i="10"/>
  <c r="AS103" i="10"/>
  <c r="AT103" i="10"/>
  <c r="AU103" i="10"/>
  <c r="AV103" i="10"/>
  <c r="AW103" i="10"/>
  <c r="AX103" i="10"/>
  <c r="AY103" i="10"/>
  <c r="AZ103" i="10"/>
  <c r="BA103" i="10"/>
  <c r="BB103" i="10"/>
  <c r="BC103" i="10"/>
  <c r="BD103" i="10"/>
  <c r="BE103" i="10"/>
  <c r="BF103" i="10"/>
  <c r="BG103" i="10"/>
  <c r="BH103" i="10"/>
  <c r="BI103" i="10"/>
  <c r="BJ103" i="10"/>
  <c r="BK103" i="10"/>
  <c r="BL103" i="10"/>
  <c r="BM103" i="10"/>
  <c r="BN103" i="10"/>
  <c r="BO103" i="10"/>
  <c r="BP103" i="10"/>
  <c r="BQ103" i="10"/>
  <c r="BR103" i="10"/>
  <c r="BS103" i="10"/>
  <c r="BT103" i="10"/>
  <c r="BU103" i="10"/>
  <c r="BV103" i="10"/>
  <c r="BW103" i="10"/>
  <c r="BX103" i="10"/>
  <c r="BY103" i="10"/>
  <c r="BZ103" i="10"/>
  <c r="CA103" i="10"/>
  <c r="CB103" i="10"/>
  <c r="CC103" i="10"/>
  <c r="CD103" i="10"/>
  <c r="CE103" i="10"/>
  <c r="CF103" i="10"/>
  <c r="CG103" i="10"/>
  <c r="CH103" i="10"/>
  <c r="CI103" i="10"/>
  <c r="B104" i="10"/>
  <c r="C104" i="10"/>
  <c r="D104" i="10"/>
  <c r="E104" i="10"/>
  <c r="F104" i="10"/>
  <c r="G104" i="10"/>
  <c r="H104" i="10"/>
  <c r="I104" i="10"/>
  <c r="J104" i="10"/>
  <c r="K104" i="10"/>
  <c r="L104" i="10"/>
  <c r="M104" i="10"/>
  <c r="N104" i="10"/>
  <c r="O104" i="10"/>
  <c r="P104" i="10"/>
  <c r="Q104" i="10"/>
  <c r="R104" i="10"/>
  <c r="S104" i="10"/>
  <c r="T104" i="10"/>
  <c r="U104" i="10"/>
  <c r="V104" i="10"/>
  <c r="W104" i="10"/>
  <c r="X104" i="10"/>
  <c r="Y104" i="10"/>
  <c r="Z104" i="10"/>
  <c r="AA104" i="10"/>
  <c r="AB104" i="10"/>
  <c r="AC104" i="10"/>
  <c r="AD104" i="10"/>
  <c r="AE104" i="10"/>
  <c r="AF104" i="10"/>
  <c r="AG104" i="10"/>
  <c r="AH104" i="10"/>
  <c r="AI104" i="10"/>
  <c r="AJ104" i="10"/>
  <c r="AK104" i="10"/>
  <c r="AL104" i="10"/>
  <c r="AM104" i="10"/>
  <c r="AN104" i="10"/>
  <c r="AO104" i="10"/>
  <c r="AP104" i="10"/>
  <c r="AQ104" i="10"/>
  <c r="AR104" i="10"/>
  <c r="AS104" i="10"/>
  <c r="AT104" i="10"/>
  <c r="AU104" i="10"/>
  <c r="AV104" i="10"/>
  <c r="AW104" i="10"/>
  <c r="AX104" i="10"/>
  <c r="AY104" i="10"/>
  <c r="AZ104" i="10"/>
  <c r="BA104" i="10"/>
  <c r="BB104" i="10"/>
  <c r="BC104" i="10"/>
  <c r="BD104" i="10"/>
  <c r="BE104" i="10"/>
  <c r="BF104" i="10"/>
  <c r="BG104" i="10"/>
  <c r="BH104" i="10"/>
  <c r="BI104" i="10"/>
  <c r="BJ104" i="10"/>
  <c r="BK104" i="10"/>
  <c r="BL104" i="10"/>
  <c r="BM104" i="10"/>
  <c r="BN104" i="10"/>
  <c r="BO104" i="10"/>
  <c r="BP104" i="10"/>
  <c r="BQ104" i="10"/>
  <c r="BR104" i="10"/>
  <c r="BS104" i="10"/>
  <c r="BT104" i="10"/>
  <c r="BU104" i="10"/>
  <c r="BV104" i="10"/>
  <c r="BW104" i="10"/>
  <c r="BX104" i="10"/>
  <c r="BY104" i="10"/>
  <c r="BZ104" i="10"/>
  <c r="CA104" i="10"/>
  <c r="CB104" i="10"/>
  <c r="CC104" i="10"/>
  <c r="CD104" i="10"/>
  <c r="CE104" i="10"/>
  <c r="CF104" i="10"/>
  <c r="CG104" i="10"/>
  <c r="CH104" i="10"/>
  <c r="CI104" i="10"/>
  <c r="B105" i="10"/>
  <c r="C105" i="10"/>
  <c r="D105" i="10"/>
  <c r="E105" i="10"/>
  <c r="F105" i="10"/>
  <c r="G105" i="10"/>
  <c r="H105" i="10"/>
  <c r="I105" i="10"/>
  <c r="J105" i="10"/>
  <c r="K105" i="10"/>
  <c r="L105" i="10"/>
  <c r="M105" i="10"/>
  <c r="N105" i="10"/>
  <c r="O105" i="10"/>
  <c r="P105" i="10"/>
  <c r="Q105" i="10"/>
  <c r="R105" i="10"/>
  <c r="S105" i="10"/>
  <c r="T105" i="10"/>
  <c r="U105" i="10"/>
  <c r="V105" i="10"/>
  <c r="W105" i="10"/>
  <c r="X105" i="10"/>
  <c r="Y105" i="10"/>
  <c r="Z105" i="10"/>
  <c r="AA105" i="10"/>
  <c r="AB105" i="10"/>
  <c r="AC105" i="10"/>
  <c r="AD105" i="10"/>
  <c r="AE105" i="10"/>
  <c r="AF105" i="10"/>
  <c r="AG105" i="10"/>
  <c r="AH105" i="10"/>
  <c r="AI105" i="10"/>
  <c r="AJ105" i="10"/>
  <c r="AK105" i="10"/>
  <c r="AL105" i="10"/>
  <c r="AM105" i="10"/>
  <c r="AN105" i="10"/>
  <c r="AO105" i="10"/>
  <c r="AP105" i="10"/>
  <c r="AQ105" i="10"/>
  <c r="AR105" i="10"/>
  <c r="AS105" i="10"/>
  <c r="AT105" i="10"/>
  <c r="AU105" i="10"/>
  <c r="AV105" i="10"/>
  <c r="AW105" i="10"/>
  <c r="AX105" i="10"/>
  <c r="AY105" i="10"/>
  <c r="AZ105" i="10"/>
  <c r="BA105" i="10"/>
  <c r="BB105" i="10"/>
  <c r="BC105" i="10"/>
  <c r="BD105" i="10"/>
  <c r="BE105" i="10"/>
  <c r="BF105" i="10"/>
  <c r="BG105" i="10"/>
  <c r="BH105" i="10"/>
  <c r="BI105" i="10"/>
  <c r="BJ105" i="10"/>
  <c r="BK105" i="10"/>
  <c r="BL105" i="10"/>
  <c r="BM105" i="10"/>
  <c r="BN105" i="10"/>
  <c r="BO105" i="10"/>
  <c r="BP105" i="10"/>
  <c r="BQ105" i="10"/>
  <c r="BR105" i="10"/>
  <c r="BS105" i="10"/>
  <c r="BT105" i="10"/>
  <c r="BU105" i="10"/>
  <c r="BV105" i="10"/>
  <c r="BW105" i="10"/>
  <c r="BX105" i="10"/>
  <c r="BY105" i="10"/>
  <c r="BZ105" i="10"/>
  <c r="CA105" i="10"/>
  <c r="CB105" i="10"/>
  <c r="CC105" i="10"/>
  <c r="CD105" i="10"/>
  <c r="CE105" i="10"/>
  <c r="CF105" i="10"/>
  <c r="CG105" i="10"/>
  <c r="CH105" i="10"/>
  <c r="CI105" i="10"/>
  <c r="B106" i="10"/>
  <c r="C106" i="10"/>
  <c r="D106" i="10"/>
  <c r="E106" i="10"/>
  <c r="F106" i="10"/>
  <c r="G106" i="10"/>
  <c r="H106" i="10"/>
  <c r="I106" i="10"/>
  <c r="J106" i="10"/>
  <c r="K106" i="10"/>
  <c r="L106" i="10"/>
  <c r="M106" i="10"/>
  <c r="N106" i="10"/>
  <c r="O106" i="10"/>
  <c r="P106" i="10"/>
  <c r="Q106" i="10"/>
  <c r="R106" i="10"/>
  <c r="S106" i="10"/>
  <c r="T106" i="10"/>
  <c r="U106" i="10"/>
  <c r="V106" i="10"/>
  <c r="W106" i="10"/>
  <c r="X106" i="10"/>
  <c r="Y106" i="10"/>
  <c r="Z106" i="10"/>
  <c r="AA106" i="10"/>
  <c r="AB106" i="10"/>
  <c r="AC106" i="10"/>
  <c r="AD106" i="10"/>
  <c r="AE106" i="10"/>
  <c r="AF106" i="10"/>
  <c r="AG106" i="10"/>
  <c r="AH106" i="10"/>
  <c r="AI106" i="10"/>
  <c r="AJ106" i="10"/>
  <c r="AK106" i="10"/>
  <c r="AL106" i="10"/>
  <c r="AM106" i="10"/>
  <c r="AN106" i="10"/>
  <c r="AO106" i="10"/>
  <c r="AP106" i="10"/>
  <c r="AQ106" i="10"/>
  <c r="AR106" i="10"/>
  <c r="AS106" i="10"/>
  <c r="AT106" i="10"/>
  <c r="AU106" i="10"/>
  <c r="AV106" i="10"/>
  <c r="AW106" i="10"/>
  <c r="AX106" i="10"/>
  <c r="AY106" i="10"/>
  <c r="AZ106" i="10"/>
  <c r="BA106" i="10"/>
  <c r="BB106" i="10"/>
  <c r="BC106" i="10"/>
  <c r="BD106" i="10"/>
  <c r="BE106" i="10"/>
  <c r="BF106" i="10"/>
  <c r="BG106" i="10"/>
  <c r="BH106" i="10"/>
  <c r="BI106" i="10"/>
  <c r="BJ106" i="10"/>
  <c r="BK106" i="10"/>
  <c r="BL106" i="10"/>
  <c r="BM106" i="10"/>
  <c r="BN106" i="10"/>
  <c r="BO106" i="10"/>
  <c r="BP106" i="10"/>
  <c r="BQ106" i="10"/>
  <c r="BR106" i="10"/>
  <c r="BS106" i="10"/>
  <c r="BT106" i="10"/>
  <c r="BU106" i="10"/>
  <c r="BV106" i="10"/>
  <c r="BW106" i="10"/>
  <c r="BX106" i="10"/>
  <c r="BY106" i="10"/>
  <c r="BZ106" i="10"/>
  <c r="CA106" i="10"/>
  <c r="CB106" i="10"/>
  <c r="CC106" i="10"/>
  <c r="CD106" i="10"/>
  <c r="CE106" i="10"/>
  <c r="CF106" i="10"/>
  <c r="CG106" i="10"/>
  <c r="CH106" i="10"/>
  <c r="CI106" i="10"/>
  <c r="B107" i="10"/>
  <c r="C107" i="10"/>
  <c r="D107" i="10"/>
  <c r="E107" i="10"/>
  <c r="F107" i="10"/>
  <c r="G107" i="10"/>
  <c r="H107" i="10"/>
  <c r="I107" i="10"/>
  <c r="J107" i="10"/>
  <c r="K107" i="10"/>
  <c r="L107" i="10"/>
  <c r="M107" i="10"/>
  <c r="N107" i="10"/>
  <c r="O107" i="10"/>
  <c r="P107" i="10"/>
  <c r="Q107" i="10"/>
  <c r="R107" i="10"/>
  <c r="S107" i="10"/>
  <c r="T107" i="10"/>
  <c r="U107" i="10"/>
  <c r="V107" i="10"/>
  <c r="W107" i="10"/>
  <c r="X107" i="10"/>
  <c r="Y107" i="10"/>
  <c r="Z107" i="10"/>
  <c r="AA107" i="10"/>
  <c r="AB107" i="10"/>
  <c r="AC107" i="10"/>
  <c r="AD107" i="10"/>
  <c r="AE107" i="10"/>
  <c r="AF107" i="10"/>
  <c r="AG107" i="10"/>
  <c r="AH107" i="10"/>
  <c r="AI107" i="10"/>
  <c r="AJ107" i="10"/>
  <c r="AK107" i="10"/>
  <c r="AL107" i="10"/>
  <c r="AM107" i="10"/>
  <c r="AN107" i="10"/>
  <c r="AO107" i="10"/>
  <c r="AP107" i="10"/>
  <c r="AQ107" i="10"/>
  <c r="AR107" i="10"/>
  <c r="AS107" i="10"/>
  <c r="AT107" i="10"/>
  <c r="AU107" i="10"/>
  <c r="AV107" i="10"/>
  <c r="AW107" i="10"/>
  <c r="AX107" i="10"/>
  <c r="AY107" i="10"/>
  <c r="AZ107" i="10"/>
  <c r="BA107" i="10"/>
  <c r="BB107" i="10"/>
  <c r="BC107" i="10"/>
  <c r="BD107" i="10"/>
  <c r="BE107" i="10"/>
  <c r="BF107" i="10"/>
  <c r="BG107" i="10"/>
  <c r="BH107" i="10"/>
  <c r="BI107" i="10"/>
  <c r="BJ107" i="10"/>
  <c r="BK107" i="10"/>
  <c r="BL107" i="10"/>
  <c r="BM107" i="10"/>
  <c r="BN107" i="10"/>
  <c r="BO107" i="10"/>
  <c r="BP107" i="10"/>
  <c r="BQ107" i="10"/>
  <c r="BR107" i="10"/>
  <c r="BS107" i="10"/>
  <c r="BT107" i="10"/>
  <c r="BU107" i="10"/>
  <c r="BV107" i="10"/>
  <c r="BW107" i="10"/>
  <c r="BX107" i="10"/>
  <c r="BY107" i="10"/>
  <c r="BZ107" i="10"/>
  <c r="CA107" i="10"/>
  <c r="CB107" i="10"/>
  <c r="CC107" i="10"/>
  <c r="CD107" i="10"/>
  <c r="CE107" i="10"/>
  <c r="CF107" i="10"/>
  <c r="CG107" i="10"/>
  <c r="CH107" i="10"/>
  <c r="CI107" i="10"/>
  <c r="B108" i="10"/>
  <c r="C108" i="10"/>
  <c r="D108" i="10"/>
  <c r="E108" i="10"/>
  <c r="F108" i="10"/>
  <c r="G108" i="10"/>
  <c r="H108" i="10"/>
  <c r="I108" i="10"/>
  <c r="J108" i="10"/>
  <c r="K108" i="10"/>
  <c r="L108" i="10"/>
  <c r="M108" i="10"/>
  <c r="N108" i="10"/>
  <c r="O108" i="10"/>
  <c r="P108" i="10"/>
  <c r="Q108" i="10"/>
  <c r="R108" i="10"/>
  <c r="S108" i="10"/>
  <c r="T108" i="10"/>
  <c r="U108" i="10"/>
  <c r="V108" i="10"/>
  <c r="W108" i="10"/>
  <c r="X108" i="10"/>
  <c r="Y108" i="10"/>
  <c r="Z108" i="10"/>
  <c r="AA108" i="10"/>
  <c r="AB108" i="10"/>
  <c r="AC108" i="10"/>
  <c r="AD108" i="10"/>
  <c r="AE108" i="10"/>
  <c r="AF108" i="10"/>
  <c r="AG108" i="10"/>
  <c r="AH108" i="10"/>
  <c r="AI108" i="10"/>
  <c r="AJ108" i="10"/>
  <c r="AK108" i="10"/>
  <c r="AL108" i="10"/>
  <c r="AM108" i="10"/>
  <c r="AN108" i="10"/>
  <c r="AO108" i="10"/>
  <c r="AP108" i="10"/>
  <c r="AQ108" i="10"/>
  <c r="AR108" i="10"/>
  <c r="AS108" i="10"/>
  <c r="AT108" i="10"/>
  <c r="AU108" i="10"/>
  <c r="AV108" i="10"/>
  <c r="AW108" i="10"/>
  <c r="AX108" i="10"/>
  <c r="AY108" i="10"/>
  <c r="AZ108" i="10"/>
  <c r="BA108" i="10"/>
  <c r="BB108" i="10"/>
  <c r="BC108" i="10"/>
  <c r="BD108" i="10"/>
  <c r="BE108" i="10"/>
  <c r="BF108" i="10"/>
  <c r="BG108" i="10"/>
  <c r="BH108" i="10"/>
  <c r="BI108" i="10"/>
  <c r="BJ108" i="10"/>
  <c r="BK108" i="10"/>
  <c r="BL108" i="10"/>
  <c r="BM108" i="10"/>
  <c r="BN108" i="10"/>
  <c r="BO108" i="10"/>
  <c r="BP108" i="10"/>
  <c r="BQ108" i="10"/>
  <c r="BR108" i="10"/>
  <c r="BS108" i="10"/>
  <c r="BT108" i="10"/>
  <c r="BU108" i="10"/>
  <c r="BV108" i="10"/>
  <c r="BW108" i="10"/>
  <c r="BX108" i="10"/>
  <c r="BY108" i="10"/>
  <c r="BZ108" i="10"/>
  <c r="CA108" i="10"/>
  <c r="CB108" i="10"/>
  <c r="CC108" i="10"/>
  <c r="CD108" i="10"/>
  <c r="CE108" i="10"/>
  <c r="CF108" i="10"/>
  <c r="CG108" i="10"/>
  <c r="CH108" i="10"/>
  <c r="CI108" i="10"/>
  <c r="B109" i="10"/>
  <c r="C109" i="10"/>
  <c r="D109" i="10"/>
  <c r="E109" i="10"/>
  <c r="F109" i="10"/>
  <c r="G109" i="10"/>
  <c r="H109" i="10"/>
  <c r="I109" i="10"/>
  <c r="J109" i="10"/>
  <c r="K109" i="10"/>
  <c r="L109" i="10"/>
  <c r="M109" i="10"/>
  <c r="N109" i="10"/>
  <c r="O109" i="10"/>
  <c r="P109" i="10"/>
  <c r="Q109" i="10"/>
  <c r="R109" i="10"/>
  <c r="S109" i="10"/>
  <c r="T109" i="10"/>
  <c r="U109" i="10"/>
  <c r="V109" i="10"/>
  <c r="W109" i="10"/>
  <c r="X109" i="10"/>
  <c r="Y109" i="10"/>
  <c r="Z109" i="10"/>
  <c r="AA109" i="10"/>
  <c r="AB109" i="10"/>
  <c r="AC109" i="10"/>
  <c r="AD109" i="10"/>
  <c r="AE109" i="10"/>
  <c r="AF109" i="10"/>
  <c r="AG109" i="10"/>
  <c r="AH109" i="10"/>
  <c r="AI109" i="10"/>
  <c r="AJ109" i="10"/>
  <c r="AK109" i="10"/>
  <c r="AL109" i="10"/>
  <c r="AM109" i="10"/>
  <c r="AN109" i="10"/>
  <c r="AO109" i="10"/>
  <c r="AP109" i="10"/>
  <c r="AQ109" i="10"/>
  <c r="AR109" i="10"/>
  <c r="AS109" i="10"/>
  <c r="AT109" i="10"/>
  <c r="AU109" i="10"/>
  <c r="AV109" i="10"/>
  <c r="AW109" i="10"/>
  <c r="AX109" i="10"/>
  <c r="AY109" i="10"/>
  <c r="AZ109" i="10"/>
  <c r="BA109" i="10"/>
  <c r="BB109" i="10"/>
  <c r="BC109" i="10"/>
  <c r="BD109" i="10"/>
  <c r="BE109" i="10"/>
  <c r="BF109" i="10"/>
  <c r="BG109" i="10"/>
  <c r="BH109" i="10"/>
  <c r="BI109" i="10"/>
  <c r="BJ109" i="10"/>
  <c r="BK109" i="10"/>
  <c r="BL109" i="10"/>
  <c r="BM109" i="10"/>
  <c r="BN109" i="10"/>
  <c r="BO109" i="10"/>
  <c r="BP109" i="10"/>
  <c r="BQ109" i="10"/>
  <c r="BR109" i="10"/>
  <c r="BS109" i="10"/>
  <c r="BT109" i="10"/>
  <c r="BU109" i="10"/>
  <c r="BV109" i="10"/>
  <c r="BW109" i="10"/>
  <c r="BX109" i="10"/>
  <c r="BY109" i="10"/>
  <c r="BZ109" i="10"/>
  <c r="CA109" i="10"/>
  <c r="CB109" i="10"/>
  <c r="CC109" i="10"/>
  <c r="CD109" i="10"/>
  <c r="CE109" i="10"/>
  <c r="CF109" i="10"/>
  <c r="CG109" i="10"/>
  <c r="CH109" i="10"/>
  <c r="CI109" i="10"/>
  <c r="B110" i="10"/>
  <c r="C110" i="10"/>
  <c r="D110" i="10"/>
  <c r="E110" i="10"/>
  <c r="F110" i="10"/>
  <c r="G110" i="10"/>
  <c r="H110" i="10"/>
  <c r="I110" i="10"/>
  <c r="J110" i="10"/>
  <c r="K110" i="10"/>
  <c r="L110" i="10"/>
  <c r="M110" i="10"/>
  <c r="N110" i="10"/>
  <c r="O110" i="10"/>
  <c r="P110" i="10"/>
  <c r="Q110" i="10"/>
  <c r="R110" i="10"/>
  <c r="S110" i="10"/>
  <c r="T110" i="10"/>
  <c r="U110" i="10"/>
  <c r="V110" i="10"/>
  <c r="W110" i="10"/>
  <c r="X110" i="10"/>
  <c r="Y110" i="10"/>
  <c r="Z110" i="10"/>
  <c r="AA110" i="10"/>
  <c r="AB110" i="10"/>
  <c r="AC110" i="10"/>
  <c r="AD110" i="10"/>
  <c r="AE110" i="10"/>
  <c r="AF110" i="10"/>
  <c r="AG110" i="10"/>
  <c r="AH110" i="10"/>
  <c r="AI110" i="10"/>
  <c r="AJ110" i="10"/>
  <c r="AK110" i="10"/>
  <c r="AL110" i="10"/>
  <c r="AM110" i="10"/>
  <c r="AN110" i="10"/>
  <c r="AO110" i="10"/>
  <c r="AP110" i="10"/>
  <c r="AQ110" i="10"/>
  <c r="AR110" i="10"/>
  <c r="AS110" i="10"/>
  <c r="AT110" i="10"/>
  <c r="AU110" i="10"/>
  <c r="AV110" i="10"/>
  <c r="AW110" i="10"/>
  <c r="AX110" i="10"/>
  <c r="AY110" i="10"/>
  <c r="AZ110" i="10"/>
  <c r="BA110" i="10"/>
  <c r="BB110" i="10"/>
  <c r="BC110" i="10"/>
  <c r="BD110" i="10"/>
  <c r="BE110" i="10"/>
  <c r="BF110" i="10"/>
  <c r="BG110" i="10"/>
  <c r="BH110" i="10"/>
  <c r="BI110" i="10"/>
  <c r="BJ110" i="10"/>
  <c r="BK110" i="10"/>
  <c r="BL110" i="10"/>
  <c r="BM110" i="10"/>
  <c r="BN110" i="10"/>
  <c r="BO110" i="10"/>
  <c r="BP110" i="10"/>
  <c r="BQ110" i="10"/>
  <c r="BR110" i="10"/>
  <c r="BS110" i="10"/>
  <c r="BT110" i="10"/>
  <c r="BU110" i="10"/>
  <c r="BV110" i="10"/>
  <c r="BW110" i="10"/>
  <c r="BX110" i="10"/>
  <c r="BY110" i="10"/>
  <c r="BZ110" i="10"/>
  <c r="CA110" i="10"/>
  <c r="CB110" i="10"/>
  <c r="CC110" i="10"/>
  <c r="CD110" i="10"/>
  <c r="CE110" i="10"/>
  <c r="CF110" i="10"/>
  <c r="CG110" i="10"/>
  <c r="CH110" i="10"/>
  <c r="CI110" i="10"/>
  <c r="B111" i="10"/>
  <c r="C111" i="10"/>
  <c r="D111" i="10"/>
  <c r="E111" i="10"/>
  <c r="F111" i="10"/>
  <c r="G111" i="10"/>
  <c r="H111" i="10"/>
  <c r="I111" i="10"/>
  <c r="J111" i="10"/>
  <c r="K111" i="10"/>
  <c r="L111" i="10"/>
  <c r="M111" i="10"/>
  <c r="N111" i="10"/>
  <c r="O111" i="10"/>
  <c r="P111" i="10"/>
  <c r="Q111" i="10"/>
  <c r="R111" i="10"/>
  <c r="S111" i="10"/>
  <c r="T111" i="10"/>
  <c r="U111" i="10"/>
  <c r="V111" i="10"/>
  <c r="W111" i="10"/>
  <c r="X111" i="10"/>
  <c r="Y111" i="10"/>
  <c r="Z111" i="10"/>
  <c r="AA111" i="10"/>
  <c r="AB111" i="10"/>
  <c r="AC111" i="10"/>
  <c r="AD111" i="10"/>
  <c r="AE111" i="10"/>
  <c r="AF111" i="10"/>
  <c r="AG111" i="10"/>
  <c r="AH111" i="10"/>
  <c r="AI111" i="10"/>
  <c r="AJ111" i="10"/>
  <c r="AK111" i="10"/>
  <c r="AL111" i="10"/>
  <c r="AM111" i="10"/>
  <c r="AN111" i="10"/>
  <c r="AO111" i="10"/>
  <c r="AP111" i="10"/>
  <c r="AQ111" i="10"/>
  <c r="AR111" i="10"/>
  <c r="AS111" i="10"/>
  <c r="AT111" i="10"/>
  <c r="AU111" i="10"/>
  <c r="AV111" i="10"/>
  <c r="AW111" i="10"/>
  <c r="AX111" i="10"/>
  <c r="AY111" i="10"/>
  <c r="AZ111" i="10"/>
  <c r="BA111" i="10"/>
  <c r="BB111" i="10"/>
  <c r="BC111" i="10"/>
  <c r="BD111" i="10"/>
  <c r="BE111" i="10"/>
  <c r="BF111" i="10"/>
  <c r="BG111" i="10"/>
  <c r="BH111" i="10"/>
  <c r="BI111" i="10"/>
  <c r="BJ111" i="10"/>
  <c r="BK111" i="10"/>
  <c r="BL111" i="10"/>
  <c r="BM111" i="10"/>
  <c r="BN111" i="10"/>
  <c r="BO111" i="10"/>
  <c r="BP111" i="10"/>
  <c r="BQ111" i="10"/>
  <c r="BR111" i="10"/>
  <c r="BS111" i="10"/>
  <c r="BT111" i="10"/>
  <c r="BU111" i="10"/>
  <c r="BV111" i="10"/>
  <c r="BW111" i="10"/>
  <c r="BX111" i="10"/>
  <c r="BY111" i="10"/>
  <c r="BZ111" i="10"/>
  <c r="CA111" i="10"/>
  <c r="CB111" i="10"/>
  <c r="CC111" i="10"/>
  <c r="CD111" i="10"/>
  <c r="CF111" i="10"/>
  <c r="CG111" i="10"/>
  <c r="CI111" i="10"/>
  <c r="B112" i="10"/>
  <c r="C112" i="10"/>
  <c r="D112" i="10"/>
  <c r="E112" i="10"/>
  <c r="F112" i="10"/>
  <c r="G112" i="10"/>
  <c r="H112" i="10"/>
  <c r="I112" i="10"/>
  <c r="J112" i="10"/>
  <c r="K112" i="10"/>
  <c r="L112" i="10"/>
  <c r="M112" i="10"/>
  <c r="N112" i="10"/>
  <c r="O112" i="10"/>
  <c r="P112" i="10"/>
  <c r="Q112" i="10"/>
  <c r="R112" i="10"/>
  <c r="S112" i="10"/>
  <c r="T112" i="10"/>
  <c r="U112" i="10"/>
  <c r="V112" i="10"/>
  <c r="W112" i="10"/>
  <c r="X112" i="10"/>
  <c r="Y112" i="10"/>
  <c r="Z112" i="10"/>
  <c r="AA112" i="10"/>
  <c r="AB112" i="10"/>
  <c r="AC112" i="10"/>
  <c r="AD112" i="10"/>
  <c r="AE112" i="10"/>
  <c r="AF112" i="10"/>
  <c r="AG112" i="10"/>
  <c r="AH112" i="10"/>
  <c r="AI112" i="10"/>
  <c r="AJ112" i="10"/>
  <c r="AK112" i="10"/>
  <c r="AL112" i="10"/>
  <c r="AM112" i="10"/>
  <c r="AN112" i="10"/>
  <c r="AO112" i="10"/>
  <c r="AP112" i="10"/>
  <c r="AQ112" i="10"/>
  <c r="AR112" i="10"/>
  <c r="AS112" i="10"/>
  <c r="AT112" i="10"/>
  <c r="AU112" i="10"/>
  <c r="AV112" i="10"/>
  <c r="AW112" i="10"/>
  <c r="AX112" i="10"/>
  <c r="AY112" i="10"/>
  <c r="AZ112" i="10"/>
  <c r="BA112" i="10"/>
  <c r="BB112" i="10"/>
  <c r="BC112" i="10"/>
  <c r="BD112" i="10"/>
  <c r="BE112" i="10"/>
  <c r="BF112" i="10"/>
  <c r="BG112" i="10"/>
  <c r="BH112" i="10"/>
  <c r="BI112" i="10"/>
  <c r="BJ112" i="10"/>
  <c r="BK112" i="10"/>
  <c r="BL112" i="10"/>
  <c r="BM112" i="10"/>
  <c r="BN112" i="10"/>
  <c r="BO112" i="10"/>
  <c r="BP112" i="10"/>
  <c r="BQ112" i="10"/>
  <c r="BR112" i="10"/>
  <c r="BS112" i="10"/>
  <c r="BT112" i="10"/>
  <c r="BU112" i="10"/>
  <c r="BV112" i="10"/>
  <c r="BW112" i="10"/>
  <c r="BX112" i="10"/>
  <c r="BY112" i="10"/>
  <c r="BZ112" i="10"/>
  <c r="CA112" i="10"/>
  <c r="CB112" i="10"/>
  <c r="CC112" i="10"/>
  <c r="CD112" i="10"/>
  <c r="CE112" i="10"/>
  <c r="CF112" i="10"/>
  <c r="CG112" i="10"/>
  <c r="CH112" i="10"/>
  <c r="CI112" i="10"/>
  <c r="B113" i="10"/>
  <c r="C113" i="10"/>
  <c r="D113" i="10"/>
  <c r="E113" i="10"/>
  <c r="F113" i="10"/>
  <c r="G113" i="10"/>
  <c r="H113" i="10"/>
  <c r="I113" i="10"/>
  <c r="J113" i="10"/>
  <c r="K113" i="10"/>
  <c r="L113" i="10"/>
  <c r="M113" i="10"/>
  <c r="N113" i="10"/>
  <c r="O113" i="10"/>
  <c r="P113" i="10"/>
  <c r="Q113" i="10"/>
  <c r="R113" i="10"/>
  <c r="S113" i="10"/>
  <c r="T113" i="10"/>
  <c r="U113" i="10"/>
  <c r="V113" i="10"/>
  <c r="W113" i="10"/>
  <c r="X113" i="10"/>
  <c r="Y113" i="10"/>
  <c r="Z113" i="10"/>
  <c r="AA113" i="10"/>
  <c r="AB113" i="10"/>
  <c r="AC113" i="10"/>
  <c r="AD113" i="10"/>
  <c r="AE113" i="10"/>
  <c r="AF113" i="10"/>
  <c r="AG113" i="10"/>
  <c r="AH113" i="10"/>
  <c r="AI113" i="10"/>
  <c r="AJ113" i="10"/>
  <c r="AK113" i="10"/>
  <c r="AL113" i="10"/>
  <c r="AM113" i="10"/>
  <c r="AN113" i="10"/>
  <c r="AO113" i="10"/>
  <c r="AP113" i="10"/>
  <c r="AQ113" i="10"/>
  <c r="AR113" i="10"/>
  <c r="AS113" i="10"/>
  <c r="AT113" i="10"/>
  <c r="AU113" i="10"/>
  <c r="AV113" i="10"/>
  <c r="AW113" i="10"/>
  <c r="AX113" i="10"/>
  <c r="AY113" i="10"/>
  <c r="AZ113" i="10"/>
  <c r="BA113" i="10"/>
  <c r="BB113" i="10"/>
  <c r="BC113" i="10"/>
  <c r="BD113" i="10"/>
  <c r="BE113" i="10"/>
  <c r="BF113" i="10"/>
  <c r="BG113" i="10"/>
  <c r="BH113" i="10"/>
  <c r="BI113" i="10"/>
  <c r="BJ113" i="10"/>
  <c r="BK113" i="10"/>
  <c r="BL113" i="10"/>
  <c r="BM113" i="10"/>
  <c r="BN113" i="10"/>
  <c r="BO113" i="10"/>
  <c r="BP113" i="10"/>
  <c r="BQ113" i="10"/>
  <c r="BR113" i="10"/>
  <c r="BS113" i="10"/>
  <c r="BT113" i="10"/>
  <c r="BU113" i="10"/>
  <c r="BV113" i="10"/>
  <c r="BW113" i="10"/>
  <c r="BX113" i="10"/>
  <c r="BY113" i="10"/>
  <c r="BZ113" i="10"/>
  <c r="CA113" i="10"/>
  <c r="CB113" i="10"/>
  <c r="CC113" i="10"/>
  <c r="CD113" i="10"/>
  <c r="CE113" i="10"/>
  <c r="CF113" i="10"/>
  <c r="CG113" i="10"/>
  <c r="CI113" i="10"/>
  <c r="B114" i="10"/>
  <c r="C114" i="10"/>
  <c r="D114" i="10"/>
  <c r="E114" i="10"/>
  <c r="F114" i="10"/>
  <c r="G114" i="10"/>
  <c r="H114" i="10"/>
  <c r="I114" i="10"/>
  <c r="J114" i="10"/>
  <c r="K114" i="10"/>
  <c r="L114" i="10"/>
  <c r="M114" i="10"/>
  <c r="N114" i="10"/>
  <c r="O114" i="10"/>
  <c r="P114" i="10"/>
  <c r="Q114" i="10"/>
  <c r="R114" i="10"/>
  <c r="S114" i="10"/>
  <c r="T114" i="10"/>
  <c r="U114" i="10"/>
  <c r="V114" i="10"/>
  <c r="W114" i="10"/>
  <c r="X114" i="10"/>
  <c r="Y114" i="10"/>
  <c r="Z114" i="10"/>
  <c r="AA114" i="10"/>
  <c r="AB114" i="10"/>
  <c r="AC114" i="10"/>
  <c r="AD114" i="10"/>
  <c r="AE114" i="10"/>
  <c r="AF114" i="10"/>
  <c r="AG114" i="10"/>
  <c r="AH114" i="10"/>
  <c r="AI114" i="10"/>
  <c r="AJ114" i="10"/>
  <c r="AK114" i="10"/>
  <c r="AL114" i="10"/>
  <c r="AM114" i="10"/>
  <c r="AN114" i="10"/>
  <c r="AO114" i="10"/>
  <c r="AP114" i="10"/>
  <c r="AQ114" i="10"/>
  <c r="AR114" i="10"/>
  <c r="AS114" i="10"/>
  <c r="AT114" i="10"/>
  <c r="AU114" i="10"/>
  <c r="AV114" i="10"/>
  <c r="AW114" i="10"/>
  <c r="AX114" i="10"/>
  <c r="AY114" i="10"/>
  <c r="AZ114" i="10"/>
  <c r="BA114" i="10"/>
  <c r="BB114" i="10"/>
  <c r="BC114" i="10"/>
  <c r="BD114" i="10"/>
  <c r="BE114" i="10"/>
  <c r="BF114" i="10"/>
  <c r="BG114" i="10"/>
  <c r="BH114" i="10"/>
  <c r="BI114" i="10"/>
  <c r="BJ114" i="10"/>
  <c r="BK114" i="10"/>
  <c r="BL114" i="10"/>
  <c r="BM114" i="10"/>
  <c r="BN114" i="10"/>
  <c r="BO114" i="10"/>
  <c r="BP114" i="10"/>
  <c r="BQ114" i="10"/>
  <c r="BR114" i="10"/>
  <c r="BS114" i="10"/>
  <c r="BT114" i="10"/>
  <c r="BU114" i="10"/>
  <c r="BV114" i="10"/>
  <c r="BW114" i="10"/>
  <c r="BX114" i="10"/>
  <c r="BY114" i="10"/>
  <c r="BZ114" i="10"/>
  <c r="CA114" i="10"/>
  <c r="CB114" i="10"/>
  <c r="CC114" i="10"/>
  <c r="CD114" i="10"/>
  <c r="CE114" i="10"/>
  <c r="CF114" i="10"/>
  <c r="CG114" i="10"/>
  <c r="CH114" i="10"/>
  <c r="CI114" i="10"/>
  <c r="B115" i="10"/>
  <c r="C115" i="10"/>
  <c r="D115" i="10"/>
  <c r="E115" i="10"/>
  <c r="F115" i="10"/>
  <c r="G115" i="10"/>
  <c r="H115" i="10"/>
  <c r="I115" i="10"/>
  <c r="J115" i="10"/>
  <c r="K115" i="10"/>
  <c r="L115" i="10"/>
  <c r="M115" i="10"/>
  <c r="N115" i="10"/>
  <c r="O115" i="10"/>
  <c r="P115" i="10"/>
  <c r="Q115" i="10"/>
  <c r="R115" i="10"/>
  <c r="S115" i="10"/>
  <c r="T115" i="10"/>
  <c r="U115" i="10"/>
  <c r="V115" i="10"/>
  <c r="W115" i="10"/>
  <c r="X115" i="10"/>
  <c r="Y115" i="10"/>
  <c r="Z115" i="10"/>
  <c r="AA115" i="10"/>
  <c r="AB115" i="10"/>
  <c r="AC115" i="10"/>
  <c r="AD115" i="10"/>
  <c r="AE115" i="10"/>
  <c r="AF115" i="10"/>
  <c r="AG115" i="10"/>
  <c r="AH115" i="10"/>
  <c r="AI115" i="10"/>
  <c r="AJ115" i="10"/>
  <c r="AK115" i="10"/>
  <c r="AL115" i="10"/>
  <c r="AM115" i="10"/>
  <c r="AN115" i="10"/>
  <c r="AO115" i="10"/>
  <c r="AP115" i="10"/>
  <c r="AQ115" i="10"/>
  <c r="AR115" i="10"/>
  <c r="AS115" i="10"/>
  <c r="AT115" i="10"/>
  <c r="AU115" i="10"/>
  <c r="AV115" i="10"/>
  <c r="AW115" i="10"/>
  <c r="AX115" i="10"/>
  <c r="AY115" i="10"/>
  <c r="AZ115" i="10"/>
  <c r="BA115" i="10"/>
  <c r="BB115" i="10"/>
  <c r="BC115" i="10"/>
  <c r="BD115" i="10"/>
  <c r="BE115" i="10"/>
  <c r="BF115" i="10"/>
  <c r="BG115" i="10"/>
  <c r="BH115" i="10"/>
  <c r="BI115" i="10"/>
  <c r="BJ115" i="10"/>
  <c r="BK115" i="10"/>
  <c r="BL115" i="10"/>
  <c r="BM115" i="10"/>
  <c r="BN115" i="10"/>
  <c r="BO115" i="10"/>
  <c r="BP115" i="10"/>
  <c r="BQ115" i="10"/>
  <c r="BR115" i="10"/>
  <c r="BS115" i="10"/>
  <c r="BT115" i="10"/>
  <c r="BU115" i="10"/>
  <c r="BV115" i="10"/>
  <c r="BW115" i="10"/>
  <c r="BX115" i="10"/>
  <c r="BY115" i="10"/>
  <c r="BZ115" i="10"/>
  <c r="CA115" i="10"/>
  <c r="CB115" i="10"/>
  <c r="CC115" i="10"/>
  <c r="CD115" i="10"/>
  <c r="CE115" i="10"/>
  <c r="CF115" i="10"/>
  <c r="CG115" i="10"/>
  <c r="CH115" i="10"/>
  <c r="CI115" i="10"/>
  <c r="B116" i="10"/>
  <c r="C116" i="10"/>
  <c r="D116" i="10"/>
  <c r="E116" i="10"/>
  <c r="F116" i="10"/>
  <c r="G116" i="10"/>
  <c r="H116" i="10"/>
  <c r="I116" i="10"/>
  <c r="J116" i="10"/>
  <c r="K116" i="10"/>
  <c r="L116" i="10"/>
  <c r="M116" i="10"/>
  <c r="N116" i="10"/>
  <c r="O116" i="10"/>
  <c r="P116" i="10"/>
  <c r="Q116" i="10"/>
  <c r="R116" i="10"/>
  <c r="S116" i="10"/>
  <c r="T116" i="10"/>
  <c r="U116" i="10"/>
  <c r="V116" i="10"/>
  <c r="W116" i="10"/>
  <c r="X116" i="10"/>
  <c r="Y116" i="10"/>
  <c r="Z116" i="10"/>
  <c r="AA116" i="10"/>
  <c r="AB116" i="10"/>
  <c r="AC116" i="10"/>
  <c r="AD116" i="10"/>
  <c r="AE116" i="10"/>
  <c r="AF116" i="10"/>
  <c r="AG116" i="10"/>
  <c r="AH116" i="10"/>
  <c r="AI116" i="10"/>
  <c r="AJ116" i="10"/>
  <c r="AK116" i="10"/>
  <c r="AL116" i="10"/>
  <c r="AM116" i="10"/>
  <c r="AN116" i="10"/>
  <c r="AO116" i="10"/>
  <c r="AP116" i="10"/>
  <c r="AQ116" i="10"/>
  <c r="AR116" i="10"/>
  <c r="AS116" i="10"/>
  <c r="AT116" i="10"/>
  <c r="AU116" i="10"/>
  <c r="AV116" i="10"/>
  <c r="AW116" i="10"/>
  <c r="AX116" i="10"/>
  <c r="AY116" i="10"/>
  <c r="AZ116" i="10"/>
  <c r="BA116" i="10"/>
  <c r="BB116" i="10"/>
  <c r="BC116" i="10"/>
  <c r="BD116" i="10"/>
  <c r="BE116" i="10"/>
  <c r="BF116" i="10"/>
  <c r="BG116" i="10"/>
  <c r="BH116" i="10"/>
  <c r="BI116" i="10"/>
  <c r="BJ116" i="10"/>
  <c r="BK116" i="10"/>
  <c r="BL116" i="10"/>
  <c r="BM116" i="10"/>
  <c r="BN116" i="10"/>
  <c r="BO116" i="10"/>
  <c r="BP116" i="10"/>
  <c r="BQ116" i="10"/>
  <c r="BR116" i="10"/>
  <c r="BS116" i="10"/>
  <c r="BT116" i="10"/>
  <c r="BU116" i="10"/>
  <c r="BV116" i="10"/>
  <c r="BW116" i="10"/>
  <c r="BX116" i="10"/>
  <c r="BY116" i="10"/>
  <c r="BZ116" i="10"/>
  <c r="CA116" i="10"/>
  <c r="CB116" i="10"/>
  <c r="CC116" i="10"/>
  <c r="CD116" i="10"/>
  <c r="CE116" i="10"/>
  <c r="CF116" i="10"/>
  <c r="CG116" i="10"/>
  <c r="CH116" i="10"/>
  <c r="CI116" i="10"/>
  <c r="B117" i="10"/>
  <c r="C117" i="10"/>
  <c r="D117" i="10"/>
  <c r="E117" i="10"/>
  <c r="F117" i="10"/>
  <c r="G117" i="10"/>
  <c r="H117" i="10"/>
  <c r="I117" i="10"/>
  <c r="J117" i="10"/>
  <c r="K117" i="10"/>
  <c r="L117" i="10"/>
  <c r="M117" i="10"/>
  <c r="N117" i="10"/>
  <c r="O117" i="10"/>
  <c r="P117" i="10"/>
  <c r="Q117" i="10"/>
  <c r="R117" i="10"/>
  <c r="S117" i="10"/>
  <c r="T117" i="10"/>
  <c r="U117" i="10"/>
  <c r="V117" i="10"/>
  <c r="W117" i="10"/>
  <c r="X117" i="10"/>
  <c r="Y117" i="10"/>
  <c r="Z117" i="10"/>
  <c r="AA117" i="10"/>
  <c r="AB117" i="10"/>
  <c r="AC117" i="10"/>
  <c r="AD117" i="10"/>
  <c r="AE117" i="10"/>
  <c r="AF117" i="10"/>
  <c r="AG117" i="10"/>
  <c r="AH117" i="10"/>
  <c r="AI117" i="10"/>
  <c r="AJ117" i="10"/>
  <c r="AK117" i="10"/>
  <c r="AL117" i="10"/>
  <c r="AM117" i="10"/>
  <c r="AN117" i="10"/>
  <c r="AO117" i="10"/>
  <c r="AP117" i="10"/>
  <c r="AQ117" i="10"/>
  <c r="AR117" i="10"/>
  <c r="AS117" i="10"/>
  <c r="AT117" i="10"/>
  <c r="AU117" i="10"/>
  <c r="AV117" i="10"/>
  <c r="AW117" i="10"/>
  <c r="AX117" i="10"/>
  <c r="AY117" i="10"/>
  <c r="AZ117" i="10"/>
  <c r="BA117" i="10"/>
  <c r="BB117" i="10"/>
  <c r="BC117" i="10"/>
  <c r="BD117" i="10"/>
  <c r="BE117" i="10"/>
  <c r="BF117" i="10"/>
  <c r="BG117" i="10"/>
  <c r="BH117" i="10"/>
  <c r="BI117" i="10"/>
  <c r="BJ117" i="10"/>
  <c r="BK117" i="10"/>
  <c r="BL117" i="10"/>
  <c r="BM117" i="10"/>
  <c r="BN117" i="10"/>
  <c r="BO117" i="10"/>
  <c r="BP117" i="10"/>
  <c r="BQ117" i="10"/>
  <c r="BR117" i="10"/>
  <c r="BS117" i="10"/>
  <c r="BT117" i="10"/>
  <c r="BU117" i="10"/>
  <c r="BV117" i="10"/>
  <c r="BW117" i="10"/>
  <c r="BX117" i="10"/>
  <c r="BY117" i="10"/>
  <c r="BZ117" i="10"/>
  <c r="CA117" i="10"/>
  <c r="CB117" i="10"/>
  <c r="CC117" i="10"/>
  <c r="CD117" i="10"/>
  <c r="CE117" i="10"/>
  <c r="CF117" i="10"/>
  <c r="CG117" i="10"/>
  <c r="CH117" i="10"/>
  <c r="CI117" i="10"/>
  <c r="B118" i="10"/>
  <c r="C118" i="10"/>
  <c r="D118" i="10"/>
  <c r="E118" i="10"/>
  <c r="F118" i="10"/>
  <c r="G118" i="10"/>
  <c r="H118" i="10"/>
  <c r="I118" i="10"/>
  <c r="J118" i="10"/>
  <c r="K118" i="10"/>
  <c r="L118" i="10"/>
  <c r="M118" i="10"/>
  <c r="N118" i="10"/>
  <c r="O118" i="10"/>
  <c r="P118" i="10"/>
  <c r="Q118" i="10"/>
  <c r="R118" i="10"/>
  <c r="S118" i="10"/>
  <c r="T118" i="10"/>
  <c r="U118" i="10"/>
  <c r="V118" i="10"/>
  <c r="W118" i="10"/>
  <c r="X118" i="10"/>
  <c r="Y118" i="10"/>
  <c r="Z118" i="10"/>
  <c r="AA118" i="10"/>
  <c r="AB118" i="10"/>
  <c r="AC118" i="10"/>
  <c r="AD118" i="10"/>
  <c r="AE118" i="10"/>
  <c r="AF118" i="10"/>
  <c r="AG118" i="10"/>
  <c r="AH118" i="10"/>
  <c r="AI118" i="10"/>
  <c r="AJ118" i="10"/>
  <c r="AK118" i="10"/>
  <c r="AL118" i="10"/>
  <c r="AM118" i="10"/>
  <c r="AN118" i="10"/>
  <c r="AO118" i="10"/>
  <c r="AP118" i="10"/>
  <c r="AQ118" i="10"/>
  <c r="AR118" i="10"/>
  <c r="AS118" i="10"/>
  <c r="AT118" i="10"/>
  <c r="AU118" i="10"/>
  <c r="AV118" i="10"/>
  <c r="AW118" i="10"/>
  <c r="AX118" i="10"/>
  <c r="AY118" i="10"/>
  <c r="AZ118" i="10"/>
  <c r="BA118" i="10"/>
  <c r="BB118" i="10"/>
  <c r="BC118" i="10"/>
  <c r="BD118" i="10"/>
  <c r="BE118" i="10"/>
  <c r="BF118" i="10"/>
  <c r="BG118" i="10"/>
  <c r="BH118" i="10"/>
  <c r="BI118" i="10"/>
  <c r="BJ118" i="10"/>
  <c r="BK118" i="10"/>
  <c r="BL118" i="10"/>
  <c r="BM118" i="10"/>
  <c r="BN118" i="10"/>
  <c r="BO118" i="10"/>
  <c r="BP118" i="10"/>
  <c r="BQ118" i="10"/>
  <c r="BR118" i="10"/>
  <c r="BS118" i="10"/>
  <c r="BT118" i="10"/>
  <c r="BU118" i="10"/>
  <c r="BV118" i="10"/>
  <c r="BW118" i="10"/>
  <c r="BX118" i="10"/>
  <c r="BY118" i="10"/>
  <c r="BZ118" i="10"/>
  <c r="CA118" i="10"/>
  <c r="CB118" i="10"/>
  <c r="CC118" i="10"/>
  <c r="CD118" i="10"/>
  <c r="CE118" i="10"/>
  <c r="CF118" i="10"/>
  <c r="CG118" i="10"/>
  <c r="CH118" i="10"/>
  <c r="CI118" i="10"/>
  <c r="B119" i="10"/>
  <c r="C119" i="10"/>
  <c r="D119" i="10"/>
  <c r="E119" i="10"/>
  <c r="F119" i="10"/>
  <c r="G119" i="10"/>
  <c r="H119" i="10"/>
  <c r="I119" i="10"/>
  <c r="J119" i="10"/>
  <c r="K119" i="10"/>
  <c r="L119" i="10"/>
  <c r="M119" i="10"/>
  <c r="N119" i="10"/>
  <c r="O119" i="10"/>
  <c r="P119" i="10"/>
  <c r="Q119" i="10"/>
  <c r="R119" i="10"/>
  <c r="S119" i="10"/>
  <c r="T119" i="10"/>
  <c r="U119" i="10"/>
  <c r="V119" i="10"/>
  <c r="W119" i="10"/>
  <c r="X119" i="10"/>
  <c r="Y119" i="10"/>
  <c r="Z119" i="10"/>
  <c r="AA119" i="10"/>
  <c r="AB119" i="10"/>
  <c r="AC119" i="10"/>
  <c r="AD119" i="10"/>
  <c r="AE119" i="10"/>
  <c r="AF119" i="10"/>
  <c r="AG119" i="10"/>
  <c r="AH119" i="10"/>
  <c r="AI119" i="10"/>
  <c r="AJ119" i="10"/>
  <c r="AK119" i="10"/>
  <c r="AL119" i="10"/>
  <c r="AM119" i="10"/>
  <c r="AN119" i="10"/>
  <c r="AO119" i="10"/>
  <c r="AP119" i="10"/>
  <c r="AQ119" i="10"/>
  <c r="AR119" i="10"/>
  <c r="AS119" i="10"/>
  <c r="AT119" i="10"/>
  <c r="AU119" i="10"/>
  <c r="AV119" i="10"/>
  <c r="AW119" i="10"/>
  <c r="AX119" i="10"/>
  <c r="AY119" i="10"/>
  <c r="AZ119" i="10"/>
  <c r="BA119" i="10"/>
  <c r="BB119" i="10"/>
  <c r="BC119" i="10"/>
  <c r="BD119" i="10"/>
  <c r="BE119" i="10"/>
  <c r="BF119" i="10"/>
  <c r="BG119" i="10"/>
  <c r="BH119" i="10"/>
  <c r="BI119" i="10"/>
  <c r="BJ119" i="10"/>
  <c r="BK119" i="10"/>
  <c r="BL119" i="10"/>
  <c r="BM119" i="10"/>
  <c r="BN119" i="10"/>
  <c r="BO119" i="10"/>
  <c r="BP119" i="10"/>
  <c r="BQ119" i="10"/>
  <c r="BR119" i="10"/>
  <c r="BS119" i="10"/>
  <c r="BT119" i="10"/>
  <c r="BU119" i="10"/>
  <c r="BV119" i="10"/>
  <c r="BW119" i="10"/>
  <c r="BX119" i="10"/>
  <c r="BY119" i="10"/>
  <c r="BZ119" i="10"/>
  <c r="CA119" i="10"/>
  <c r="CB119" i="10"/>
  <c r="CC119" i="10"/>
  <c r="CD119" i="10"/>
  <c r="CE119" i="10"/>
  <c r="CF119" i="10"/>
  <c r="CG119" i="10"/>
  <c r="CH119" i="10"/>
  <c r="CI119" i="10"/>
  <c r="B120" i="10"/>
  <c r="C120" i="10"/>
  <c r="D120" i="10"/>
  <c r="E120" i="10"/>
  <c r="F120" i="10"/>
  <c r="G120" i="10"/>
  <c r="H120" i="10"/>
  <c r="I120" i="10"/>
  <c r="J120" i="10"/>
  <c r="K120" i="10"/>
  <c r="L120" i="10"/>
  <c r="M120" i="10"/>
  <c r="N120" i="10"/>
  <c r="O120" i="10"/>
  <c r="P120" i="10"/>
  <c r="Q120" i="10"/>
  <c r="R120" i="10"/>
  <c r="S120" i="10"/>
  <c r="T120" i="10"/>
  <c r="U120" i="10"/>
  <c r="V120" i="10"/>
  <c r="W120" i="10"/>
  <c r="X120" i="10"/>
  <c r="Y120" i="10"/>
  <c r="Z120" i="10"/>
  <c r="AA120" i="10"/>
  <c r="AB120" i="10"/>
  <c r="AC120" i="10"/>
  <c r="AD120" i="10"/>
  <c r="AE120" i="10"/>
  <c r="AF120" i="10"/>
  <c r="AG120" i="10"/>
  <c r="AH120" i="10"/>
  <c r="AI120" i="10"/>
  <c r="AJ120" i="10"/>
  <c r="AK120" i="10"/>
  <c r="AL120" i="10"/>
  <c r="AM120" i="10"/>
  <c r="AN120" i="10"/>
  <c r="AO120" i="10"/>
  <c r="AP120" i="10"/>
  <c r="AQ120" i="10"/>
  <c r="AR120" i="10"/>
  <c r="AS120" i="10"/>
  <c r="AT120" i="10"/>
  <c r="AU120" i="10"/>
  <c r="AV120" i="10"/>
  <c r="AW120" i="10"/>
  <c r="AX120" i="10"/>
  <c r="AY120" i="10"/>
  <c r="AZ120" i="10"/>
  <c r="BA120" i="10"/>
  <c r="BB120" i="10"/>
  <c r="BC120" i="10"/>
  <c r="BD120" i="10"/>
  <c r="BE120" i="10"/>
  <c r="BF120" i="10"/>
  <c r="BG120" i="10"/>
  <c r="BH120" i="10"/>
  <c r="BI120" i="10"/>
  <c r="BJ120" i="10"/>
  <c r="BK120" i="10"/>
  <c r="BL120" i="10"/>
  <c r="BM120" i="10"/>
  <c r="BN120" i="10"/>
  <c r="BO120" i="10"/>
  <c r="BP120" i="10"/>
  <c r="BQ120" i="10"/>
  <c r="BR120" i="10"/>
  <c r="BS120" i="10"/>
  <c r="BT120" i="10"/>
  <c r="BU120" i="10"/>
  <c r="BV120" i="10"/>
  <c r="BW120" i="10"/>
  <c r="BX120" i="10"/>
  <c r="BY120" i="10"/>
  <c r="BZ120" i="10"/>
  <c r="CA120" i="10"/>
  <c r="CB120" i="10"/>
  <c r="CC120" i="10"/>
  <c r="CD120" i="10"/>
  <c r="CE120" i="10"/>
  <c r="CF120" i="10"/>
  <c r="CG120" i="10"/>
  <c r="CH120" i="10"/>
  <c r="CI120" i="10"/>
  <c r="B121" i="10"/>
  <c r="C121" i="10"/>
  <c r="D121" i="10"/>
  <c r="E121" i="10"/>
  <c r="F121" i="10"/>
  <c r="G121" i="10"/>
  <c r="H121" i="10"/>
  <c r="I121" i="10"/>
  <c r="J121" i="10"/>
  <c r="K121" i="10"/>
  <c r="L121" i="10"/>
  <c r="M121" i="10"/>
  <c r="N121" i="10"/>
  <c r="O121" i="10"/>
  <c r="P121" i="10"/>
  <c r="Q121" i="10"/>
  <c r="R121" i="10"/>
  <c r="S121" i="10"/>
  <c r="T121" i="10"/>
  <c r="U121" i="10"/>
  <c r="V121" i="10"/>
  <c r="W121" i="10"/>
  <c r="X121" i="10"/>
  <c r="Y121" i="10"/>
  <c r="Z121" i="10"/>
  <c r="AA121" i="10"/>
  <c r="AB121" i="10"/>
  <c r="AC121" i="10"/>
  <c r="AD121" i="10"/>
  <c r="AE121" i="10"/>
  <c r="AF121" i="10"/>
  <c r="AG121" i="10"/>
  <c r="AH121" i="10"/>
  <c r="AI121" i="10"/>
  <c r="AJ121" i="10"/>
  <c r="AK121" i="10"/>
  <c r="AL121" i="10"/>
  <c r="AM121" i="10"/>
  <c r="AN121" i="10"/>
  <c r="AO121" i="10"/>
  <c r="AP121" i="10"/>
  <c r="AQ121" i="10"/>
  <c r="AR121" i="10"/>
  <c r="AS121" i="10"/>
  <c r="AT121" i="10"/>
  <c r="AU121" i="10"/>
  <c r="AV121" i="10"/>
  <c r="AW121" i="10"/>
  <c r="AX121" i="10"/>
  <c r="AY121" i="10"/>
  <c r="AZ121" i="10"/>
  <c r="BA121" i="10"/>
  <c r="BB121" i="10"/>
  <c r="BC121" i="10"/>
  <c r="BD121" i="10"/>
  <c r="BE121" i="10"/>
  <c r="BF121" i="10"/>
  <c r="BG121" i="10"/>
  <c r="BH121" i="10"/>
  <c r="BI121" i="10"/>
  <c r="BJ121" i="10"/>
  <c r="BK121" i="10"/>
  <c r="BL121" i="10"/>
  <c r="BM121" i="10"/>
  <c r="BN121" i="10"/>
  <c r="BO121" i="10"/>
  <c r="BP121" i="10"/>
  <c r="BQ121" i="10"/>
  <c r="BR121" i="10"/>
  <c r="BS121" i="10"/>
  <c r="BT121" i="10"/>
  <c r="BU121" i="10"/>
  <c r="BV121" i="10"/>
  <c r="BW121" i="10"/>
  <c r="BX121" i="10"/>
  <c r="BY121" i="10"/>
  <c r="BZ121" i="10"/>
  <c r="CA121" i="10"/>
  <c r="CB121" i="10"/>
  <c r="CC121" i="10"/>
  <c r="CD121" i="10"/>
  <c r="CE121" i="10"/>
  <c r="CF121" i="10"/>
  <c r="CG121" i="10"/>
  <c r="CH121" i="10"/>
  <c r="CI121" i="10"/>
  <c r="B122" i="10"/>
  <c r="C122" i="10"/>
  <c r="D122" i="10"/>
  <c r="E122" i="10"/>
  <c r="F122" i="10"/>
  <c r="G122" i="10"/>
  <c r="H122" i="10"/>
  <c r="I122" i="10"/>
  <c r="J122" i="10"/>
  <c r="K122" i="10"/>
  <c r="L122" i="10"/>
  <c r="M122" i="10"/>
  <c r="N122" i="10"/>
  <c r="O122" i="10"/>
  <c r="P122" i="10"/>
  <c r="Q122" i="10"/>
  <c r="R122" i="10"/>
  <c r="S122" i="10"/>
  <c r="T122" i="10"/>
  <c r="U122" i="10"/>
  <c r="V122" i="10"/>
  <c r="W122" i="10"/>
  <c r="X122" i="10"/>
  <c r="Y122" i="10"/>
  <c r="Z122" i="10"/>
  <c r="AA122" i="10"/>
  <c r="AB122" i="10"/>
  <c r="AC122" i="10"/>
  <c r="AD122" i="10"/>
  <c r="AE122" i="10"/>
  <c r="AF122" i="10"/>
  <c r="AG122" i="10"/>
  <c r="AH122" i="10"/>
  <c r="AI122" i="10"/>
  <c r="AJ122" i="10"/>
  <c r="AK122" i="10"/>
  <c r="AL122" i="10"/>
  <c r="AM122" i="10"/>
  <c r="AN122" i="10"/>
  <c r="AO122" i="10"/>
  <c r="AP122" i="10"/>
  <c r="AQ122" i="10"/>
  <c r="AR122" i="10"/>
  <c r="AS122" i="10"/>
  <c r="AT122" i="10"/>
  <c r="AU122" i="10"/>
  <c r="AV122" i="10"/>
  <c r="AW122" i="10"/>
  <c r="AX122" i="10"/>
  <c r="AY122" i="10"/>
  <c r="AZ122" i="10"/>
  <c r="BA122" i="10"/>
  <c r="BB122" i="10"/>
  <c r="BC122" i="10"/>
  <c r="BD122" i="10"/>
  <c r="BE122" i="10"/>
  <c r="BF122" i="10"/>
  <c r="BG122" i="10"/>
  <c r="BH122" i="10"/>
  <c r="BI122" i="10"/>
  <c r="BJ122" i="10"/>
  <c r="BK122" i="10"/>
  <c r="BL122" i="10"/>
  <c r="BM122" i="10"/>
  <c r="BN122" i="10"/>
  <c r="BO122" i="10"/>
  <c r="BP122" i="10"/>
  <c r="BQ122" i="10"/>
  <c r="BR122" i="10"/>
  <c r="BS122" i="10"/>
  <c r="BT122" i="10"/>
  <c r="BU122" i="10"/>
  <c r="BV122" i="10"/>
  <c r="BW122" i="10"/>
  <c r="BX122" i="10"/>
  <c r="BY122" i="10"/>
  <c r="BZ122" i="10"/>
  <c r="CA122" i="10"/>
  <c r="CB122" i="10"/>
  <c r="CC122" i="10"/>
  <c r="CD122" i="10"/>
  <c r="CE122" i="10"/>
  <c r="CF122" i="10"/>
  <c r="CG122" i="10"/>
  <c r="CH122" i="10"/>
  <c r="CI122" i="10"/>
  <c r="B123" i="10"/>
  <c r="C123" i="10"/>
  <c r="D123" i="10"/>
  <c r="E123" i="10"/>
  <c r="F123" i="10"/>
  <c r="G123" i="10"/>
  <c r="H123" i="10"/>
  <c r="I123" i="10"/>
  <c r="J123" i="10"/>
  <c r="K123" i="10"/>
  <c r="L123" i="10"/>
  <c r="M123" i="10"/>
  <c r="N123" i="10"/>
  <c r="O123" i="10"/>
  <c r="P123" i="10"/>
  <c r="Q123" i="10"/>
  <c r="R123" i="10"/>
  <c r="S123" i="10"/>
  <c r="T123" i="10"/>
  <c r="U123" i="10"/>
  <c r="V123" i="10"/>
  <c r="W123" i="10"/>
  <c r="X123" i="10"/>
  <c r="Y123" i="10"/>
  <c r="Z123" i="10"/>
  <c r="AA123" i="10"/>
  <c r="AB123" i="10"/>
  <c r="AC123" i="10"/>
  <c r="AD123" i="10"/>
  <c r="AE123" i="10"/>
  <c r="AF123" i="10"/>
  <c r="AG123" i="10"/>
  <c r="AH123" i="10"/>
  <c r="AI123" i="10"/>
  <c r="AJ123" i="10"/>
  <c r="AK123" i="10"/>
  <c r="AL123" i="10"/>
  <c r="AM123" i="10"/>
  <c r="AN123" i="10"/>
  <c r="AO123" i="10"/>
  <c r="AP123" i="10"/>
  <c r="AQ123" i="10"/>
  <c r="AR123" i="10"/>
  <c r="AS123" i="10"/>
  <c r="AT123" i="10"/>
  <c r="AU123" i="10"/>
  <c r="AV123" i="10"/>
  <c r="AW123" i="10"/>
  <c r="AX123" i="10"/>
  <c r="AY123" i="10"/>
  <c r="AZ123" i="10"/>
  <c r="BA123" i="10"/>
  <c r="BB123" i="10"/>
  <c r="BC123" i="10"/>
  <c r="BD123" i="10"/>
  <c r="BE123" i="10"/>
  <c r="BF123" i="10"/>
  <c r="BG123" i="10"/>
  <c r="BH123" i="10"/>
  <c r="BI123" i="10"/>
  <c r="BJ123" i="10"/>
  <c r="BK123" i="10"/>
  <c r="BL123" i="10"/>
  <c r="BM123" i="10"/>
  <c r="BN123" i="10"/>
  <c r="BO123" i="10"/>
  <c r="BP123" i="10"/>
  <c r="BQ123" i="10"/>
  <c r="BR123" i="10"/>
  <c r="BS123" i="10"/>
  <c r="BT123" i="10"/>
  <c r="BU123" i="10"/>
  <c r="BV123" i="10"/>
  <c r="BW123" i="10"/>
  <c r="BX123" i="10"/>
  <c r="BY123" i="10"/>
  <c r="BZ123" i="10"/>
  <c r="CA123" i="10"/>
  <c r="CB123" i="10"/>
  <c r="CC123" i="10"/>
  <c r="CD123" i="10"/>
  <c r="CE123" i="10"/>
  <c r="CF123" i="10"/>
  <c r="CG123" i="10"/>
  <c r="CH123" i="10"/>
  <c r="CI123" i="10"/>
  <c r="B124" i="10"/>
  <c r="C124" i="10"/>
  <c r="D124" i="10"/>
  <c r="E124" i="10"/>
  <c r="F124" i="10"/>
  <c r="G124" i="10"/>
  <c r="H124" i="10"/>
  <c r="I124" i="10"/>
  <c r="J124" i="10"/>
  <c r="K124" i="10"/>
  <c r="L124" i="10"/>
  <c r="M124" i="10"/>
  <c r="N124" i="10"/>
  <c r="O124" i="10"/>
  <c r="P124" i="10"/>
  <c r="Q124" i="10"/>
  <c r="R124" i="10"/>
  <c r="S124" i="10"/>
  <c r="T124" i="10"/>
  <c r="U124" i="10"/>
  <c r="V124" i="10"/>
  <c r="W124" i="10"/>
  <c r="X124" i="10"/>
  <c r="Y124" i="10"/>
  <c r="Z124" i="10"/>
  <c r="AA124" i="10"/>
  <c r="AB124" i="10"/>
  <c r="AC124" i="10"/>
  <c r="AD124" i="10"/>
  <c r="AE124" i="10"/>
  <c r="AF124" i="10"/>
  <c r="AG124" i="10"/>
  <c r="AH124" i="10"/>
  <c r="AI124" i="10"/>
  <c r="AJ124" i="10"/>
  <c r="AK124" i="10"/>
  <c r="AL124" i="10"/>
  <c r="AM124" i="10"/>
  <c r="AN124" i="10"/>
  <c r="AO124" i="10"/>
  <c r="AP124" i="10"/>
  <c r="AQ124" i="10"/>
  <c r="AR124" i="10"/>
  <c r="AS124" i="10"/>
  <c r="AT124" i="10"/>
  <c r="AU124" i="10"/>
  <c r="AV124" i="10"/>
  <c r="AW124" i="10"/>
  <c r="AX124" i="10"/>
  <c r="AY124" i="10"/>
  <c r="AZ124" i="10"/>
  <c r="BA124" i="10"/>
  <c r="BB124" i="10"/>
  <c r="BC124" i="10"/>
  <c r="BD124" i="10"/>
  <c r="BE124" i="10"/>
  <c r="BF124" i="10"/>
  <c r="BG124" i="10"/>
  <c r="BH124" i="10"/>
  <c r="BI124" i="10"/>
  <c r="BJ124" i="10"/>
  <c r="BK124" i="10"/>
  <c r="BL124" i="10"/>
  <c r="BM124" i="10"/>
  <c r="BN124" i="10"/>
  <c r="BO124" i="10"/>
  <c r="BP124" i="10"/>
  <c r="BQ124" i="10"/>
  <c r="BR124" i="10"/>
  <c r="BS124" i="10"/>
  <c r="BT124" i="10"/>
  <c r="BU124" i="10"/>
  <c r="BV124" i="10"/>
  <c r="BW124" i="10"/>
  <c r="BX124" i="10"/>
  <c r="BY124" i="10"/>
  <c r="BZ124" i="10"/>
  <c r="CA124" i="10"/>
  <c r="CB124" i="10"/>
  <c r="CC124" i="10"/>
  <c r="CD124" i="10"/>
  <c r="CE124" i="10"/>
  <c r="CF124" i="10"/>
  <c r="CG124" i="10"/>
  <c r="CH124" i="10"/>
  <c r="CI124" i="10"/>
  <c r="B125" i="10"/>
  <c r="C125" i="10"/>
  <c r="D125" i="10"/>
  <c r="E125" i="10"/>
  <c r="F125" i="10"/>
  <c r="G125" i="10"/>
  <c r="H125" i="10"/>
  <c r="I125" i="10"/>
  <c r="J125" i="10"/>
  <c r="K125" i="10"/>
  <c r="L125" i="10"/>
  <c r="M125" i="10"/>
  <c r="N125" i="10"/>
  <c r="O125" i="10"/>
  <c r="P125" i="10"/>
  <c r="Q125" i="10"/>
  <c r="R125" i="10"/>
  <c r="S125" i="10"/>
  <c r="T125" i="10"/>
  <c r="U125" i="10"/>
  <c r="V125" i="10"/>
  <c r="W125" i="10"/>
  <c r="X125" i="10"/>
  <c r="Y125" i="10"/>
  <c r="Z125" i="10"/>
  <c r="AA125" i="10"/>
  <c r="AB125" i="10"/>
  <c r="AC125" i="10"/>
  <c r="AD125" i="10"/>
  <c r="AE125" i="10"/>
  <c r="AF125" i="10"/>
  <c r="AG125" i="10"/>
  <c r="AH125" i="10"/>
  <c r="AI125" i="10"/>
  <c r="AJ125" i="10"/>
  <c r="AK125" i="10"/>
  <c r="AL125" i="10"/>
  <c r="AM125" i="10"/>
  <c r="AN125" i="10"/>
  <c r="AO125" i="10"/>
  <c r="AP125" i="10"/>
  <c r="AQ125" i="10"/>
  <c r="AR125" i="10"/>
  <c r="AS125" i="10"/>
  <c r="AT125" i="10"/>
  <c r="AU125" i="10"/>
  <c r="AV125" i="10"/>
  <c r="AW125" i="10"/>
  <c r="AX125" i="10"/>
  <c r="AY125" i="10"/>
  <c r="AZ125" i="10"/>
  <c r="BA125" i="10"/>
  <c r="BB125" i="10"/>
  <c r="BC125" i="10"/>
  <c r="BD125" i="10"/>
  <c r="BE125" i="10"/>
  <c r="BF125" i="10"/>
  <c r="BG125" i="10"/>
  <c r="BH125" i="10"/>
  <c r="BI125" i="10"/>
  <c r="BJ125" i="10"/>
  <c r="BK125" i="10"/>
  <c r="BL125" i="10"/>
  <c r="BM125" i="10"/>
  <c r="BN125" i="10"/>
  <c r="BO125" i="10"/>
  <c r="BP125" i="10"/>
  <c r="BQ125" i="10"/>
  <c r="BR125" i="10"/>
  <c r="BS125" i="10"/>
  <c r="BT125" i="10"/>
  <c r="BU125" i="10"/>
  <c r="BV125" i="10"/>
  <c r="BW125" i="10"/>
  <c r="BX125" i="10"/>
  <c r="BY125" i="10"/>
  <c r="BZ125" i="10"/>
  <c r="CA125" i="10"/>
  <c r="CB125" i="10"/>
  <c r="CC125" i="10"/>
  <c r="CD125" i="10"/>
  <c r="CF125" i="10"/>
  <c r="CG125" i="10"/>
  <c r="CH125" i="10"/>
  <c r="CI125" i="10"/>
  <c r="B126" i="10"/>
  <c r="C126" i="10"/>
  <c r="D126" i="10"/>
  <c r="E126" i="10"/>
  <c r="F126" i="10"/>
  <c r="G126" i="10"/>
  <c r="H126" i="10"/>
  <c r="I126" i="10"/>
  <c r="J126" i="10"/>
  <c r="K126" i="10"/>
  <c r="L126" i="10"/>
  <c r="M126" i="10"/>
  <c r="N126" i="10"/>
  <c r="O126" i="10"/>
  <c r="P126" i="10"/>
  <c r="Q126" i="10"/>
  <c r="R126" i="10"/>
  <c r="S126" i="10"/>
  <c r="T126" i="10"/>
  <c r="U126" i="10"/>
  <c r="V126" i="10"/>
  <c r="W126" i="10"/>
  <c r="X126" i="10"/>
  <c r="Y126" i="10"/>
  <c r="Z126" i="10"/>
  <c r="AA126" i="10"/>
  <c r="AB126" i="10"/>
  <c r="AC126" i="10"/>
  <c r="AD126" i="10"/>
  <c r="AE126" i="10"/>
  <c r="AF126" i="10"/>
  <c r="AG126" i="10"/>
  <c r="AH126" i="10"/>
  <c r="AI126" i="10"/>
  <c r="AJ126" i="10"/>
  <c r="AK126" i="10"/>
  <c r="AL126" i="10"/>
  <c r="AM126" i="10"/>
  <c r="AN126" i="10"/>
  <c r="AO126" i="10"/>
  <c r="AP126" i="10"/>
  <c r="AQ126" i="10"/>
  <c r="AR126" i="10"/>
  <c r="AS126" i="10"/>
  <c r="AT126" i="10"/>
  <c r="AU126" i="10"/>
  <c r="AV126" i="10"/>
  <c r="AW126" i="10"/>
  <c r="AX126" i="10"/>
  <c r="AY126" i="10"/>
  <c r="AZ126" i="10"/>
  <c r="BA126" i="10"/>
  <c r="BB126" i="10"/>
  <c r="BC126" i="10"/>
  <c r="BD126" i="10"/>
  <c r="BE126" i="10"/>
  <c r="BF126" i="10"/>
  <c r="BG126" i="10"/>
  <c r="BH126" i="10"/>
  <c r="BI126" i="10"/>
  <c r="BJ126" i="10"/>
  <c r="BK126" i="10"/>
  <c r="BL126" i="10"/>
  <c r="BM126" i="10"/>
  <c r="BN126" i="10"/>
  <c r="BO126" i="10"/>
  <c r="BP126" i="10"/>
  <c r="BQ126" i="10"/>
  <c r="BR126" i="10"/>
  <c r="BS126" i="10"/>
  <c r="BT126" i="10"/>
  <c r="BU126" i="10"/>
  <c r="BV126" i="10"/>
  <c r="BW126" i="10"/>
  <c r="BX126" i="10"/>
  <c r="BY126" i="10"/>
  <c r="BZ126" i="10"/>
  <c r="CA126" i="10"/>
  <c r="CB126" i="10"/>
  <c r="CC126" i="10"/>
  <c r="CD126" i="10"/>
  <c r="CE126" i="10"/>
  <c r="CF126" i="10"/>
  <c r="CG126" i="10"/>
  <c r="CH126" i="10"/>
  <c r="CI126" i="10"/>
  <c r="B127" i="10"/>
  <c r="C127" i="10"/>
  <c r="D127" i="10"/>
  <c r="E127" i="10"/>
  <c r="F127" i="10"/>
  <c r="G127" i="10"/>
  <c r="H127" i="10"/>
  <c r="I127" i="10"/>
  <c r="J127" i="10"/>
  <c r="K127" i="10"/>
  <c r="L127" i="10"/>
  <c r="M127" i="10"/>
  <c r="N127" i="10"/>
  <c r="O127" i="10"/>
  <c r="P127" i="10"/>
  <c r="Q127" i="10"/>
  <c r="R127" i="10"/>
  <c r="S127" i="10"/>
  <c r="T127" i="10"/>
  <c r="U127" i="10"/>
  <c r="V127" i="10"/>
  <c r="W127" i="10"/>
  <c r="X127" i="10"/>
  <c r="Y127" i="10"/>
  <c r="Z127" i="10"/>
  <c r="AA127" i="10"/>
  <c r="AB127" i="10"/>
  <c r="AC127" i="10"/>
  <c r="AD127" i="10"/>
  <c r="AE127" i="10"/>
  <c r="AF127" i="10"/>
  <c r="AG127" i="10"/>
  <c r="AH127" i="10"/>
  <c r="AI127" i="10"/>
  <c r="AJ127" i="10"/>
  <c r="AK127" i="10"/>
  <c r="AL127" i="10"/>
  <c r="AM127" i="10"/>
  <c r="AN127" i="10"/>
  <c r="AO127" i="10"/>
  <c r="AP127" i="10"/>
  <c r="AQ127" i="10"/>
  <c r="AR127" i="10"/>
  <c r="AS127" i="10"/>
  <c r="AT127" i="10"/>
  <c r="AU127" i="10"/>
  <c r="AV127" i="10"/>
  <c r="AW127" i="10"/>
  <c r="AX127" i="10"/>
  <c r="AY127" i="10"/>
  <c r="AZ127" i="10"/>
  <c r="BA127" i="10"/>
  <c r="BB127" i="10"/>
  <c r="BC127" i="10"/>
  <c r="BD127" i="10"/>
  <c r="BE127" i="10"/>
  <c r="BF127" i="10"/>
  <c r="BG127" i="10"/>
  <c r="BH127" i="10"/>
  <c r="BI127" i="10"/>
  <c r="BJ127" i="10"/>
  <c r="BK127" i="10"/>
  <c r="BL127" i="10"/>
  <c r="BM127" i="10"/>
  <c r="BN127" i="10"/>
  <c r="BO127" i="10"/>
  <c r="BP127" i="10"/>
  <c r="BQ127" i="10"/>
  <c r="BR127" i="10"/>
  <c r="BS127" i="10"/>
  <c r="BT127" i="10"/>
  <c r="BU127" i="10"/>
  <c r="BV127" i="10"/>
  <c r="BW127" i="10"/>
  <c r="BX127" i="10"/>
  <c r="BY127" i="10"/>
  <c r="BZ127" i="10"/>
  <c r="CA127" i="10"/>
  <c r="CB127" i="10"/>
  <c r="CC127" i="10"/>
  <c r="CD127" i="10"/>
  <c r="CE127" i="10"/>
  <c r="CF127" i="10"/>
  <c r="CG127" i="10"/>
  <c r="CH127" i="10"/>
  <c r="CI127" i="10"/>
  <c r="B128" i="10"/>
  <c r="C128" i="10"/>
  <c r="D128" i="10"/>
  <c r="E128" i="10"/>
  <c r="F128" i="10"/>
  <c r="G128" i="10"/>
  <c r="H128" i="10"/>
  <c r="I128" i="10"/>
  <c r="J128" i="10"/>
  <c r="K128" i="10"/>
  <c r="L128" i="10"/>
  <c r="M128" i="10"/>
  <c r="N128" i="10"/>
  <c r="O128" i="10"/>
  <c r="P128" i="10"/>
  <c r="Q128" i="10"/>
  <c r="R128" i="10"/>
  <c r="S128" i="10"/>
  <c r="T128" i="10"/>
  <c r="U128" i="10"/>
  <c r="V128" i="10"/>
  <c r="W128" i="10"/>
  <c r="X128" i="10"/>
  <c r="Y128" i="10"/>
  <c r="Z128" i="10"/>
  <c r="AA128" i="10"/>
  <c r="AB128" i="10"/>
  <c r="AC128" i="10"/>
  <c r="AD128" i="10"/>
  <c r="AE128" i="10"/>
  <c r="AF128" i="10"/>
  <c r="AG128" i="10"/>
  <c r="AH128" i="10"/>
  <c r="AI128" i="10"/>
  <c r="AJ128" i="10"/>
  <c r="AK128" i="10"/>
  <c r="AL128" i="10"/>
  <c r="AM128" i="10"/>
  <c r="AN128" i="10"/>
  <c r="AO128" i="10"/>
  <c r="AP128" i="10"/>
  <c r="AQ128" i="10"/>
  <c r="AR128" i="10"/>
  <c r="AS128" i="10"/>
  <c r="AT128" i="10"/>
  <c r="AU128" i="10"/>
  <c r="AV128" i="10"/>
  <c r="AW128" i="10"/>
  <c r="AX128" i="10"/>
  <c r="AY128" i="10"/>
  <c r="AZ128" i="10"/>
  <c r="BA128" i="10"/>
  <c r="BB128" i="10"/>
  <c r="BC128" i="10"/>
  <c r="BD128" i="10"/>
  <c r="BE128" i="10"/>
  <c r="BF128" i="10"/>
  <c r="BG128" i="10"/>
  <c r="BH128" i="10"/>
  <c r="BI128" i="10"/>
  <c r="BJ128" i="10"/>
  <c r="BK128" i="10"/>
  <c r="BL128" i="10"/>
  <c r="BM128" i="10"/>
  <c r="BN128" i="10"/>
  <c r="BO128" i="10"/>
  <c r="BP128" i="10"/>
  <c r="BQ128" i="10"/>
  <c r="BR128" i="10"/>
  <c r="BS128" i="10"/>
  <c r="BT128" i="10"/>
  <c r="BU128" i="10"/>
  <c r="BV128" i="10"/>
  <c r="BW128" i="10"/>
  <c r="BX128" i="10"/>
  <c r="BY128" i="10"/>
  <c r="BZ128" i="10"/>
  <c r="CA128" i="10"/>
  <c r="CB128" i="10"/>
  <c r="CC128" i="10"/>
  <c r="CD128" i="10"/>
  <c r="CE128" i="10"/>
  <c r="CF128" i="10"/>
  <c r="CG128" i="10"/>
  <c r="CH128" i="10"/>
  <c r="CI128" i="10"/>
  <c r="B129" i="10"/>
  <c r="C129" i="10"/>
  <c r="D129" i="10"/>
  <c r="E129" i="10"/>
  <c r="F129" i="10"/>
  <c r="G129" i="10"/>
  <c r="H129" i="10"/>
  <c r="I129" i="10"/>
  <c r="J129" i="10"/>
  <c r="K129" i="10"/>
  <c r="L129" i="10"/>
  <c r="M129" i="10"/>
  <c r="N129" i="10"/>
  <c r="O129" i="10"/>
  <c r="P129" i="10"/>
  <c r="Q129" i="10"/>
  <c r="R129" i="10"/>
  <c r="S129" i="10"/>
  <c r="T129" i="10"/>
  <c r="U129" i="10"/>
  <c r="V129" i="10"/>
  <c r="W129" i="10"/>
  <c r="X129" i="10"/>
  <c r="Y129" i="10"/>
  <c r="Z129" i="10"/>
  <c r="AA129" i="10"/>
  <c r="AB129" i="10"/>
  <c r="AC129" i="10"/>
  <c r="AD129" i="10"/>
  <c r="AE129" i="10"/>
  <c r="AF129" i="10"/>
  <c r="AG129" i="10"/>
  <c r="AH129" i="10"/>
  <c r="AI129" i="10"/>
  <c r="AJ129" i="10"/>
  <c r="AK129" i="10"/>
  <c r="AL129" i="10"/>
  <c r="AM129" i="10"/>
  <c r="AN129" i="10"/>
  <c r="AO129" i="10"/>
  <c r="AP129" i="10"/>
  <c r="AQ129" i="10"/>
  <c r="AR129" i="10"/>
  <c r="AS129" i="10"/>
  <c r="AT129" i="10"/>
  <c r="AU129" i="10"/>
  <c r="AV129" i="10"/>
  <c r="AW129" i="10"/>
  <c r="AX129" i="10"/>
  <c r="AY129" i="10"/>
  <c r="AZ129" i="10"/>
  <c r="BA129" i="10"/>
  <c r="BB129" i="10"/>
  <c r="BC129" i="10"/>
  <c r="BD129" i="10"/>
  <c r="BE129" i="10"/>
  <c r="BF129" i="10"/>
  <c r="BG129" i="10"/>
  <c r="BH129" i="10"/>
  <c r="BI129" i="10"/>
  <c r="BJ129" i="10"/>
  <c r="BK129" i="10"/>
  <c r="BL129" i="10"/>
  <c r="BM129" i="10"/>
  <c r="BN129" i="10"/>
  <c r="BO129" i="10"/>
  <c r="BP129" i="10"/>
  <c r="BQ129" i="10"/>
  <c r="BR129" i="10"/>
  <c r="BS129" i="10"/>
  <c r="BT129" i="10"/>
  <c r="BU129" i="10"/>
  <c r="BV129" i="10"/>
  <c r="BW129" i="10"/>
  <c r="BX129" i="10"/>
  <c r="BY129" i="10"/>
  <c r="BZ129" i="10"/>
  <c r="CA129" i="10"/>
  <c r="CB129" i="10"/>
  <c r="CC129" i="10"/>
  <c r="CD129" i="10"/>
  <c r="CF129" i="10"/>
  <c r="CG129" i="10"/>
  <c r="CI129" i="10"/>
  <c r="B130" i="10"/>
  <c r="C130" i="10"/>
  <c r="D130" i="10"/>
  <c r="E130" i="10"/>
  <c r="F130" i="10"/>
  <c r="G130" i="10"/>
  <c r="H130" i="10"/>
  <c r="I130" i="10"/>
  <c r="J130" i="10"/>
  <c r="K130" i="10"/>
  <c r="L130" i="10"/>
  <c r="M130" i="10"/>
  <c r="N130" i="10"/>
  <c r="O130" i="10"/>
  <c r="P130" i="10"/>
  <c r="Q130" i="10"/>
  <c r="R130" i="10"/>
  <c r="S130" i="10"/>
  <c r="T130" i="10"/>
  <c r="U130" i="10"/>
  <c r="V130" i="10"/>
  <c r="W130" i="10"/>
  <c r="X130" i="10"/>
  <c r="Y130" i="10"/>
  <c r="Z130" i="10"/>
  <c r="AA130" i="10"/>
  <c r="AB130" i="10"/>
  <c r="AC130" i="10"/>
  <c r="AD130" i="10"/>
  <c r="AE130" i="10"/>
  <c r="AF130" i="10"/>
  <c r="AG130" i="10"/>
  <c r="AH130" i="10"/>
  <c r="AI130" i="10"/>
  <c r="AJ130" i="10"/>
  <c r="AK130" i="10"/>
  <c r="AL130" i="10"/>
  <c r="AM130" i="10"/>
  <c r="AN130" i="10"/>
  <c r="AO130" i="10"/>
  <c r="AP130" i="10"/>
  <c r="AQ130" i="10"/>
  <c r="AR130" i="10"/>
  <c r="AS130" i="10"/>
  <c r="AT130" i="10"/>
  <c r="AU130" i="10"/>
  <c r="AV130" i="10"/>
  <c r="AW130" i="10"/>
  <c r="AX130" i="10"/>
  <c r="AY130" i="10"/>
  <c r="AZ130" i="10"/>
  <c r="BA130" i="10"/>
  <c r="BB130" i="10"/>
  <c r="BC130" i="10"/>
  <c r="BD130" i="10"/>
  <c r="BE130" i="10"/>
  <c r="BF130" i="10"/>
  <c r="BG130" i="10"/>
  <c r="BH130" i="10"/>
  <c r="BI130" i="10"/>
  <c r="BJ130" i="10"/>
  <c r="BK130" i="10"/>
  <c r="BL130" i="10"/>
  <c r="BM130" i="10"/>
  <c r="BN130" i="10"/>
  <c r="BO130" i="10"/>
  <c r="BP130" i="10"/>
  <c r="BQ130" i="10"/>
  <c r="BR130" i="10"/>
  <c r="BS130" i="10"/>
  <c r="BT130" i="10"/>
  <c r="BU130" i="10"/>
  <c r="BV130" i="10"/>
  <c r="BW130" i="10"/>
  <c r="BX130" i="10"/>
  <c r="BY130" i="10"/>
  <c r="BZ130" i="10"/>
  <c r="CA130" i="10"/>
  <c r="CB130" i="10"/>
  <c r="CC130" i="10"/>
  <c r="CD130" i="10"/>
  <c r="CE130" i="10"/>
  <c r="CF130" i="10"/>
  <c r="CG130" i="10"/>
  <c r="CI130" i="10"/>
  <c r="B131" i="10"/>
  <c r="C131" i="10"/>
  <c r="D131" i="10"/>
  <c r="E131" i="10"/>
  <c r="F131" i="10"/>
  <c r="G131" i="10"/>
  <c r="H131" i="10"/>
  <c r="I131" i="10"/>
  <c r="J131" i="10"/>
  <c r="K131" i="10"/>
  <c r="L131" i="10"/>
  <c r="M131" i="10"/>
  <c r="N131" i="10"/>
  <c r="O131" i="10"/>
  <c r="P131" i="10"/>
  <c r="Q131" i="10"/>
  <c r="R131" i="10"/>
  <c r="S131" i="10"/>
  <c r="T131" i="10"/>
  <c r="U131" i="10"/>
  <c r="V131" i="10"/>
  <c r="W131" i="10"/>
  <c r="X131" i="10"/>
  <c r="Y131" i="10"/>
  <c r="Z131" i="10"/>
  <c r="AA131" i="10"/>
  <c r="AB131" i="10"/>
  <c r="AC131" i="10"/>
  <c r="AD131" i="10"/>
  <c r="AE131" i="10"/>
  <c r="AF131" i="10"/>
  <c r="AG131" i="10"/>
  <c r="AH131" i="10"/>
  <c r="AI131" i="10"/>
  <c r="AJ131" i="10"/>
  <c r="AK131" i="10"/>
  <c r="AL131" i="10"/>
  <c r="AM131" i="10"/>
  <c r="AN131" i="10"/>
  <c r="AO131" i="10"/>
  <c r="AP131" i="10"/>
  <c r="AQ131" i="10"/>
  <c r="AR131" i="10"/>
  <c r="AS131" i="10"/>
  <c r="AT131" i="10"/>
  <c r="AU131" i="10"/>
  <c r="AV131" i="10"/>
  <c r="AW131" i="10"/>
  <c r="AX131" i="10"/>
  <c r="AY131" i="10"/>
  <c r="AZ131" i="10"/>
  <c r="BA131" i="10"/>
  <c r="BB131" i="10"/>
  <c r="BC131" i="10"/>
  <c r="BD131" i="10"/>
  <c r="BE131" i="10"/>
  <c r="BF131" i="10"/>
  <c r="BG131" i="10"/>
  <c r="BH131" i="10"/>
  <c r="BI131" i="10"/>
  <c r="BJ131" i="10"/>
  <c r="BK131" i="10"/>
  <c r="BL131" i="10"/>
  <c r="BM131" i="10"/>
  <c r="BN131" i="10"/>
  <c r="BO131" i="10"/>
  <c r="BP131" i="10"/>
  <c r="BQ131" i="10"/>
  <c r="BR131" i="10"/>
  <c r="BS131" i="10"/>
  <c r="BT131" i="10"/>
  <c r="BU131" i="10"/>
  <c r="BV131" i="10"/>
  <c r="BW131" i="10"/>
  <c r="BX131" i="10"/>
  <c r="BY131" i="10"/>
  <c r="BZ131" i="10"/>
  <c r="CA131" i="10"/>
  <c r="CB131" i="10"/>
  <c r="CC131" i="10"/>
  <c r="CD131" i="10"/>
  <c r="CE131" i="10"/>
  <c r="CF131" i="10"/>
  <c r="CG131" i="10"/>
  <c r="CH131" i="10"/>
  <c r="CI131" i="10"/>
  <c r="B132" i="10"/>
  <c r="C132" i="10"/>
  <c r="D132" i="10"/>
  <c r="E132" i="10"/>
  <c r="F132" i="10"/>
  <c r="G132" i="10"/>
  <c r="H132" i="10"/>
  <c r="I132" i="10"/>
  <c r="J132" i="10"/>
  <c r="K132" i="10"/>
  <c r="L132" i="10"/>
  <c r="M132" i="10"/>
  <c r="N132" i="10"/>
  <c r="O132" i="10"/>
  <c r="P132" i="10"/>
  <c r="Q132" i="10"/>
  <c r="R132" i="10"/>
  <c r="S132" i="10"/>
  <c r="T132" i="10"/>
  <c r="U132" i="10"/>
  <c r="V132" i="10"/>
  <c r="W132" i="10"/>
  <c r="X132" i="10"/>
  <c r="Y132" i="10"/>
  <c r="Z132" i="10"/>
  <c r="AA132" i="10"/>
  <c r="AB132" i="10"/>
  <c r="AC132" i="10"/>
  <c r="AD132" i="10"/>
  <c r="AE132" i="10"/>
  <c r="AF132" i="10"/>
  <c r="AG132" i="10"/>
  <c r="AH132" i="10"/>
  <c r="AI132" i="10"/>
  <c r="AJ132" i="10"/>
  <c r="AK132" i="10"/>
  <c r="AL132" i="10"/>
  <c r="AM132" i="10"/>
  <c r="AN132" i="10"/>
  <c r="AO132" i="10"/>
  <c r="AP132" i="10"/>
  <c r="AQ132" i="10"/>
  <c r="AR132" i="10"/>
  <c r="AS132" i="10"/>
  <c r="AT132" i="10"/>
  <c r="AU132" i="10"/>
  <c r="AV132" i="10"/>
  <c r="AW132" i="10"/>
  <c r="AX132" i="10"/>
  <c r="AY132" i="10"/>
  <c r="AZ132" i="10"/>
  <c r="BA132" i="10"/>
  <c r="BB132" i="10"/>
  <c r="BC132" i="10"/>
  <c r="BD132" i="10"/>
  <c r="BE132" i="10"/>
  <c r="BF132" i="10"/>
  <c r="BG132" i="10"/>
  <c r="BH132" i="10"/>
  <c r="BI132" i="10"/>
  <c r="BJ132" i="10"/>
  <c r="BK132" i="10"/>
  <c r="BL132" i="10"/>
  <c r="BM132" i="10"/>
  <c r="BN132" i="10"/>
  <c r="BO132" i="10"/>
  <c r="BP132" i="10"/>
  <c r="BQ132" i="10"/>
  <c r="BR132" i="10"/>
  <c r="BS132" i="10"/>
  <c r="BT132" i="10"/>
  <c r="BU132" i="10"/>
  <c r="BV132" i="10"/>
  <c r="BW132" i="10"/>
  <c r="BX132" i="10"/>
  <c r="BY132" i="10"/>
  <c r="BZ132" i="10"/>
  <c r="CA132" i="10"/>
  <c r="CB132" i="10"/>
  <c r="CC132" i="10"/>
  <c r="CD132" i="10"/>
  <c r="CE132" i="10"/>
  <c r="CF132" i="10"/>
  <c r="CG132" i="10"/>
  <c r="CH132" i="10"/>
  <c r="CI132" i="10"/>
  <c r="C2" i="10"/>
  <c r="D2" i="10"/>
  <c r="E2" i="10"/>
  <c r="F2" i="10"/>
  <c r="G2" i="10"/>
  <c r="H2" i="10"/>
  <c r="I2" i="10"/>
  <c r="J2" i="10"/>
  <c r="K2" i="10"/>
  <c r="L2" i="10"/>
  <c r="M2" i="10"/>
  <c r="N2" i="10"/>
  <c r="O2" i="10"/>
  <c r="P2" i="10"/>
  <c r="Q2" i="10"/>
  <c r="R2" i="10"/>
  <c r="S2" i="10"/>
  <c r="T2" i="10"/>
  <c r="U2" i="10"/>
  <c r="V2" i="10"/>
  <c r="W2" i="10"/>
  <c r="X2" i="10"/>
  <c r="Y2" i="10"/>
  <c r="Z2" i="10"/>
  <c r="AA2" i="10"/>
  <c r="AB2" i="10"/>
  <c r="AC2" i="10"/>
  <c r="AD2" i="10"/>
  <c r="AE2" i="10"/>
  <c r="AF2" i="10"/>
  <c r="AG2" i="10"/>
  <c r="AH2" i="10"/>
  <c r="AI2" i="10"/>
  <c r="AJ2" i="10"/>
  <c r="AK2" i="10"/>
  <c r="AL2" i="10"/>
  <c r="AM2" i="10"/>
  <c r="AN2" i="10"/>
  <c r="AO2" i="10"/>
  <c r="AP2" i="10"/>
  <c r="AQ2" i="10"/>
  <c r="AR2" i="10"/>
  <c r="AS2" i="10"/>
  <c r="AT2" i="10"/>
  <c r="AU2" i="10"/>
  <c r="AV2" i="10"/>
  <c r="AW2" i="10"/>
  <c r="AX2" i="10"/>
  <c r="AY2" i="10"/>
  <c r="AZ2" i="10"/>
  <c r="BA2" i="10"/>
  <c r="BB2" i="10"/>
  <c r="BC2" i="10"/>
  <c r="BD2" i="10"/>
  <c r="BE2" i="10"/>
  <c r="BF2" i="10"/>
  <c r="BG2" i="10"/>
  <c r="BH2" i="10"/>
  <c r="BI2" i="10"/>
  <c r="BJ2" i="10"/>
  <c r="BK2" i="10"/>
  <c r="BL2" i="10"/>
  <c r="BM2" i="10"/>
  <c r="BN2" i="10"/>
  <c r="BO2" i="10"/>
  <c r="BP2" i="10"/>
  <c r="BQ2" i="10"/>
  <c r="BR2" i="10"/>
  <c r="BS2" i="10"/>
  <c r="BT2" i="10"/>
  <c r="BU2" i="10"/>
  <c r="BV2" i="10"/>
  <c r="BW2" i="10"/>
  <c r="BX2" i="10"/>
  <c r="BY2" i="10"/>
  <c r="BZ2" i="10"/>
  <c r="CA2" i="10"/>
  <c r="CB2" i="10"/>
  <c r="CC2" i="10"/>
  <c r="CD2" i="10"/>
  <c r="CE2" i="10"/>
  <c r="CF2" i="10"/>
  <c r="CG2" i="10"/>
  <c r="CH2" i="10"/>
  <c r="CI2" i="10"/>
  <c r="B2" i="10"/>
</calcChain>
</file>

<file path=xl/sharedStrings.xml><?xml version="1.0" encoding="utf-8"?>
<sst xmlns="http://schemas.openxmlformats.org/spreadsheetml/2006/main" count="3796" uniqueCount="275">
  <si>
    <t>Org ID</t>
  </si>
  <si>
    <t>Organization Name</t>
  </si>
  <si>
    <t>Organization Type</t>
  </si>
  <si>
    <t>HHS Org ID</t>
  </si>
  <si>
    <t>Submission Period Year</t>
  </si>
  <si>
    <t>Year Ending 
Date</t>
  </si>
  <si>
    <t>Org Quarter</t>
  </si>
  <si>
    <t>Number Of Months</t>
  </si>
  <si>
    <t>Quarter Range</t>
  </si>
  <si>
    <t>Cash and Cash Equivalents</t>
  </si>
  <si>
    <t>Short Term Investments</t>
  </si>
  <si>
    <t>Current Assets Whose Use is Limited</t>
  </si>
  <si>
    <t>Net Patient Accounts Receivable</t>
  </si>
  <si>
    <t>Receivables Due From Affiliates</t>
  </si>
  <si>
    <t>Third Party Settlements</t>
  </si>
  <si>
    <t>Other Current Assets</t>
  </si>
  <si>
    <t>Total Current Assets</t>
  </si>
  <si>
    <t>Non Current Assets Whose Use is Limited</t>
  </si>
  <si>
    <t>Contribution Receivables</t>
  </si>
  <si>
    <t>Interest in Net Assets</t>
  </si>
  <si>
    <t>Investment in Affiliates</t>
  </si>
  <si>
    <t>Gross Property Plant and Equipment</t>
  </si>
  <si>
    <t>Less Accumulated Depreciation</t>
  </si>
  <si>
    <t>Net Property Plant and Equipment</t>
  </si>
  <si>
    <t>Other Non Current Assets</t>
  </si>
  <si>
    <t>Total Non Current Assets</t>
  </si>
  <si>
    <t>Total Assets</t>
  </si>
  <si>
    <t>Current Long Term Debt</t>
  </si>
  <si>
    <t>Estimated Third Party Settlements</t>
  </si>
  <si>
    <t>Current Liabilities Due to Affiliates</t>
  </si>
  <si>
    <t>Other Current Liabilities</t>
  </si>
  <si>
    <t>Total Current Liabilities</t>
  </si>
  <si>
    <t>Long Term Debt Net of Current Portion</t>
  </si>
  <si>
    <t>Non Current Liabilities Due to Affiliates</t>
  </si>
  <si>
    <t>Other Non Current Liabilities</t>
  </si>
  <si>
    <t>Total Non Current Liabilities</t>
  </si>
  <si>
    <t>Total Liabilities</t>
  </si>
  <si>
    <t>Net Unrestricted Assets</t>
  </si>
  <si>
    <t>Net Temporarily Restricted Assets</t>
  </si>
  <si>
    <t>Net Permanently Restricted Assets</t>
  </si>
  <si>
    <t>Total Net Assets or Equity</t>
  </si>
  <si>
    <t>Total Liabilities And Net Assets or Equity</t>
  </si>
  <si>
    <t>Net Patient Service Revenue</t>
  </si>
  <si>
    <t>Alternative Payment Methods</t>
  </si>
  <si>
    <t>Other Operating Revenue</t>
  </si>
  <si>
    <t xml:space="preserve">  Other Operating Revenue: Federal COVID-19 Relief Funds</t>
  </si>
  <si>
    <t xml:space="preserve">     Other Operating Revenue: State &amp; Other COVID-19 Relief Funds</t>
  </si>
  <si>
    <t>Net Assets Released From Restrictions Used for Operations</t>
  </si>
  <si>
    <t>Total Operating Revenue</t>
  </si>
  <si>
    <t>Investment Income</t>
  </si>
  <si>
    <t>Net Contribution Revenue</t>
  </si>
  <si>
    <t>Non Operating Gains Losses</t>
  </si>
  <si>
    <t>Total Non Operating Revenue</t>
  </si>
  <si>
    <t>Total Unrestricted Revenue Gains and Other Support</t>
  </si>
  <si>
    <t>Salary and Benefit Expense</t>
  </si>
  <si>
    <t>Outside Medical and Pharmacy Services</t>
  </si>
  <si>
    <t>Depreciation and Amortization Expense</t>
  </si>
  <si>
    <t>Interest Expense</t>
  </si>
  <si>
    <t>Health Safety Net Assessment</t>
  </si>
  <si>
    <t>Other Operating Expenses</t>
  </si>
  <si>
    <t>Net Nonrecurring Gains and Losses</t>
  </si>
  <si>
    <t>Total Expenses Including Nonrecurring Gains Losses</t>
  </si>
  <si>
    <t>Total Excess of Revenue Gains and Other Support Over Expenses</t>
  </si>
  <si>
    <t>Transfers from to Parent and Affiliates</t>
  </si>
  <si>
    <t>Other Changes in Unrestricted Net Assets</t>
  </si>
  <si>
    <t>Sub Total Increase / Decrease in Unrestricted Net Assets</t>
  </si>
  <si>
    <t>Changes in Unrestricted Assets Related to Pension Activities</t>
  </si>
  <si>
    <t>Changes in Accounting Principles</t>
  </si>
  <si>
    <t>Total Increase or Decrease in Unrestricted Net Assets</t>
  </si>
  <si>
    <t xml:space="preserve">FINANCIAL METRICS (With COVID-19 Relief Funds)
Operating Margin </t>
  </si>
  <si>
    <t xml:space="preserve">FINANCIAL METRICS (With COVID-19 Relief Funds) 
Non Operating Margin </t>
  </si>
  <si>
    <t xml:space="preserve"> FINANCIAL METRICS (With COVID-19 Relief Funds)
Total Margin</t>
  </si>
  <si>
    <t xml:space="preserve"> FINANCIAL METRICS (With COVID-19 Relief Funds)
Current Ratio</t>
  </si>
  <si>
    <t xml:space="preserve"> FINANCIAL METRICS (With COVID-19 Relief Funds)
Days in Accounts Receivable</t>
  </si>
  <si>
    <t xml:space="preserve"> FINANCIAL METRICS (With COVID-19 Relief Funds)
Average Payment Period</t>
  </si>
  <si>
    <t xml:space="preserve"> FINANCIAL METRICS (With COVID-19 Relief Funds)
Debt Service Coverage Ratio</t>
  </si>
  <si>
    <t xml:space="preserve"> FINANCIAL METRICS (With COVID-19 Relief Funds)
Cash Flow to Total Debt</t>
  </si>
  <si>
    <t xml:space="preserve"> FINANCIAL METRICS (With COVID-19 Relief Funds)
Equity Financing Ratio </t>
  </si>
  <si>
    <t xml:space="preserve"> FINANCIAL METRICS (With COVID-19 Relief Funds)
Average Age of Plant</t>
  </si>
  <si>
    <t>FINANCIAL METRICS (Without COVID-19 Relief Funds) Days Cash on Hand</t>
  </si>
  <si>
    <t>FINANCIAL METRICS (Without COVID-19 Relief Funds) Long-Term Debt tot Total Capitalization</t>
  </si>
  <si>
    <t xml:space="preserve"> FINANCIAL METRICS (Without COVID-19 Relief Funds) 
Total Excess of Revenue, Gains and Other Support Over Expenses (Without COVID-19 Relief Funds)</t>
  </si>
  <si>
    <t xml:space="preserve"> FINANCIAL METRICS (Without COVID-19 Relief Funds)
Operating Margin (Without COVID-19 Relief Funds)</t>
  </si>
  <si>
    <t xml:space="preserve"> FINANCIAL METRICS (Without COVID-19 Relief Funds) Non-Operating Margin (Without COVID-19 Relief Funds)</t>
  </si>
  <si>
    <t xml:space="preserve"> FINANCIAL METRICS (Without COVID-19 Relief Funds)  
Total Margin (Without COVID-19 Relief Funds)</t>
  </si>
  <si>
    <t>Baystate Health, Inc.</t>
  </si>
  <si>
    <t>HHS</t>
  </si>
  <si>
    <t>Sep 30</t>
  </si>
  <si>
    <t xml:space="preserve">10/01/2023-12/31/2023
</t>
  </si>
  <si>
    <t/>
  </si>
  <si>
    <t>Baystate Franklin Medical Center</t>
  </si>
  <si>
    <t>AcuteHospital</t>
  </si>
  <si>
    <t>Baystate Medical Center</t>
  </si>
  <si>
    <t>Baystate Noble Hospital</t>
  </si>
  <si>
    <t>Baystate Wing Hospital</t>
  </si>
  <si>
    <t>Baystate Medical Practice</t>
  </si>
  <si>
    <t>PhysicianOrganization</t>
  </si>
  <si>
    <t>Berkshire Health Systems, Inc.</t>
  </si>
  <si>
    <t>Berkshire Medical Center</t>
  </si>
  <si>
    <t>Fairview Hospital</t>
  </si>
  <si>
    <t>Berkshire Faculty Services</t>
  </si>
  <si>
    <t>Berkshire Orthopaedic Associates</t>
  </si>
  <si>
    <t>Beth Israel Lahey Health</t>
  </si>
  <si>
    <t>Anna Jaques Hospital</t>
  </si>
  <si>
    <t>Beth Israel Deaconess Hospital - Milton</t>
  </si>
  <si>
    <t>Beth Israel Deaconess Hospital - Needham</t>
  </si>
  <si>
    <t>Beth Israel Deaconess Hospital - Plymouth</t>
  </si>
  <si>
    <t>Beth Israel Deaconess Medical Center</t>
  </si>
  <si>
    <t>Lahey Hospital &amp; Medical Center</t>
  </si>
  <si>
    <t>Mount Auburn Hospital</t>
  </si>
  <si>
    <t>New England Baptist Hospital</t>
  </si>
  <si>
    <t>Northeast Hospital</t>
  </si>
  <si>
    <t>Winchester Hospital</t>
  </si>
  <si>
    <t>The Affiliated Physicians Group</t>
  </si>
  <si>
    <t>Community Physicians Associates</t>
  </si>
  <si>
    <t>Harvard Medical Faculty Physicians</t>
  </si>
  <si>
    <t>Jordan Physician Associates, Inc</t>
  </si>
  <si>
    <t>Lahey Clinic</t>
  </si>
  <si>
    <t>Lahey Physician Community Org</t>
  </si>
  <si>
    <t>Mount Auburn Professional Services</t>
  </si>
  <si>
    <t>New England Baptist Medical Associates</t>
  </si>
  <si>
    <t>Northeast Medical Practice</t>
  </si>
  <si>
    <t>Seacoast Affiliated Group Practice</t>
  </si>
  <si>
    <t>Winchester Physician Associates</t>
  </si>
  <si>
    <t>Boston Children's Hospital and Subsidiaries</t>
  </si>
  <si>
    <t>Boston Children's Hospital</t>
  </si>
  <si>
    <t>Physicians Organization at Children's Hospital, Inc. and Foundation</t>
  </si>
  <si>
    <t>Boston Medical Center Health System, Inc.</t>
  </si>
  <si>
    <t>Boston Medical Center</t>
  </si>
  <si>
    <t>Boston University Affiliated Physicians</t>
  </si>
  <si>
    <t>BMC Faculty Practice Foundation</t>
  </si>
  <si>
    <t>Cape Cod Healthcare, Inc.</t>
  </si>
  <si>
    <t>Cape Cod Hospital</t>
  </si>
  <si>
    <t>Falmouth Hospital</t>
  </si>
  <si>
    <t>Medical Affiliates of Cape Cod Inc</t>
  </si>
  <si>
    <t>Dana-Farber Cancer Institute, Inc. and Subsidiaries</t>
  </si>
  <si>
    <t>Dana-Farber Cancer Institute</t>
  </si>
  <si>
    <t>Heywood Healthcare System, Inc.</t>
  </si>
  <si>
    <t>Athol Memorial Hospital</t>
  </si>
  <si>
    <t>Heywood Hospital</t>
  </si>
  <si>
    <t>Heywood Medical Group</t>
  </si>
  <si>
    <t>Mass General Brigham</t>
  </si>
  <si>
    <t>Brigham and Women's Faulkner Hospital</t>
  </si>
  <si>
    <t>Brigham and Women's Hospital</t>
  </si>
  <si>
    <t>Cooley Dickinson Hospital</t>
  </si>
  <si>
    <t>Martha's Vineyard Hospital</t>
  </si>
  <si>
    <t>Massachusetts Eye and Ear Infirmary</t>
  </si>
  <si>
    <t>Massachusetts General Hospital</t>
  </si>
  <si>
    <t>Nantucket Cottage Hospital</t>
  </si>
  <si>
    <t>Newton-Wellesley Hospital</t>
  </si>
  <si>
    <t>North Shore Medical Center</t>
  </si>
  <si>
    <t>Brigham and Women's Physicians Organization</t>
  </si>
  <si>
    <t>CD Practice Associates</t>
  </si>
  <si>
    <t>Massachusetts Eye and Ear Associates, Inc</t>
  </si>
  <si>
    <t>Massachusetts General Hospital Physicians Organization</t>
  </si>
  <si>
    <t>Nantucket Physician Organization</t>
  </si>
  <si>
    <t>Newton-Wellesley Physician Hospital Group</t>
  </si>
  <si>
    <t>North Shore Physicians Group</t>
  </si>
  <si>
    <t>Partners Community Physician Organization</t>
  </si>
  <si>
    <t>Milford Regional Medical Center, Inc. and Affiliates</t>
  </si>
  <si>
    <t>Milford Regional Medical Center</t>
  </si>
  <si>
    <t>Milford Regional Physician Group</t>
  </si>
  <si>
    <t>Signature Healthcare Corporations</t>
  </si>
  <si>
    <t>Signature Healthcare Brockton Hospital</t>
  </si>
  <si>
    <t>Signature Healthcare Medical Group</t>
  </si>
  <si>
    <t>South Shore Health and Educational Corporation and Subsidiaries</t>
  </si>
  <si>
    <t>South Shore Hospital</t>
  </si>
  <si>
    <t>Coastal Medical Associates, Inc</t>
  </si>
  <si>
    <t>Southcoast Health Systems, Inc.</t>
  </si>
  <si>
    <t>Southcoast Hospitals Group</t>
  </si>
  <si>
    <t>Southcoast Physician Group</t>
  </si>
  <si>
    <t>Sturdy Memorial Foundation, Inc. and Affiliates</t>
  </si>
  <si>
    <t>Sturdy Memorial Hospital</t>
  </si>
  <si>
    <t>Sturdy Memorial Associates, Inc</t>
  </si>
  <si>
    <t>Trinity Health</t>
  </si>
  <si>
    <t>Jun 30</t>
  </si>
  <si>
    <t>Mercy Medical Center</t>
  </si>
  <si>
    <t>Mercy Inpatient Medical Associates, Inc</t>
  </si>
  <si>
    <t>Mercy Medical Group,Inc.</t>
  </si>
  <si>
    <t>Mercy Specialist Physicians</t>
  </si>
  <si>
    <t>Pioneer Valley Cardiology Associates, Inc</t>
  </si>
  <si>
    <t>Riverbend Medical Group, Inc</t>
  </si>
  <si>
    <t>UMass  Memorial Health Care. Inc.</t>
  </si>
  <si>
    <t>Harrington Memorial Hospital</t>
  </si>
  <si>
    <t>HealthAlliance-Clinton Hospital</t>
  </si>
  <si>
    <t>Marlborough Hospital</t>
  </si>
  <si>
    <t>UMass Memorial Medical Center</t>
  </si>
  <si>
    <t>UMass Memorial Medical Group Inc.</t>
  </si>
  <si>
    <t>Valley Health System, Inc.</t>
  </si>
  <si>
    <t>Holyoke Medical Center</t>
  </si>
  <si>
    <t>Western Mass Physician Associates</t>
  </si>
  <si>
    <t>Data Notes:</t>
  </si>
  <si>
    <t>Cambridge Health Alliance has a fiscal year end date of June 30 and therefore their data is not due at this time.</t>
  </si>
  <si>
    <t>Trinity Health has a fiscal year end date of June 30 and therefore their data is not due at this time.</t>
  </si>
  <si>
    <t>Beth Israel Lahey Health was unable to provide the balance sheet data for their hospitals in time for this publication.</t>
  </si>
  <si>
    <t>Steward Health Care did not submit the required health system or physician organization data.</t>
  </si>
  <si>
    <r>
      <rPr>
        <b/>
        <sz val="8"/>
        <color rgb="FF000000"/>
        <rFont val="Segoe UI"/>
        <family val="2"/>
      </rPr>
      <t xml:space="preserve">Year Ending 
</t>
    </r>
    <r>
      <rPr>
        <b/>
        <sz val="8"/>
        <color rgb="FF000000"/>
        <rFont val="Segoe UI"/>
        <family val="2"/>
      </rPr>
      <t>Date</t>
    </r>
  </si>
  <si>
    <t>Temporary RN Staffing:
Total Amount Spent</t>
  </si>
  <si>
    <t>Temporary RN Staffing:
Line Reported on in Standardized Financials</t>
  </si>
  <si>
    <t>Temporary non-RN Clinical Staffing:
Total Amount Spent</t>
  </si>
  <si>
    <t>Temporary non-RN Clinical Staffing:
Total Hours</t>
  </si>
  <si>
    <t>Temporary non-RN Clinical Staffing:
Line Reported on in Standardized Financials</t>
  </si>
  <si>
    <t>Temporary Physician/Hospitalist Staffing:
Total Amount Spent</t>
  </si>
  <si>
    <t>Temporary Physician/Hospitalist Staffing:
Total Hours</t>
  </si>
  <si>
    <t>Temporary Physician/Hospitalist Staffing:
Line Reported on in Standardized Financials</t>
  </si>
  <si>
    <t xml:space="preserve">71: Other Operating Expenses </t>
  </si>
  <si>
    <t>66.1: Salary and Benefit Expense</t>
  </si>
  <si>
    <t>Cambridge Health Alliance</t>
  </si>
  <si>
    <t>Emerson Health System, Inc. and Subsidiaries</t>
  </si>
  <si>
    <t>Emerson Hospital</t>
  </si>
  <si>
    <t>Lawrence General Hospital and Affiliates</t>
  </si>
  <si>
    <t>Lawrence General Hospital</t>
  </si>
  <si>
    <t>Community Medical Associates, Inc.</t>
  </si>
  <si>
    <t>Wellforce, Inc.</t>
  </si>
  <si>
    <t>Lowell General Hospital</t>
  </si>
  <si>
    <t>Melrose-Wakefield Healthcare</t>
  </si>
  <si>
    <t>Tufts Medical Center</t>
  </si>
  <si>
    <t>Circle Health Physicians Inc</t>
  </si>
  <si>
    <t>Tufts Medical Center Physician Organization</t>
  </si>
  <si>
    <t>Harrington Physician Services</t>
  </si>
  <si>
    <r>
      <rPr>
        <sz val="8"/>
        <color rgb="FF000000"/>
        <rFont val="Segoe UI"/>
        <family val="2"/>
      </rPr>
      <t xml:space="preserve">10/01/2023-12/31/2023
</t>
    </r>
  </si>
  <si>
    <r>
      <rPr>
        <sz val="8"/>
        <color rgb="FF000000"/>
        <rFont val="Segoe UI"/>
        <family val="2"/>
      </rPr>
      <t xml:space="preserve">07/01/2023-12/31/2023
</t>
    </r>
  </si>
  <si>
    <r>
      <rPr>
        <b/>
        <sz val="8"/>
        <color rgb="FF000000"/>
        <rFont val="Segoe UI"/>
        <family val="2"/>
      </rPr>
      <t xml:space="preserve">FINANCIAL METRICS (With COVID-19 Relief Funds) 
</t>
    </r>
    <r>
      <rPr>
        <b/>
        <sz val="8"/>
        <color rgb="FF000000"/>
        <rFont val="Segoe UI"/>
        <family val="2"/>
      </rPr>
      <t xml:space="preserve">Non Operating Margin </t>
    </r>
  </si>
  <si>
    <r>
      <rPr>
        <b/>
        <sz val="8"/>
        <color rgb="FF000000"/>
        <rFont val="Segoe UI"/>
        <family val="2"/>
      </rPr>
      <t xml:space="preserve"> FINANCIAL METRICS (Without COVID-19 Relief Funds) 
</t>
    </r>
    <r>
      <rPr>
        <b/>
        <sz val="8"/>
        <color rgb="FF000000"/>
        <rFont val="Segoe UI"/>
        <family val="2"/>
      </rPr>
      <t>Total Excess of Revenue, Gains and Other Support Over Expenses (Without COVID-19 Relief Funds)</t>
    </r>
  </si>
  <si>
    <r>
      <rPr>
        <b/>
        <sz val="8"/>
        <color rgb="FF000000"/>
        <rFont val="Segoe UI"/>
        <family val="2"/>
      </rPr>
      <t xml:space="preserve"> FINANCIAL METRICS (Without COVID-19 Relief Funds)
</t>
    </r>
    <r>
      <rPr>
        <b/>
        <sz val="8"/>
        <color rgb="FF000000"/>
        <rFont val="Segoe UI"/>
        <family val="2"/>
      </rPr>
      <t>Operating Margin (Without COVID-19 Relief Funds)</t>
    </r>
  </si>
  <si>
    <r>
      <rPr>
        <b/>
        <sz val="8"/>
        <color rgb="FF000000"/>
        <rFont val="Segoe UI"/>
        <family val="2"/>
      </rPr>
      <t xml:space="preserve"> FINANCIAL METRICS (Without COVID-19 Relief Funds)  
</t>
    </r>
    <r>
      <rPr>
        <b/>
        <sz val="8"/>
        <color rgb="FF000000"/>
        <rFont val="Segoe UI"/>
        <family val="2"/>
      </rPr>
      <t>Total Margin (Without COVID-19 Relief Funds)</t>
    </r>
  </si>
  <si>
    <t>Unrealized Gains/Losses</t>
  </si>
  <si>
    <t>Other Non-Operating Revenue</t>
  </si>
  <si>
    <r>
      <rPr>
        <b/>
        <sz val="8"/>
        <color rgb="FF000000"/>
        <rFont val="Segoe UI"/>
        <family val="2"/>
      </rPr>
      <t xml:space="preserve">FINANCIAL METRICS (With COVID-19 Relief Funds) 
</t>
    </r>
    <r>
      <rPr>
        <b/>
        <sz val="8"/>
        <color rgb="FF000000"/>
        <rFont val="Segoe UI"/>
        <family val="2"/>
      </rPr>
      <t>Days Cash on Hand</t>
    </r>
  </si>
  <si>
    <r>
      <rPr>
        <b/>
        <sz val="8"/>
        <color rgb="FF000000"/>
        <rFont val="Segoe UI"/>
        <family val="2"/>
      </rPr>
      <t xml:space="preserve">FINANCIAL METRICS (With COVID-19 Relief Funds)
</t>
    </r>
    <r>
      <rPr>
        <b/>
        <sz val="8"/>
        <color rgb="FF000000"/>
        <rFont val="Segoe UI"/>
        <family val="2"/>
      </rPr>
      <t>Long Term Debt to Total Capitalization</t>
    </r>
  </si>
  <si>
    <t xml:space="preserve"> FINANCIAL METRICS (Without COVID-19 Relief Funds) Total Excess of Revenue, Gains and Other Support Over Expenses (Without COVID-19 Relief Funds)</t>
  </si>
  <si>
    <t xml:space="preserve"> FINANCIAL METRICS (Without COVID-19 Relief Funds) Operating Margin (Without COVID-19 Relief Funds)</t>
  </si>
  <si>
    <t xml:space="preserve"> FINANCIAL METRICS (Without COVID-19 Relief Funds) Total Margin (Without COVID-19 Relief Funds)</t>
  </si>
  <si>
    <t>Baystate Westfield Medical Corporation</t>
  </si>
  <si>
    <t>Shriners Hospitals for Children, Steward Health Care Systems, LLC, and Tenet have a fiscal year end date of December 31 and therefore their data is not due at this time.</t>
  </si>
  <si>
    <t>Change in Interest in Net Assets</t>
  </si>
  <si>
    <t>Equity Method of Alternative Investment</t>
  </si>
  <si>
    <t>Hallmark Health Medical Associates</t>
  </si>
  <si>
    <t>Tufts Medical Center Community Care</t>
  </si>
  <si>
    <r>
      <rPr>
        <sz val="8"/>
        <color rgb="FF000000"/>
        <rFont val="Segoe UI"/>
        <family val="2"/>
      </rPr>
      <t xml:space="preserve">07/01/2023-12/31/2023
</t>
    </r>
  </si>
  <si>
    <t>Emerson Health System, Lawrence General Hospital and Affiliates, and Tufts Medicine filed their quarterly data using a different template. Due to this, their data has been separated to accurately reflect the non-operating revenue reported.</t>
  </si>
  <si>
    <r>
      <rPr>
        <sz val="8"/>
        <color rgb="FF000000"/>
        <rFont val="Segoe UI"/>
        <family val="2"/>
      </rPr>
      <t xml:space="preserve">10/01/2023-03/31/2024
</t>
    </r>
  </si>
  <si>
    <t>MetroWest Medical Center</t>
  </si>
  <si>
    <t>Dec 31</t>
  </si>
  <si>
    <r>
      <rPr>
        <sz val="8"/>
        <color rgb="FF000000"/>
        <rFont val="Segoe UI"/>
        <family val="2"/>
      </rPr>
      <t xml:space="preserve">01/01/2024-03/31/2024
</t>
    </r>
  </si>
  <si>
    <t>Tenet Healthcare Corporation</t>
  </si>
  <si>
    <t>Saint Vincent Medical Company</t>
  </si>
  <si>
    <t>Saint Vincent Hospital</t>
  </si>
  <si>
    <t>MetroWest Physicians Services</t>
  </si>
  <si>
    <t>Steward Holy Family Hospital</t>
  </si>
  <si>
    <t>Steward Saint Anne's Hospital</t>
  </si>
  <si>
    <t>Nashoba Valley Medical Center</t>
  </si>
  <si>
    <t>Steward Norwood Hospital</t>
  </si>
  <si>
    <t>Steward Carney Hospital</t>
  </si>
  <si>
    <t>Steward St. Elizabeth's Medical Center</t>
  </si>
  <si>
    <t>Steward Medical Group</t>
  </si>
  <si>
    <t>Morton Hospital</t>
  </si>
  <si>
    <t>Steward Health Care Systems, LLC</t>
  </si>
  <si>
    <t>Steward Good Samaritan Medical Center</t>
  </si>
  <si>
    <r>
      <rPr>
        <sz val="8"/>
        <color rgb="FF000000"/>
        <rFont val="Segoe UI"/>
        <family val="2"/>
      </rPr>
      <t xml:space="preserve">07/01/2023-03/31/2024
</t>
    </r>
  </si>
  <si>
    <t>Shriners Hospitals for Children</t>
  </si>
  <si>
    <t>Shriners Hospitals for Children Boston</t>
  </si>
  <si>
    <r>
      <rPr>
        <sz val="8"/>
        <color rgb="FF000000"/>
        <rFont val="Segoe UI"/>
      </rPr>
      <t xml:space="preserve">10/01/2023-03/31/2024
</t>
    </r>
  </si>
  <si>
    <r>
      <rPr>
        <sz val="8"/>
        <color rgb="FF000000"/>
        <rFont val="Segoe UI"/>
      </rPr>
      <t xml:space="preserve">01/01/2024-03/31/2024
</t>
    </r>
  </si>
  <si>
    <r>
      <rPr>
        <sz val="8"/>
        <color rgb="FF000000"/>
        <rFont val="Segoe UI"/>
      </rPr>
      <t xml:space="preserve">07/01/2023-03/31/2024
</t>
    </r>
  </si>
  <si>
    <t>Tufts Medicine</t>
  </si>
  <si>
    <r>
      <rPr>
        <b/>
        <sz val="8"/>
        <color rgb="FF000000"/>
        <rFont val="Segoe UI"/>
      </rPr>
      <t xml:space="preserve">Year Ending 
</t>
    </r>
    <r>
      <rPr>
        <b/>
        <sz val="8"/>
        <color rgb="FF000000"/>
        <rFont val="Segoe UI"/>
      </rPr>
      <t>Date</t>
    </r>
  </si>
  <si>
    <r>
      <rPr>
        <b/>
        <sz val="8"/>
        <color rgb="FF000000"/>
        <rFont val="Segoe UI"/>
      </rPr>
      <t xml:space="preserve">FINANCIAL METRICS (With COVID-19 Relief Funds) 
</t>
    </r>
    <r>
      <rPr>
        <b/>
        <sz val="8"/>
        <color rgb="FF000000"/>
        <rFont val="Segoe UI"/>
      </rPr>
      <t xml:space="preserve">Non Operating Margin </t>
    </r>
  </si>
  <si>
    <r>
      <rPr>
        <b/>
        <sz val="8"/>
        <color rgb="FF000000"/>
        <rFont val="Segoe UI"/>
      </rPr>
      <t xml:space="preserve">FINANCIAL METRICS (With COVID-19 Relief Funds)
</t>
    </r>
    <r>
      <rPr>
        <b/>
        <sz val="8"/>
        <color rgb="FF000000"/>
        <rFont val="Segoe UI"/>
      </rPr>
      <t>Long Term Debt to Total Capitalization</t>
    </r>
  </si>
  <si>
    <t>FINANCIAL METRICS (With COVID-19 Relief Funds) 
Current Days Cash on Hand</t>
  </si>
  <si>
    <t>Shriners Hospitals for Children Springfield</t>
  </si>
  <si>
    <t xml:space="preserve">10/01/2023-03/31/2024
</t>
  </si>
  <si>
    <t xml:space="preserve">07/01/2023-03/31/2024
</t>
  </si>
  <si>
    <t xml:space="preserve">01/01/2023-03/31/2024
</t>
  </si>
  <si>
    <t xml:space="preserve">Steward Health Care and Trinity Health did not file the required health system data in time to be included in this report. Steward Health Care additionally did not file the required physician organization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</si>
</sst>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10409]&quot;$&quot;#,##0;\(&quot;$&quot;#,##0\);&quot;&quot;"/>
    <numFmt numFmtId="165" formatCode="[$-10409]&quot;$&quot;#,##0;\(&quot;$&quot;#,##0\);&quot;-&quot;"/>
    <numFmt numFmtId="166" formatCode="[$-10409]#,##0.0%;\-#,##0.0%;&quot;&quot;"/>
    <numFmt numFmtId="167" formatCode="[$-10409]#,##0.0;\(#,##0.0\);&quot;-&quot;"/>
    <numFmt numFmtId="168" formatCode="[$-10409]#,##0;\(#,##0\);&quot;&quot;"/>
    <numFmt numFmtId="169" formatCode="[$-10409]#,##0.0;\(#,##0.0\)"/>
    <numFmt numFmtId="170" formatCode="[$-10409]#,##0;\(#,##0\)"/>
    <numFmt numFmtId="171" formatCode="0.0%"/>
    <numFmt numFmtId="172" formatCode="&quot;$&quot;#,##0.00"/>
  </numFmts>
  <fonts count="10" x14ac:knownFonts="1">
    <font>
      <sz val="11"/>
      <color rgb="FF000000"/>
      <name val="Calibri"/>
      <family val="2"/>
      <scheme val="minor"/>
    </font>
    <font>
      <sz val="11"/>
      <name val="Calibri"/>
      <family val="2"/>
    </font>
    <font>
      <b/>
      <sz val="8"/>
      <color rgb="FF000000"/>
      <name val="Segoe UI"/>
      <family val="2"/>
    </font>
    <font>
      <sz val="8"/>
      <color rgb="FF000000"/>
      <name val="Segoe UI"/>
      <family val="2"/>
    </font>
    <font>
      <sz val="11"/>
      <color rgb="FF000000"/>
      <name val="Calibri"/>
      <family val="2"/>
      <scheme val="minor"/>
    </font>
    <font>
      <sz val="8"/>
      <color rgb="FF000000"/>
      <name val="Segoe UI"/>
      <family val="2"/>
    </font>
    <font>
      <b/>
      <sz val="11"/>
      <name val="Calibri"/>
      <family val="2"/>
    </font>
    <font>
      <sz val="8"/>
      <color rgb="FF000000"/>
      <name val="Segoe UI"/>
    </font>
    <font>
      <b/>
      <sz val="8"/>
      <color rgb="FF000000"/>
      <name val="Segoe UI"/>
    </font>
    <font>
      <sz val="11"/>
      <name val="Calibri"/>
      <family val="2"/>
    </font>
  </fonts>
  <fills count="8">
    <fill>
      <patternFill patternType="none"/>
    </fill>
    <fill>
      <patternFill patternType="gray125"/>
    </fill>
    <fill>
      <patternFill patternType="solid">
        <fgColor rgb="FFB0C4DE"/>
        <bgColor rgb="FFB0C4DE"/>
      </patternFill>
    </fill>
    <fill>
      <patternFill patternType="solid">
        <fgColor rgb="FFF9F9F9"/>
        <bgColor rgb="FFF9F9F9"/>
      </patternFill>
    </fill>
    <fill>
      <patternFill patternType="solid">
        <fgColor rgb="FFFDE9D9"/>
        <bgColor rgb="FFFDE9D9"/>
      </patternFill>
    </fill>
    <fill>
      <patternFill patternType="solid">
        <fgColor rgb="FFFFFFFF"/>
        <bgColor rgb="FFFFFFFF"/>
      </patternFill>
    </fill>
    <fill>
      <patternFill patternType="solid">
        <fgColor rgb="FFFFFF00"/>
        <bgColor rgb="FFB0C4DE"/>
      </patternFill>
    </fill>
    <fill>
      <patternFill patternType="solid">
        <fgColor theme="0"/>
        <bgColor indexed="64"/>
      </patternFill>
    </fill>
  </fills>
  <borders count="2">
    <border>
      <left/>
      <right/>
      <top/>
      <bottom/>
      <diagonal/>
    </border>
    <border>
      <left style="thin">
        <color rgb="FFD3D3D3"/>
      </left>
      <right style="thin">
        <color rgb="FFD3D3D3"/>
      </right>
      <top style="thin">
        <color rgb="FFD3D3D3"/>
      </top>
      <bottom style="thin">
        <color rgb="FFD3D3D3"/>
      </bottom>
      <diagonal/>
    </border>
  </borders>
  <cellStyleXfs count="3">
    <xf numFmtId="0" fontId="0" fillId="0" borderId="0"/>
    <xf numFmtId="9" fontId="4" fillId="0" borderId="0" applyFont="0" applyFill="0" applyBorder="0" applyAlignment="0" applyProtection="0"/>
    <xf numFmtId="44" fontId="4" fillId="0" borderId="0" applyFont="0" applyFill="0" applyBorder="0" applyAlignment="0" applyProtection="0"/>
  </cellStyleXfs>
  <cellXfs count="58">
    <xf numFmtId="0" fontId="1" fillId="0" borderId="0" xfId="0" applyFont="1"/>
    <xf numFmtId="0" fontId="2" fillId="2" borderId="1" xfId="0" applyFont="1" applyFill="1" applyBorder="1" applyAlignment="1">
      <alignment horizontal="center" vertical="top" wrapText="1" readingOrder="1"/>
    </xf>
    <xf numFmtId="0" fontId="3" fillId="3" borderId="1" xfId="0" applyFont="1" applyFill="1" applyBorder="1" applyAlignment="1">
      <alignment horizontal="center" vertical="top" wrapText="1" readingOrder="1"/>
    </xf>
    <xf numFmtId="164" fontId="3" fillId="3" borderId="1" xfId="0" applyNumberFormat="1" applyFont="1" applyFill="1" applyBorder="1" applyAlignment="1">
      <alignment horizontal="right" vertical="top" wrapText="1" readingOrder="1"/>
    </xf>
    <xf numFmtId="165" fontId="3" fillId="4" borderId="1" xfId="0" applyNumberFormat="1" applyFont="1" applyFill="1" applyBorder="1" applyAlignment="1">
      <alignment horizontal="right" vertical="top" wrapText="1" readingOrder="1"/>
    </xf>
    <xf numFmtId="166" fontId="3" fillId="4" borderId="1" xfId="0" applyNumberFormat="1" applyFont="1" applyFill="1" applyBorder="1" applyAlignment="1">
      <alignment horizontal="right" vertical="top" wrapText="1" readingOrder="1"/>
    </xf>
    <xf numFmtId="167" fontId="3" fillId="4" borderId="1" xfId="0" applyNumberFormat="1" applyFont="1" applyFill="1" applyBorder="1" applyAlignment="1">
      <alignment horizontal="right" vertical="top" wrapText="1" readingOrder="1"/>
    </xf>
    <xf numFmtId="168" fontId="3" fillId="4" borderId="1" xfId="0" applyNumberFormat="1" applyFont="1" applyFill="1" applyBorder="1" applyAlignment="1">
      <alignment horizontal="right" vertical="top" wrapText="1" readingOrder="1"/>
    </xf>
    <xf numFmtId="169" fontId="3" fillId="4" borderId="1" xfId="0" applyNumberFormat="1" applyFont="1" applyFill="1" applyBorder="1" applyAlignment="1">
      <alignment horizontal="right" vertical="top" wrapText="1" readingOrder="1"/>
    </xf>
    <xf numFmtId="170" fontId="3" fillId="4" borderId="1" xfId="0" applyNumberFormat="1" applyFont="1" applyFill="1" applyBorder="1" applyAlignment="1">
      <alignment horizontal="right" vertical="top" wrapText="1" readingOrder="1"/>
    </xf>
    <xf numFmtId="0" fontId="3" fillId="4" borderId="1" xfId="0" applyFont="1" applyFill="1" applyBorder="1" applyAlignment="1">
      <alignment horizontal="right" vertical="top" wrapText="1" readingOrder="1"/>
    </xf>
    <xf numFmtId="0" fontId="3" fillId="5" borderId="1" xfId="0" applyFont="1" applyFill="1" applyBorder="1" applyAlignment="1">
      <alignment horizontal="center" vertical="top" wrapText="1" readingOrder="1"/>
    </xf>
    <xf numFmtId="164" fontId="3" fillId="5" borderId="1" xfId="0" applyNumberFormat="1" applyFont="1" applyFill="1" applyBorder="1" applyAlignment="1">
      <alignment horizontal="right" vertical="top" wrapText="1" readingOrder="1"/>
    </xf>
    <xf numFmtId="164" fontId="3" fillId="5" borderId="1" xfId="0" applyNumberFormat="1" applyFont="1" applyFill="1" applyBorder="1" applyAlignment="1">
      <alignment vertical="top" wrapText="1" readingOrder="1"/>
    </xf>
    <xf numFmtId="164" fontId="3" fillId="3" borderId="1" xfId="0" applyNumberFormat="1" applyFont="1" applyFill="1" applyBorder="1" applyAlignment="1">
      <alignment vertical="top" wrapText="1" readingOrder="1"/>
    </xf>
    <xf numFmtId="0" fontId="2" fillId="2" borderId="1" xfId="0" applyFont="1" applyFill="1" applyBorder="1" applyAlignment="1">
      <alignment vertical="top" wrapText="1" readingOrder="1"/>
    </xf>
    <xf numFmtId="0" fontId="3" fillId="3" borderId="1" xfId="0" applyFont="1" applyFill="1" applyBorder="1" applyAlignment="1">
      <alignment horizontal="right" vertical="top" wrapText="1" readingOrder="1"/>
    </xf>
    <xf numFmtId="0" fontId="3" fillId="3" borderId="1" xfId="0" applyFont="1" applyFill="1" applyBorder="1" applyAlignment="1">
      <alignment horizontal="left" vertical="top" wrapText="1" readingOrder="1"/>
    </xf>
    <xf numFmtId="0" fontId="3" fillId="5" borderId="1" xfId="0" applyFont="1" applyFill="1" applyBorder="1" applyAlignment="1">
      <alignment horizontal="right" vertical="top" wrapText="1" readingOrder="1"/>
    </xf>
    <xf numFmtId="0" fontId="3" fillId="5" borderId="1" xfId="0" applyFont="1" applyFill="1" applyBorder="1" applyAlignment="1">
      <alignment horizontal="left" vertical="top" wrapText="1" readingOrder="1"/>
    </xf>
    <xf numFmtId="0" fontId="2" fillId="3" borderId="1" xfId="0" applyFont="1" applyFill="1" applyBorder="1" applyAlignment="1">
      <alignment horizontal="right" wrapText="1" readingOrder="1"/>
    </xf>
    <xf numFmtId="164" fontId="2" fillId="3" borderId="1" xfId="0" applyNumberFormat="1" applyFont="1" applyFill="1" applyBorder="1" applyAlignment="1">
      <alignment horizontal="right" wrapText="1" readingOrder="1"/>
    </xf>
    <xf numFmtId="171" fontId="3" fillId="4" borderId="1" xfId="1" applyNumberFormat="1" applyFont="1" applyFill="1" applyBorder="1" applyAlignment="1">
      <alignment horizontal="right" vertical="top" wrapText="1" readingOrder="1"/>
    </xf>
    <xf numFmtId="171" fontId="2" fillId="2" borderId="1" xfId="1" applyNumberFormat="1" applyFont="1" applyFill="1" applyBorder="1" applyAlignment="1">
      <alignment horizontal="center" vertical="top" wrapText="1" readingOrder="1"/>
    </xf>
    <xf numFmtId="171" fontId="1" fillId="0" borderId="0" xfId="1" applyNumberFormat="1" applyFont="1"/>
    <xf numFmtId="0" fontId="5" fillId="5" borderId="1" xfId="0" applyFont="1" applyFill="1" applyBorder="1" applyAlignment="1">
      <alignment horizontal="center" vertical="top" wrapText="1" readingOrder="1"/>
    </xf>
    <xf numFmtId="164" fontId="5" fillId="5" borderId="1" xfId="0" applyNumberFormat="1" applyFont="1" applyFill="1" applyBorder="1" applyAlignment="1">
      <alignment horizontal="right" vertical="top" wrapText="1" readingOrder="1"/>
    </xf>
    <xf numFmtId="164" fontId="5" fillId="5" borderId="1" xfId="0" applyNumberFormat="1" applyFont="1" applyFill="1" applyBorder="1" applyAlignment="1">
      <alignment vertical="top" wrapText="1" readingOrder="1"/>
    </xf>
    <xf numFmtId="165" fontId="5" fillId="4" borderId="1" xfId="0" applyNumberFormat="1" applyFont="1" applyFill="1" applyBorder="1" applyAlignment="1">
      <alignment horizontal="right" vertical="top" wrapText="1" readingOrder="1"/>
    </xf>
    <xf numFmtId="166" fontId="5" fillId="4" borderId="1" xfId="0" applyNumberFormat="1" applyFont="1" applyFill="1" applyBorder="1" applyAlignment="1">
      <alignment horizontal="right" vertical="top" wrapText="1" readingOrder="1"/>
    </xf>
    <xf numFmtId="167" fontId="5" fillId="4" borderId="1" xfId="0" applyNumberFormat="1" applyFont="1" applyFill="1" applyBorder="1" applyAlignment="1">
      <alignment horizontal="right" vertical="top" wrapText="1" readingOrder="1"/>
    </xf>
    <xf numFmtId="168" fontId="5" fillId="4" borderId="1" xfId="0" applyNumberFormat="1" applyFont="1" applyFill="1" applyBorder="1" applyAlignment="1">
      <alignment horizontal="right" vertical="top" wrapText="1" readingOrder="1"/>
    </xf>
    <xf numFmtId="169" fontId="5" fillId="4" borderId="1" xfId="0" applyNumberFormat="1" applyFont="1" applyFill="1" applyBorder="1" applyAlignment="1">
      <alignment horizontal="right" vertical="top" wrapText="1" readingOrder="1"/>
    </xf>
    <xf numFmtId="170" fontId="5" fillId="4" borderId="1" xfId="0" applyNumberFormat="1" applyFont="1" applyFill="1" applyBorder="1" applyAlignment="1">
      <alignment horizontal="right" vertical="top" wrapText="1" readingOrder="1"/>
    </xf>
    <xf numFmtId="0" fontId="6" fillId="0" borderId="0" xfId="0" applyFont="1"/>
    <xf numFmtId="172" fontId="3" fillId="3" borderId="1" xfId="2" applyNumberFormat="1" applyFont="1" applyFill="1" applyBorder="1" applyAlignment="1">
      <alignment horizontal="center" vertical="top" wrapText="1" readingOrder="1"/>
    </xf>
    <xf numFmtId="172" fontId="1" fillId="0" borderId="0" xfId="2" applyNumberFormat="1" applyFont="1"/>
    <xf numFmtId="172" fontId="3" fillId="3" borderId="1" xfId="0" applyNumberFormat="1" applyFont="1" applyFill="1" applyBorder="1" applyAlignment="1">
      <alignment horizontal="center" vertical="top" wrapText="1" readingOrder="1"/>
    </xf>
    <xf numFmtId="172" fontId="1" fillId="0" borderId="0" xfId="0" applyNumberFormat="1" applyFont="1"/>
    <xf numFmtId="0" fontId="7" fillId="3" borderId="1" xfId="0" applyFont="1" applyFill="1" applyBorder="1" applyAlignment="1">
      <alignment horizontal="center" vertical="top" wrapText="1" readingOrder="1"/>
    </xf>
    <xf numFmtId="164" fontId="7" fillId="3" borderId="1" xfId="0" applyNumberFormat="1" applyFont="1" applyFill="1" applyBorder="1" applyAlignment="1">
      <alignment horizontal="right" vertical="top" wrapText="1" readingOrder="1"/>
    </xf>
    <xf numFmtId="164" fontId="7" fillId="3" borderId="1" xfId="0" applyNumberFormat="1" applyFont="1" applyFill="1" applyBorder="1" applyAlignment="1">
      <alignment vertical="top" wrapText="1" readingOrder="1"/>
    </xf>
    <xf numFmtId="165" fontId="7" fillId="4" borderId="1" xfId="0" applyNumberFormat="1" applyFont="1" applyFill="1" applyBorder="1" applyAlignment="1">
      <alignment horizontal="right" vertical="top" wrapText="1" readingOrder="1"/>
    </xf>
    <xf numFmtId="166" fontId="7" fillId="4" borderId="1" xfId="0" applyNumberFormat="1" applyFont="1" applyFill="1" applyBorder="1" applyAlignment="1">
      <alignment horizontal="right" vertical="top" wrapText="1" readingOrder="1"/>
    </xf>
    <xf numFmtId="167" fontId="7" fillId="4" borderId="1" xfId="0" applyNumberFormat="1" applyFont="1" applyFill="1" applyBorder="1" applyAlignment="1">
      <alignment horizontal="right" vertical="top" wrapText="1" readingOrder="1"/>
    </xf>
    <xf numFmtId="168" fontId="7" fillId="4" borderId="1" xfId="0" applyNumberFormat="1" applyFont="1" applyFill="1" applyBorder="1" applyAlignment="1">
      <alignment horizontal="right" vertical="top" wrapText="1" readingOrder="1"/>
    </xf>
    <xf numFmtId="169" fontId="7" fillId="4" borderId="1" xfId="0" applyNumberFormat="1" applyFont="1" applyFill="1" applyBorder="1" applyAlignment="1">
      <alignment horizontal="right" vertical="top" wrapText="1" readingOrder="1"/>
    </xf>
    <xf numFmtId="0" fontId="7" fillId="4" borderId="1" xfId="0" applyFont="1" applyFill="1" applyBorder="1" applyAlignment="1">
      <alignment horizontal="right" vertical="top" wrapText="1" readingOrder="1"/>
    </xf>
    <xf numFmtId="0" fontId="7" fillId="5" borderId="1" xfId="0" applyFont="1" applyFill="1" applyBorder="1" applyAlignment="1">
      <alignment horizontal="center" vertical="top" wrapText="1" readingOrder="1"/>
    </xf>
    <xf numFmtId="164" fontId="7" fillId="5" borderId="1" xfId="0" applyNumberFormat="1" applyFont="1" applyFill="1" applyBorder="1" applyAlignment="1">
      <alignment horizontal="right" vertical="top" wrapText="1" readingOrder="1"/>
    </xf>
    <xf numFmtId="164" fontId="7" fillId="5" borderId="1" xfId="0" applyNumberFormat="1" applyFont="1" applyFill="1" applyBorder="1" applyAlignment="1">
      <alignment vertical="top" wrapText="1" readingOrder="1"/>
    </xf>
    <xf numFmtId="0" fontId="8" fillId="2" borderId="1" xfId="0" applyFont="1" applyFill="1" applyBorder="1" applyAlignment="1">
      <alignment horizontal="center" vertical="top" wrapText="1" readingOrder="1"/>
    </xf>
    <xf numFmtId="0" fontId="8" fillId="2" borderId="1" xfId="0" applyFont="1" applyFill="1" applyBorder="1" applyAlignment="1">
      <alignment vertical="top" wrapText="1" readingOrder="1"/>
    </xf>
    <xf numFmtId="0" fontId="9" fillId="0" borderId="0" xfId="0" applyFont="1"/>
    <xf numFmtId="0" fontId="8" fillId="6" borderId="1" xfId="0" applyFont="1" applyFill="1" applyBorder="1" applyAlignment="1">
      <alignment horizontal="center" vertical="top" wrapText="1" readingOrder="1"/>
    </xf>
    <xf numFmtId="171" fontId="7" fillId="4" borderId="1" xfId="1" applyNumberFormat="1" applyFont="1" applyFill="1" applyBorder="1" applyAlignment="1">
      <alignment horizontal="right" vertical="top" wrapText="1" readingOrder="1"/>
    </xf>
    <xf numFmtId="171" fontId="6" fillId="0" borderId="0" xfId="1" applyNumberFormat="1" applyFont="1"/>
    <xf numFmtId="0" fontId="1" fillId="7" borderId="0" xfId="0" applyFont="1" applyFill="1"/>
  </cellXfs>
  <cellStyles count="3">
    <cellStyle name="Currency" xfId="2" builtinId="4"/>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B0C4DE"/>
      <rgbColor rgb="00D3D3D3"/>
      <rgbColor rgb="00F9F9F9"/>
      <rgbColor rgb="00FDE9D9"/>
      <rgbColor rgb="00FFFF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485774</xdr:colOff>
      <xdr:row>36</xdr:row>
      <xdr:rowOff>112135</xdr:rowOff>
    </xdr:to>
    <xdr:pic>
      <xdr:nvPicPr>
        <xdr:cNvPr id="3" name="Picture 2">
          <a:extLst>
            <a:ext uri="{FF2B5EF4-FFF2-40B4-BE49-F238E27FC236}">
              <a16:creationId xmlns:a16="http://schemas.microsoft.com/office/drawing/2014/main" id="{9AD2E92F-17BA-E33D-D000-112440B9C7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020174" cy="69701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699BC-7809-4C34-9A84-64F20A846B44}">
  <sheetPr codeName="Sheet1"/>
  <dimension ref="A1"/>
  <sheetViews>
    <sheetView tabSelected="1" workbookViewId="0">
      <selection activeCell="P1" sqref="P1"/>
    </sheetView>
  </sheetViews>
  <sheetFormatPr baseColWidth="10" defaultColWidth="9.1640625" defaultRowHeight="15" x14ac:dyDescent="0.2"/>
  <cols>
    <col min="1" max="16384" width="9.1640625" style="57"/>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A6357-FDBB-4016-8276-4E5B676FF97F}">
  <sheetPr codeName="Sheet2"/>
  <dimension ref="A1:CD137"/>
  <sheetViews>
    <sheetView workbookViewId="0">
      <pane xSplit="2" topLeftCell="C1" activePane="topRight" state="frozen"/>
      <selection activeCell="A109" sqref="A109"/>
      <selection pane="topRight" activeCell="F3" sqref="F3"/>
    </sheetView>
  </sheetViews>
  <sheetFormatPr baseColWidth="10" defaultColWidth="8.83203125" defaultRowHeight="15" x14ac:dyDescent="0.2"/>
  <cols>
    <col min="1" max="12" width="17.1640625" customWidth="1"/>
    <col min="13" max="13" width="11.6640625" bestFit="1" customWidth="1"/>
    <col min="14" max="82" width="17.1640625" customWidth="1"/>
  </cols>
  <sheetData>
    <row r="1" spans="1:82" ht="58" customHeight="1" x14ac:dyDescent="0.2">
      <c r="A1" s="51" t="s">
        <v>0</v>
      </c>
      <c r="B1" s="51" t="s">
        <v>1</v>
      </c>
      <c r="C1" s="51" t="s">
        <v>2</v>
      </c>
      <c r="D1" s="51" t="s">
        <v>3</v>
      </c>
      <c r="E1" s="51" t="s">
        <v>4</v>
      </c>
      <c r="F1" s="51" t="s">
        <v>266</v>
      </c>
      <c r="G1" s="51" t="s">
        <v>6</v>
      </c>
      <c r="H1" s="51" t="s">
        <v>7</v>
      </c>
      <c r="I1" s="51" t="s">
        <v>8</v>
      </c>
      <c r="J1" s="51" t="s">
        <v>9</v>
      </c>
      <c r="K1" s="51" t="s">
        <v>10</v>
      </c>
      <c r="L1" s="51" t="s">
        <v>11</v>
      </c>
      <c r="M1" s="51" t="s">
        <v>12</v>
      </c>
      <c r="N1" s="52" t="s">
        <v>13</v>
      </c>
      <c r="O1" s="51" t="s">
        <v>14</v>
      </c>
      <c r="P1" s="51" t="s">
        <v>15</v>
      </c>
      <c r="Q1" s="51" t="s">
        <v>16</v>
      </c>
      <c r="R1" s="51" t="s">
        <v>17</v>
      </c>
      <c r="S1" s="51" t="s">
        <v>18</v>
      </c>
      <c r="T1" s="51" t="s">
        <v>19</v>
      </c>
      <c r="U1" s="51" t="s">
        <v>20</v>
      </c>
      <c r="V1" s="51" t="s">
        <v>21</v>
      </c>
      <c r="W1" s="51" t="s">
        <v>22</v>
      </c>
      <c r="X1" s="51" t="s">
        <v>23</v>
      </c>
      <c r="Y1" s="51" t="s">
        <v>24</v>
      </c>
      <c r="Z1" s="51" t="s">
        <v>25</v>
      </c>
      <c r="AA1" s="51" t="s">
        <v>26</v>
      </c>
      <c r="AB1" s="51" t="s">
        <v>27</v>
      </c>
      <c r="AC1" s="51" t="s">
        <v>28</v>
      </c>
      <c r="AD1" s="51" t="s">
        <v>29</v>
      </c>
      <c r="AE1" s="51" t="s">
        <v>30</v>
      </c>
      <c r="AF1" s="51" t="s">
        <v>31</v>
      </c>
      <c r="AG1" s="51" t="s">
        <v>32</v>
      </c>
      <c r="AH1" s="51" t="s">
        <v>33</v>
      </c>
      <c r="AI1" s="51" t="s">
        <v>34</v>
      </c>
      <c r="AJ1" s="51" t="s">
        <v>35</v>
      </c>
      <c r="AK1" s="51" t="s">
        <v>36</v>
      </c>
      <c r="AL1" s="51" t="s">
        <v>37</v>
      </c>
      <c r="AM1" s="51" t="s">
        <v>38</v>
      </c>
      <c r="AN1" s="51" t="s">
        <v>39</v>
      </c>
      <c r="AO1" s="51" t="s">
        <v>40</v>
      </c>
      <c r="AP1" s="51" t="s">
        <v>41</v>
      </c>
      <c r="AQ1" s="51" t="s">
        <v>42</v>
      </c>
      <c r="AR1" s="51" t="s">
        <v>43</v>
      </c>
      <c r="AS1" s="51" t="s">
        <v>44</v>
      </c>
      <c r="AT1" s="51" t="s">
        <v>45</v>
      </c>
      <c r="AU1" s="51" t="s">
        <v>46</v>
      </c>
      <c r="AV1" s="51" t="s">
        <v>47</v>
      </c>
      <c r="AW1" s="51" t="s">
        <v>48</v>
      </c>
      <c r="AX1" s="51" t="s">
        <v>49</v>
      </c>
      <c r="AY1" s="51" t="s">
        <v>50</v>
      </c>
      <c r="AZ1" s="51" t="s">
        <v>226</v>
      </c>
      <c r="BA1" s="51" t="s">
        <v>51</v>
      </c>
      <c r="BB1" s="51" t="s">
        <v>227</v>
      </c>
      <c r="BC1" s="51" t="s">
        <v>52</v>
      </c>
      <c r="BD1" s="51" t="s">
        <v>53</v>
      </c>
      <c r="BE1" s="51" t="s">
        <v>54</v>
      </c>
      <c r="BF1" s="51" t="s">
        <v>55</v>
      </c>
      <c r="BG1" s="51" t="s">
        <v>56</v>
      </c>
      <c r="BH1" s="51" t="s">
        <v>57</v>
      </c>
      <c r="BI1" s="51" t="s">
        <v>58</v>
      </c>
      <c r="BJ1" s="51" t="s">
        <v>59</v>
      </c>
      <c r="BK1" s="51" t="s">
        <v>60</v>
      </c>
      <c r="BL1" s="51" t="s">
        <v>61</v>
      </c>
      <c r="BM1" s="51" t="s">
        <v>62</v>
      </c>
      <c r="BN1" s="51" t="s">
        <v>63</v>
      </c>
      <c r="BO1" s="51" t="s">
        <v>64</v>
      </c>
      <c r="BP1" s="51" t="s">
        <v>65</v>
      </c>
      <c r="BQ1" s="51" t="s">
        <v>66</v>
      </c>
      <c r="BR1" s="51" t="s">
        <v>67</v>
      </c>
      <c r="BS1" s="51" t="s">
        <v>68</v>
      </c>
      <c r="BT1" s="51" t="s">
        <v>69</v>
      </c>
      <c r="BU1" s="51" t="s">
        <v>267</v>
      </c>
      <c r="BV1" s="51" t="s">
        <v>71</v>
      </c>
      <c r="BW1" s="51" t="s">
        <v>72</v>
      </c>
      <c r="BX1" s="51" t="s">
        <v>73</v>
      </c>
      <c r="BY1" s="51" t="s">
        <v>74</v>
      </c>
      <c r="BZ1" s="51" t="s">
        <v>75</v>
      </c>
      <c r="CA1" s="51" t="s">
        <v>76</v>
      </c>
      <c r="CB1" s="51" t="s">
        <v>77</v>
      </c>
      <c r="CC1" s="51" t="s">
        <v>269</v>
      </c>
      <c r="CD1" s="51" t="s">
        <v>268</v>
      </c>
    </row>
    <row r="2" spans="1:82" ht="24" x14ac:dyDescent="0.2">
      <c r="A2" s="39">
        <v>4066</v>
      </c>
      <c r="B2" s="39" t="s">
        <v>85</v>
      </c>
      <c r="C2" s="39" t="s">
        <v>86</v>
      </c>
      <c r="D2" s="39">
        <v>4066</v>
      </c>
      <c r="E2" s="39">
        <v>2024</v>
      </c>
      <c r="F2" s="39" t="s">
        <v>87</v>
      </c>
      <c r="G2" s="39">
        <v>2</v>
      </c>
      <c r="H2" s="39">
        <v>6</v>
      </c>
      <c r="I2" s="39" t="s">
        <v>271</v>
      </c>
      <c r="J2" s="40">
        <v>389946000</v>
      </c>
      <c r="K2" s="40">
        <v>284311000</v>
      </c>
      <c r="L2" s="40">
        <v>0</v>
      </c>
      <c r="M2" s="40">
        <v>232807000</v>
      </c>
      <c r="N2" s="41">
        <v>0</v>
      </c>
      <c r="O2" s="40">
        <v>39268000</v>
      </c>
      <c r="P2" s="40">
        <v>150507000</v>
      </c>
      <c r="Q2" s="42">
        <v>1096839000</v>
      </c>
      <c r="R2" s="40">
        <v>634768000</v>
      </c>
      <c r="S2" s="40">
        <v>0</v>
      </c>
      <c r="T2" s="40">
        <v>0</v>
      </c>
      <c r="U2" s="40">
        <v>24733000</v>
      </c>
      <c r="V2" s="40">
        <v>2232087000</v>
      </c>
      <c r="W2" s="40">
        <v>1404237000</v>
      </c>
      <c r="X2" s="42">
        <v>827850000</v>
      </c>
      <c r="Y2" s="40">
        <v>151749000</v>
      </c>
      <c r="Z2" s="42">
        <v>1639100000</v>
      </c>
      <c r="AA2" s="42">
        <v>2735939000</v>
      </c>
      <c r="AB2" s="40">
        <v>17158000</v>
      </c>
      <c r="AC2" s="40">
        <v>34981000</v>
      </c>
      <c r="AD2" s="40">
        <v>0</v>
      </c>
      <c r="AE2" s="40">
        <v>697750000</v>
      </c>
      <c r="AF2" s="42">
        <v>749889000</v>
      </c>
      <c r="AG2" s="40">
        <v>554082000</v>
      </c>
      <c r="AH2" s="40">
        <v>0</v>
      </c>
      <c r="AI2" s="40">
        <v>279981000</v>
      </c>
      <c r="AJ2" s="42">
        <v>834063000</v>
      </c>
      <c r="AK2" s="42">
        <v>1583952000</v>
      </c>
      <c r="AL2" s="40">
        <v>1003846000</v>
      </c>
      <c r="AM2" s="40">
        <v>75901000</v>
      </c>
      <c r="AN2" s="40">
        <v>72260000</v>
      </c>
      <c r="AO2" s="42">
        <v>1152007000</v>
      </c>
      <c r="AP2" s="42">
        <v>2735959000</v>
      </c>
      <c r="AQ2" s="40">
        <v>980672000</v>
      </c>
      <c r="AR2" s="40">
        <v>0</v>
      </c>
      <c r="AS2" s="40">
        <v>641421000</v>
      </c>
      <c r="AT2" s="40">
        <v>1297000</v>
      </c>
      <c r="AU2" s="40">
        <v>0</v>
      </c>
      <c r="AV2" s="40">
        <v>0</v>
      </c>
      <c r="AW2" s="42">
        <v>1623390000</v>
      </c>
      <c r="AX2" s="40">
        <v>7917000</v>
      </c>
      <c r="AY2" s="40">
        <v>0</v>
      </c>
      <c r="AZ2" s="40">
        <v>63319000</v>
      </c>
      <c r="BA2" s="40">
        <v>-25625000</v>
      </c>
      <c r="BB2" s="40">
        <v>0</v>
      </c>
      <c r="BC2" s="42">
        <v>45611000</v>
      </c>
      <c r="BD2" s="42">
        <v>1669001000</v>
      </c>
      <c r="BE2" s="40">
        <v>717490000</v>
      </c>
      <c r="BF2" s="40">
        <v>0</v>
      </c>
      <c r="BG2" s="40">
        <v>43850000</v>
      </c>
      <c r="BH2" s="40">
        <v>14778000</v>
      </c>
      <c r="BI2" s="40">
        <v>21403000</v>
      </c>
      <c r="BJ2" s="40">
        <v>843271000</v>
      </c>
      <c r="BK2" s="40">
        <v>-133724000</v>
      </c>
      <c r="BL2" s="42">
        <v>1507068000</v>
      </c>
      <c r="BM2" s="42">
        <v>161933000</v>
      </c>
      <c r="BN2" s="40">
        <v>0</v>
      </c>
      <c r="BO2" s="40">
        <v>2474000</v>
      </c>
      <c r="BP2" s="40">
        <v>164407000</v>
      </c>
      <c r="BQ2" s="40">
        <v>0</v>
      </c>
      <c r="BR2" s="40">
        <v>0</v>
      </c>
      <c r="BS2" s="42">
        <v>164407000</v>
      </c>
      <c r="BT2" s="43">
        <v>7.0000000000000007E-2</v>
      </c>
      <c r="BU2" s="43">
        <v>2.7E-2</v>
      </c>
      <c r="BV2" s="43">
        <v>9.7000000000000003E-2</v>
      </c>
      <c r="BW2" s="44">
        <v>1.5</v>
      </c>
      <c r="BX2" s="45">
        <v>43</v>
      </c>
      <c r="BY2" s="45">
        <v>89</v>
      </c>
      <c r="BZ2" s="46">
        <v>4.9236598196392789</v>
      </c>
      <c r="CA2" s="55">
        <v>0.1092539634700465</v>
      </c>
      <c r="CB2" s="43">
        <v>0.42099999999999999</v>
      </c>
      <c r="CC2" s="47">
        <v>84</v>
      </c>
      <c r="CD2" s="43">
        <v>0.35565314956788763</v>
      </c>
    </row>
    <row r="3" spans="1:82" ht="24" x14ac:dyDescent="0.2">
      <c r="A3" s="48">
        <v>5</v>
      </c>
      <c r="B3" s="48" t="s">
        <v>90</v>
      </c>
      <c r="C3" s="48" t="s">
        <v>91</v>
      </c>
      <c r="D3" s="48">
        <v>4066</v>
      </c>
      <c r="E3" s="48">
        <v>2024</v>
      </c>
      <c r="F3" s="48" t="s">
        <v>87</v>
      </c>
      <c r="G3" s="48">
        <v>2</v>
      </c>
      <c r="H3" s="48">
        <v>6</v>
      </c>
      <c r="I3" s="48" t="s">
        <v>271</v>
      </c>
      <c r="J3" s="49">
        <v>4441000</v>
      </c>
      <c r="K3" s="49">
        <v>430000</v>
      </c>
      <c r="L3" s="49">
        <v>0</v>
      </c>
      <c r="M3" s="49">
        <v>13509000</v>
      </c>
      <c r="N3" s="50">
        <v>144000</v>
      </c>
      <c r="O3" s="49">
        <v>2955000</v>
      </c>
      <c r="P3" s="49">
        <v>4173000</v>
      </c>
      <c r="Q3" s="42">
        <v>25652000</v>
      </c>
      <c r="R3" s="49">
        <v>6221000</v>
      </c>
      <c r="S3" s="49">
        <v>0</v>
      </c>
      <c r="T3" s="49">
        <v>12341000</v>
      </c>
      <c r="U3" s="49">
        <v>442000</v>
      </c>
      <c r="V3" s="49">
        <v>168674000</v>
      </c>
      <c r="W3" s="49">
        <v>121898000</v>
      </c>
      <c r="X3" s="42">
        <v>46776000</v>
      </c>
      <c r="Y3" s="49">
        <v>6000</v>
      </c>
      <c r="Z3" s="42">
        <v>65786000</v>
      </c>
      <c r="AA3" s="42">
        <v>91438000</v>
      </c>
      <c r="AB3" s="49">
        <v>1408000</v>
      </c>
      <c r="AC3" s="49">
        <v>2181000</v>
      </c>
      <c r="AD3" s="49">
        <v>1891000</v>
      </c>
      <c r="AE3" s="49">
        <v>17116000</v>
      </c>
      <c r="AF3" s="42">
        <v>22596000</v>
      </c>
      <c r="AG3" s="49">
        <v>16991000</v>
      </c>
      <c r="AH3" s="49">
        <v>0</v>
      </c>
      <c r="AI3" s="49">
        <v>231000</v>
      </c>
      <c r="AJ3" s="42">
        <v>17222000</v>
      </c>
      <c r="AK3" s="42">
        <v>39818000</v>
      </c>
      <c r="AL3" s="49">
        <v>33582000</v>
      </c>
      <c r="AM3" s="49">
        <v>8158000</v>
      </c>
      <c r="AN3" s="49">
        <v>9880000</v>
      </c>
      <c r="AO3" s="42">
        <v>51620000</v>
      </c>
      <c r="AP3" s="42">
        <v>91438000</v>
      </c>
      <c r="AQ3" s="49">
        <v>61985000</v>
      </c>
      <c r="AR3" s="49">
        <v>0</v>
      </c>
      <c r="AS3" s="49">
        <v>12201000</v>
      </c>
      <c r="AT3" s="49">
        <v>0</v>
      </c>
      <c r="AU3" s="49">
        <v>0</v>
      </c>
      <c r="AV3" s="49">
        <v>116000</v>
      </c>
      <c r="AW3" s="42">
        <v>74302000</v>
      </c>
      <c r="AX3" s="49">
        <v>11000</v>
      </c>
      <c r="AY3" s="49">
        <v>0</v>
      </c>
      <c r="AZ3" s="49">
        <v>77000</v>
      </c>
      <c r="BA3" s="49">
        <v>-1141000</v>
      </c>
      <c r="BB3" s="49">
        <v>0</v>
      </c>
      <c r="BC3" s="42">
        <v>-1053000</v>
      </c>
      <c r="BD3" s="42">
        <v>73249000</v>
      </c>
      <c r="BE3" s="49">
        <v>27304000</v>
      </c>
      <c r="BF3" s="49">
        <v>0</v>
      </c>
      <c r="BG3" s="49">
        <v>2367000</v>
      </c>
      <c r="BH3" s="49">
        <v>292000</v>
      </c>
      <c r="BI3" s="49">
        <v>1094000</v>
      </c>
      <c r="BJ3" s="49">
        <v>36436000</v>
      </c>
      <c r="BK3" s="49">
        <v>0</v>
      </c>
      <c r="BL3" s="42">
        <v>67493000</v>
      </c>
      <c r="BM3" s="42">
        <v>5756000</v>
      </c>
      <c r="BN3" s="49">
        <v>0</v>
      </c>
      <c r="BO3" s="49">
        <v>252000</v>
      </c>
      <c r="BP3" s="49">
        <v>6008000</v>
      </c>
      <c r="BQ3" s="49">
        <v>0</v>
      </c>
      <c r="BR3" s="49">
        <v>0</v>
      </c>
      <c r="BS3" s="42">
        <v>6008000</v>
      </c>
      <c r="BT3" s="43">
        <v>9.2999999999999999E-2</v>
      </c>
      <c r="BU3" s="43">
        <v>-1.4E-2</v>
      </c>
      <c r="BV3" s="43">
        <v>7.9000000000000001E-2</v>
      </c>
      <c r="BW3" s="44">
        <v>1.1000000000000001</v>
      </c>
      <c r="BX3" s="45">
        <v>40</v>
      </c>
      <c r="BY3" s="45">
        <v>57</v>
      </c>
      <c r="BZ3" s="46">
        <v>4.9047058823529408</v>
      </c>
      <c r="CA3" s="55">
        <v>0.20324854118776367</v>
      </c>
      <c r="CB3" s="43">
        <v>0.56499999999999995</v>
      </c>
      <c r="CC3" s="47">
        <v>14</v>
      </c>
      <c r="CD3" s="43">
        <v>0.33596978624957979</v>
      </c>
    </row>
    <row r="4" spans="1:82" ht="24" x14ac:dyDescent="0.2">
      <c r="A4" s="39">
        <v>4</v>
      </c>
      <c r="B4" s="39" t="s">
        <v>92</v>
      </c>
      <c r="C4" s="39" t="s">
        <v>91</v>
      </c>
      <c r="D4" s="39">
        <v>4066</v>
      </c>
      <c r="E4" s="39">
        <v>2024</v>
      </c>
      <c r="F4" s="39" t="s">
        <v>87</v>
      </c>
      <c r="G4" s="39">
        <v>2</v>
      </c>
      <c r="H4" s="39">
        <v>6</v>
      </c>
      <c r="I4" s="39" t="s">
        <v>271</v>
      </c>
      <c r="J4" s="40">
        <v>201518000</v>
      </c>
      <c r="K4" s="40">
        <v>84612000</v>
      </c>
      <c r="L4" s="40">
        <v>0</v>
      </c>
      <c r="M4" s="40">
        <v>192421000</v>
      </c>
      <c r="N4" s="41">
        <v>70164000</v>
      </c>
      <c r="O4" s="40">
        <v>32565000</v>
      </c>
      <c r="P4" s="40">
        <v>73566000</v>
      </c>
      <c r="Q4" s="42">
        <v>654846000</v>
      </c>
      <c r="R4" s="40">
        <v>344116000</v>
      </c>
      <c r="S4" s="40">
        <v>0</v>
      </c>
      <c r="T4" s="40">
        <v>14609000</v>
      </c>
      <c r="U4" s="40">
        <v>22283000</v>
      </c>
      <c r="V4" s="40">
        <v>1789791000</v>
      </c>
      <c r="W4" s="40">
        <v>1097364000</v>
      </c>
      <c r="X4" s="42">
        <v>692427000</v>
      </c>
      <c r="Y4" s="40">
        <v>15059000</v>
      </c>
      <c r="Z4" s="42">
        <v>1088494000</v>
      </c>
      <c r="AA4" s="42">
        <v>1743340000</v>
      </c>
      <c r="AB4" s="40">
        <v>14155000</v>
      </c>
      <c r="AC4" s="40">
        <v>25073000</v>
      </c>
      <c r="AD4" s="40">
        <v>2091000</v>
      </c>
      <c r="AE4" s="40">
        <v>260047000</v>
      </c>
      <c r="AF4" s="42">
        <v>301366000</v>
      </c>
      <c r="AG4" s="40">
        <v>487335</v>
      </c>
      <c r="AH4" s="40">
        <v>0</v>
      </c>
      <c r="AI4" s="40">
        <v>524676665</v>
      </c>
      <c r="AJ4" s="42">
        <v>525164000</v>
      </c>
      <c r="AK4" s="42">
        <v>826530000</v>
      </c>
      <c r="AL4" s="40">
        <v>899408000</v>
      </c>
      <c r="AM4" s="40">
        <v>11795000</v>
      </c>
      <c r="AN4" s="40">
        <v>5607000</v>
      </c>
      <c r="AO4" s="42">
        <v>916810000</v>
      </c>
      <c r="AP4" s="42">
        <v>1743340000</v>
      </c>
      <c r="AQ4" s="40">
        <v>840857000</v>
      </c>
      <c r="AR4" s="40">
        <v>0</v>
      </c>
      <c r="AS4" s="40">
        <v>91987000</v>
      </c>
      <c r="AT4" s="40">
        <v>1297000</v>
      </c>
      <c r="AU4" s="40">
        <v>0</v>
      </c>
      <c r="AV4" s="40">
        <v>440000</v>
      </c>
      <c r="AW4" s="42">
        <v>934581000</v>
      </c>
      <c r="AX4" s="40">
        <v>7421000</v>
      </c>
      <c r="AY4" s="40">
        <v>0</v>
      </c>
      <c r="AZ4" s="40">
        <v>37532000</v>
      </c>
      <c r="BA4" s="40">
        <v>-15547000</v>
      </c>
      <c r="BB4" s="40">
        <v>0</v>
      </c>
      <c r="BC4" s="42">
        <v>29406000</v>
      </c>
      <c r="BD4" s="42">
        <v>963987000</v>
      </c>
      <c r="BE4" s="40">
        <v>370996000</v>
      </c>
      <c r="BF4" s="40">
        <v>0</v>
      </c>
      <c r="BG4" s="40">
        <v>35447000</v>
      </c>
      <c r="BH4" s="40">
        <v>10582000</v>
      </c>
      <c r="BI4" s="40">
        <v>17732000</v>
      </c>
      <c r="BJ4" s="40">
        <v>465014000</v>
      </c>
      <c r="BK4" s="40">
        <v>-133724000</v>
      </c>
      <c r="BL4" s="42">
        <v>766047000</v>
      </c>
      <c r="BM4" s="42">
        <v>197940000</v>
      </c>
      <c r="BN4" s="40">
        <v>-44349000</v>
      </c>
      <c r="BO4" s="40">
        <v>2135000</v>
      </c>
      <c r="BP4" s="40">
        <v>155726000</v>
      </c>
      <c r="BQ4" s="40">
        <v>0</v>
      </c>
      <c r="BR4" s="40">
        <v>0</v>
      </c>
      <c r="BS4" s="42">
        <v>155726000</v>
      </c>
      <c r="BT4" s="43">
        <v>0.17499999999999999</v>
      </c>
      <c r="BU4" s="43">
        <v>3.1E-2</v>
      </c>
      <c r="BV4" s="43">
        <v>0.20499999999999999</v>
      </c>
      <c r="BW4" s="44">
        <v>2.2000000000000002</v>
      </c>
      <c r="BX4" s="45">
        <v>42</v>
      </c>
      <c r="BY4" s="45">
        <v>69</v>
      </c>
      <c r="BZ4" s="46">
        <v>8.3452722642195898</v>
      </c>
      <c r="CA4" s="55">
        <v>0.64884159719487611</v>
      </c>
      <c r="CB4" s="43">
        <v>0.52600000000000002</v>
      </c>
      <c r="CC4" s="47">
        <v>71</v>
      </c>
      <c r="CD4" s="43">
        <v>5.4154631216084704E-4</v>
      </c>
    </row>
    <row r="5" spans="1:82" ht="24" x14ac:dyDescent="0.2">
      <c r="A5" s="48">
        <v>106</v>
      </c>
      <c r="B5" s="48" t="s">
        <v>93</v>
      </c>
      <c r="C5" s="48" t="s">
        <v>91</v>
      </c>
      <c r="D5" s="48">
        <v>4066</v>
      </c>
      <c r="E5" s="48">
        <v>2024</v>
      </c>
      <c r="F5" s="48" t="s">
        <v>87</v>
      </c>
      <c r="G5" s="48">
        <v>2</v>
      </c>
      <c r="H5" s="48">
        <v>6</v>
      </c>
      <c r="I5" s="48" t="s">
        <v>271</v>
      </c>
      <c r="J5" s="49">
        <v>5257000</v>
      </c>
      <c r="K5" s="49">
        <v>10000</v>
      </c>
      <c r="L5" s="49">
        <v>0</v>
      </c>
      <c r="M5" s="49">
        <v>9608000</v>
      </c>
      <c r="N5" s="50">
        <v>24000</v>
      </c>
      <c r="O5" s="49">
        <v>1279000</v>
      </c>
      <c r="P5" s="49">
        <v>1569000</v>
      </c>
      <c r="Q5" s="42">
        <v>17747000</v>
      </c>
      <c r="R5" s="49">
        <v>1585000</v>
      </c>
      <c r="S5" s="49">
        <v>0</v>
      </c>
      <c r="T5" s="49">
        <v>1235000</v>
      </c>
      <c r="U5" s="49">
        <v>0</v>
      </c>
      <c r="V5" s="49">
        <v>99411000</v>
      </c>
      <c r="W5" s="49">
        <v>76301000</v>
      </c>
      <c r="X5" s="42">
        <v>23110000</v>
      </c>
      <c r="Y5" s="49">
        <v>521000</v>
      </c>
      <c r="Z5" s="42">
        <v>26451000</v>
      </c>
      <c r="AA5" s="42">
        <v>44198000</v>
      </c>
      <c r="AB5" s="49">
        <v>0</v>
      </c>
      <c r="AC5" s="49">
        <v>4578000</v>
      </c>
      <c r="AD5" s="49">
        <v>2248000</v>
      </c>
      <c r="AE5" s="49">
        <v>7906000</v>
      </c>
      <c r="AF5" s="42">
        <v>14732000</v>
      </c>
      <c r="AG5" s="49">
        <v>35000</v>
      </c>
      <c r="AH5" s="49">
        <v>0</v>
      </c>
      <c r="AI5" s="49">
        <v>3169000</v>
      </c>
      <c r="AJ5" s="42">
        <v>3204000</v>
      </c>
      <c r="AK5" s="42">
        <v>17936000</v>
      </c>
      <c r="AL5" s="49">
        <v>23691000</v>
      </c>
      <c r="AM5" s="49">
        <v>626000</v>
      </c>
      <c r="AN5" s="49">
        <v>1945000</v>
      </c>
      <c r="AO5" s="42">
        <v>26262000</v>
      </c>
      <c r="AP5" s="42">
        <v>44198000</v>
      </c>
      <c r="AQ5" s="49">
        <v>41108000</v>
      </c>
      <c r="AR5" s="49">
        <v>0</v>
      </c>
      <c r="AS5" s="49">
        <v>2846000</v>
      </c>
      <c r="AT5" s="49">
        <v>0</v>
      </c>
      <c r="AU5" s="49">
        <v>0</v>
      </c>
      <c r="AV5" s="49">
        <v>56000</v>
      </c>
      <c r="AW5" s="42">
        <v>44010000</v>
      </c>
      <c r="AX5" s="49">
        <v>10000</v>
      </c>
      <c r="AY5" s="49">
        <v>0</v>
      </c>
      <c r="AZ5" s="49">
        <v>38000</v>
      </c>
      <c r="BA5" s="49">
        <v>-3000</v>
      </c>
      <c r="BB5" s="49">
        <v>0</v>
      </c>
      <c r="BC5" s="42">
        <v>45000</v>
      </c>
      <c r="BD5" s="42">
        <v>44055000</v>
      </c>
      <c r="BE5" s="49">
        <v>19161000</v>
      </c>
      <c r="BF5" s="49">
        <v>0</v>
      </c>
      <c r="BG5" s="49">
        <v>2022000</v>
      </c>
      <c r="BH5" s="49">
        <v>37000</v>
      </c>
      <c r="BI5" s="49">
        <v>1850000</v>
      </c>
      <c r="BJ5" s="49">
        <v>20074000</v>
      </c>
      <c r="BK5" s="49">
        <v>0</v>
      </c>
      <c r="BL5" s="42">
        <v>43144000</v>
      </c>
      <c r="BM5" s="42">
        <v>911000</v>
      </c>
      <c r="BN5" s="49">
        <v>0</v>
      </c>
      <c r="BO5" s="49">
        <v>86000</v>
      </c>
      <c r="BP5" s="49">
        <v>997000</v>
      </c>
      <c r="BQ5" s="49">
        <v>0</v>
      </c>
      <c r="BR5" s="49">
        <v>0</v>
      </c>
      <c r="BS5" s="42">
        <v>997000</v>
      </c>
      <c r="BT5" s="43">
        <v>0.02</v>
      </c>
      <c r="BU5" s="43">
        <v>1E-3</v>
      </c>
      <c r="BV5" s="43">
        <v>2.1000000000000001E-2</v>
      </c>
      <c r="BW5" s="44">
        <v>1.2</v>
      </c>
      <c r="BX5" s="45">
        <v>43</v>
      </c>
      <c r="BY5" s="45">
        <v>45</v>
      </c>
      <c r="BZ5" s="46">
        <v>79.243243243243242</v>
      </c>
      <c r="CA5" s="55">
        <v>0.19604523599918738</v>
      </c>
      <c r="CB5" s="43">
        <v>0.59399999999999997</v>
      </c>
      <c r="CC5" s="47">
        <v>23</v>
      </c>
      <c r="CD5" s="43">
        <v>1.4751749135968979E-3</v>
      </c>
    </row>
    <row r="6" spans="1:82" ht="24" x14ac:dyDescent="0.2">
      <c r="A6" s="39">
        <v>14495</v>
      </c>
      <c r="B6" s="39" t="s">
        <v>94</v>
      </c>
      <c r="C6" s="39" t="s">
        <v>91</v>
      </c>
      <c r="D6" s="39">
        <v>4066</v>
      </c>
      <c r="E6" s="39">
        <v>2024</v>
      </c>
      <c r="F6" s="39" t="s">
        <v>87</v>
      </c>
      <c r="G6" s="39">
        <v>2</v>
      </c>
      <c r="H6" s="39">
        <v>6</v>
      </c>
      <c r="I6" s="39" t="s">
        <v>271</v>
      </c>
      <c r="J6" s="40">
        <v>3171000</v>
      </c>
      <c r="K6" s="40">
        <v>8840000</v>
      </c>
      <c r="L6" s="40">
        <v>0</v>
      </c>
      <c r="M6" s="40">
        <v>11581000</v>
      </c>
      <c r="N6" s="41">
        <v>25000</v>
      </c>
      <c r="O6" s="40">
        <v>2469000</v>
      </c>
      <c r="P6" s="40">
        <v>2348000</v>
      </c>
      <c r="Q6" s="42">
        <v>28434000</v>
      </c>
      <c r="R6" s="40">
        <v>2266000</v>
      </c>
      <c r="S6" s="40">
        <v>0</v>
      </c>
      <c r="T6" s="40">
        <v>3103000</v>
      </c>
      <c r="U6" s="40">
        <v>0</v>
      </c>
      <c r="V6" s="40">
        <v>119879000</v>
      </c>
      <c r="W6" s="40">
        <v>69103000</v>
      </c>
      <c r="X6" s="42">
        <v>50776000</v>
      </c>
      <c r="Y6" s="40">
        <v>25000</v>
      </c>
      <c r="Z6" s="42">
        <v>56170000</v>
      </c>
      <c r="AA6" s="42">
        <v>84604000</v>
      </c>
      <c r="AB6" s="40">
        <v>976000</v>
      </c>
      <c r="AC6" s="40">
        <v>3046000</v>
      </c>
      <c r="AD6" s="40">
        <v>24684000</v>
      </c>
      <c r="AE6" s="40">
        <v>15315000</v>
      </c>
      <c r="AF6" s="42">
        <v>44021000</v>
      </c>
      <c r="AG6" s="40">
        <v>21362000</v>
      </c>
      <c r="AH6" s="40">
        <v>0</v>
      </c>
      <c r="AI6" s="40">
        <v>797000</v>
      </c>
      <c r="AJ6" s="42">
        <v>22159000</v>
      </c>
      <c r="AK6" s="42">
        <v>66180000</v>
      </c>
      <c r="AL6" s="40">
        <v>13826000</v>
      </c>
      <c r="AM6" s="40">
        <v>3345000</v>
      </c>
      <c r="AN6" s="40">
        <v>1253000</v>
      </c>
      <c r="AO6" s="42">
        <v>18424000</v>
      </c>
      <c r="AP6" s="42">
        <v>84604000</v>
      </c>
      <c r="AQ6" s="40">
        <v>50268000</v>
      </c>
      <c r="AR6" s="40">
        <v>0</v>
      </c>
      <c r="AS6" s="40">
        <v>1511000</v>
      </c>
      <c r="AT6" s="40">
        <v>0</v>
      </c>
      <c r="AU6" s="40">
        <v>0</v>
      </c>
      <c r="AV6" s="40">
        <v>13000</v>
      </c>
      <c r="AW6" s="42">
        <v>51792000</v>
      </c>
      <c r="AX6" s="40">
        <v>70000</v>
      </c>
      <c r="AY6" s="40">
        <v>0</v>
      </c>
      <c r="AZ6" s="40">
        <v>407000</v>
      </c>
      <c r="BA6" s="40">
        <v>-266000</v>
      </c>
      <c r="BB6" s="40">
        <v>0</v>
      </c>
      <c r="BC6" s="42">
        <v>211000</v>
      </c>
      <c r="BD6" s="42">
        <v>52003000</v>
      </c>
      <c r="BE6" s="40">
        <v>24765000</v>
      </c>
      <c r="BF6" s="40">
        <v>0</v>
      </c>
      <c r="BG6" s="40">
        <v>2179000</v>
      </c>
      <c r="BH6" s="40">
        <v>517000</v>
      </c>
      <c r="BI6" s="40">
        <v>727000</v>
      </c>
      <c r="BJ6" s="40">
        <v>25807000</v>
      </c>
      <c r="BK6" s="40">
        <v>0</v>
      </c>
      <c r="BL6" s="42">
        <v>53995000</v>
      </c>
      <c r="BM6" s="42">
        <v>-1992000</v>
      </c>
      <c r="BN6" s="40">
        <v>0</v>
      </c>
      <c r="BO6" s="40">
        <v>1000</v>
      </c>
      <c r="BP6" s="40">
        <v>-1991000</v>
      </c>
      <c r="BQ6" s="40">
        <v>0</v>
      </c>
      <c r="BR6" s="40">
        <v>0</v>
      </c>
      <c r="BS6" s="42">
        <v>-1991000</v>
      </c>
      <c r="BT6" s="43">
        <v>-4.2000000000000003E-2</v>
      </c>
      <c r="BU6" s="43">
        <v>4.0000000000000001E-3</v>
      </c>
      <c r="BV6" s="43">
        <v>-3.7999999999999999E-2</v>
      </c>
      <c r="BW6" s="44">
        <v>0.6</v>
      </c>
      <c r="BX6" s="45">
        <v>42</v>
      </c>
      <c r="BY6" s="45">
        <v>144</v>
      </c>
      <c r="BZ6" s="46">
        <v>0.19892833221701273</v>
      </c>
      <c r="CA6" s="55">
        <v>-3.364789012434425E-3</v>
      </c>
      <c r="CB6" s="43">
        <v>0.218</v>
      </c>
      <c r="CC6" s="47">
        <v>42</v>
      </c>
      <c r="CD6" s="43">
        <v>0.6070819597590088</v>
      </c>
    </row>
    <row r="7" spans="1:82" ht="24" x14ac:dyDescent="0.2">
      <c r="A7" s="48">
        <v>11490</v>
      </c>
      <c r="B7" s="48" t="s">
        <v>95</v>
      </c>
      <c r="C7" s="48" t="s">
        <v>96</v>
      </c>
      <c r="D7" s="48">
        <v>4066</v>
      </c>
      <c r="E7" s="48">
        <v>2024</v>
      </c>
      <c r="F7" s="48" t="s">
        <v>87</v>
      </c>
      <c r="G7" s="48">
        <v>2</v>
      </c>
      <c r="H7" s="48">
        <v>6</v>
      </c>
      <c r="I7" s="48" t="s">
        <v>271</v>
      </c>
      <c r="J7" s="49">
        <v>0</v>
      </c>
      <c r="K7" s="49">
        <v>0</v>
      </c>
      <c r="L7" s="49">
        <v>0</v>
      </c>
      <c r="M7" s="49">
        <v>0</v>
      </c>
      <c r="N7" s="50">
        <v>0</v>
      </c>
      <c r="O7" s="49">
        <v>0</v>
      </c>
      <c r="P7" s="49">
        <v>0</v>
      </c>
      <c r="Q7" s="42">
        <v>0</v>
      </c>
      <c r="R7" s="49">
        <v>0</v>
      </c>
      <c r="S7" s="49">
        <v>0</v>
      </c>
      <c r="T7" s="49">
        <v>0</v>
      </c>
      <c r="U7" s="49">
        <v>0</v>
      </c>
      <c r="V7" s="49">
        <v>0</v>
      </c>
      <c r="W7" s="49">
        <v>0</v>
      </c>
      <c r="X7" s="42">
        <v>0</v>
      </c>
      <c r="Y7" s="49">
        <v>0</v>
      </c>
      <c r="Z7" s="42">
        <v>0</v>
      </c>
      <c r="AA7" s="42">
        <v>0</v>
      </c>
      <c r="AB7" s="49">
        <v>0</v>
      </c>
      <c r="AC7" s="49">
        <v>0</v>
      </c>
      <c r="AD7" s="49">
        <v>0</v>
      </c>
      <c r="AE7" s="49">
        <v>0</v>
      </c>
      <c r="AF7" s="42">
        <v>0</v>
      </c>
      <c r="AG7" s="49">
        <v>0</v>
      </c>
      <c r="AH7" s="49">
        <v>0</v>
      </c>
      <c r="AI7" s="49">
        <v>0</v>
      </c>
      <c r="AJ7" s="42">
        <v>0</v>
      </c>
      <c r="AK7" s="42">
        <v>0</v>
      </c>
      <c r="AL7" s="49">
        <v>0</v>
      </c>
      <c r="AM7" s="49">
        <v>0</v>
      </c>
      <c r="AN7" s="49">
        <v>0</v>
      </c>
      <c r="AO7" s="42">
        <v>0</v>
      </c>
      <c r="AP7" s="42">
        <v>0</v>
      </c>
      <c r="AQ7" s="49">
        <v>108147000</v>
      </c>
      <c r="AR7" s="49">
        <v>0</v>
      </c>
      <c r="AS7" s="49">
        <v>113281000</v>
      </c>
      <c r="AT7" s="49">
        <v>0</v>
      </c>
      <c r="AU7" s="49">
        <v>0</v>
      </c>
      <c r="AV7" s="49">
        <v>474000</v>
      </c>
      <c r="AW7" s="42">
        <v>221902000</v>
      </c>
      <c r="AX7" s="49">
        <v>0</v>
      </c>
      <c r="AY7" s="49">
        <v>0</v>
      </c>
      <c r="AZ7" s="49">
        <v>0</v>
      </c>
      <c r="BA7" s="49">
        <v>-3177000</v>
      </c>
      <c r="BB7" s="49">
        <v>0</v>
      </c>
      <c r="BC7" s="42">
        <v>-3177000</v>
      </c>
      <c r="BD7" s="42">
        <v>218725000</v>
      </c>
      <c r="BE7" s="49">
        <v>201313000</v>
      </c>
      <c r="BF7" s="49">
        <v>0</v>
      </c>
      <c r="BG7" s="49">
        <v>842000</v>
      </c>
      <c r="BH7" s="49">
        <v>-1000</v>
      </c>
      <c r="BI7" s="49">
        <v>0</v>
      </c>
      <c r="BJ7" s="49">
        <v>62860000</v>
      </c>
      <c r="BK7" s="49">
        <v>0</v>
      </c>
      <c r="BL7" s="42">
        <v>265014000</v>
      </c>
      <c r="BM7" s="42">
        <v>-46289000</v>
      </c>
      <c r="BN7" s="49">
        <v>44349000</v>
      </c>
      <c r="BO7" s="49">
        <v>0</v>
      </c>
      <c r="BP7" s="49">
        <v>-1940000</v>
      </c>
      <c r="BQ7" s="49">
        <v>0</v>
      </c>
      <c r="BR7" s="49">
        <v>0</v>
      </c>
      <c r="BS7" s="42">
        <v>-1940000</v>
      </c>
      <c r="BT7" s="43">
        <v>-0.19700000000000001</v>
      </c>
      <c r="BU7" s="43">
        <v>-1.4999999999999999E-2</v>
      </c>
      <c r="BV7" s="43">
        <v>-0.21199999999999999</v>
      </c>
      <c r="BW7" s="44"/>
      <c r="BX7" s="45"/>
      <c r="BY7" s="45"/>
      <c r="BZ7" s="46"/>
      <c r="CA7" s="55"/>
      <c r="CB7" s="43"/>
      <c r="CC7" s="47"/>
      <c r="CD7" s="43"/>
    </row>
    <row r="8" spans="1:82" ht="24" x14ac:dyDescent="0.2">
      <c r="A8" s="39">
        <v>3106</v>
      </c>
      <c r="B8" s="39" t="s">
        <v>97</v>
      </c>
      <c r="C8" s="39" t="s">
        <v>86</v>
      </c>
      <c r="D8" s="39">
        <v>3106</v>
      </c>
      <c r="E8" s="39">
        <v>2024</v>
      </c>
      <c r="F8" s="39" t="s">
        <v>87</v>
      </c>
      <c r="G8" s="39">
        <v>2</v>
      </c>
      <c r="H8" s="39">
        <v>6</v>
      </c>
      <c r="I8" s="39" t="s">
        <v>271</v>
      </c>
      <c r="J8" s="40">
        <v>170490717</v>
      </c>
      <c r="K8" s="40">
        <v>0</v>
      </c>
      <c r="L8" s="40">
        <v>0</v>
      </c>
      <c r="M8" s="40">
        <v>88328431</v>
      </c>
      <c r="N8" s="41">
        <v>0</v>
      </c>
      <c r="O8" s="40">
        <v>0</v>
      </c>
      <c r="P8" s="40">
        <v>37596002</v>
      </c>
      <c r="Q8" s="42">
        <v>296415150</v>
      </c>
      <c r="R8" s="40">
        <v>437878926</v>
      </c>
      <c r="S8" s="40">
        <v>0</v>
      </c>
      <c r="T8" s="40">
        <v>0</v>
      </c>
      <c r="U8" s="40">
        <v>0</v>
      </c>
      <c r="V8" s="40">
        <v>793191172</v>
      </c>
      <c r="W8" s="40">
        <v>605396132</v>
      </c>
      <c r="X8" s="42">
        <v>187795040</v>
      </c>
      <c r="Y8" s="40">
        <v>19183492</v>
      </c>
      <c r="Z8" s="42">
        <v>644857458</v>
      </c>
      <c r="AA8" s="42">
        <v>941272608</v>
      </c>
      <c r="AB8" s="40">
        <v>4440000</v>
      </c>
      <c r="AC8" s="40">
        <v>67391798</v>
      </c>
      <c r="AD8" s="40">
        <v>0</v>
      </c>
      <c r="AE8" s="40">
        <v>90953869</v>
      </c>
      <c r="AF8" s="42">
        <v>162785667</v>
      </c>
      <c r="AG8" s="40">
        <v>41095600</v>
      </c>
      <c r="AH8" s="40">
        <v>0</v>
      </c>
      <c r="AI8" s="40">
        <v>47952123</v>
      </c>
      <c r="AJ8" s="42">
        <v>89047723</v>
      </c>
      <c r="AK8" s="42">
        <v>251833390</v>
      </c>
      <c r="AL8" s="40">
        <v>638687495</v>
      </c>
      <c r="AM8" s="40">
        <v>42610279</v>
      </c>
      <c r="AN8" s="40">
        <v>8141444</v>
      </c>
      <c r="AO8" s="42">
        <v>689439218</v>
      </c>
      <c r="AP8" s="42">
        <v>941272608</v>
      </c>
      <c r="AQ8" s="40">
        <v>345113392</v>
      </c>
      <c r="AR8" s="40">
        <v>3536284</v>
      </c>
      <c r="AS8" s="40">
        <v>77924845</v>
      </c>
      <c r="AT8" s="40">
        <v>0</v>
      </c>
      <c r="AU8" s="40">
        <v>0</v>
      </c>
      <c r="AV8" s="40">
        <v>66779</v>
      </c>
      <c r="AW8" s="42">
        <v>426641300</v>
      </c>
      <c r="AX8" s="40">
        <v>13518221</v>
      </c>
      <c r="AY8" s="40">
        <v>0</v>
      </c>
      <c r="AZ8" s="40">
        <v>36390703</v>
      </c>
      <c r="BA8" s="40">
        <v>0</v>
      </c>
      <c r="BB8" s="40">
        <v>0</v>
      </c>
      <c r="BC8" s="42">
        <v>49908924</v>
      </c>
      <c r="BD8" s="42">
        <v>476550224</v>
      </c>
      <c r="BE8" s="40">
        <v>238314861</v>
      </c>
      <c r="BF8" s="40">
        <v>0</v>
      </c>
      <c r="BG8" s="40">
        <v>12332962</v>
      </c>
      <c r="BH8" s="40">
        <v>215865</v>
      </c>
      <c r="BI8" s="40">
        <v>6528132</v>
      </c>
      <c r="BJ8" s="40">
        <v>161120455</v>
      </c>
      <c r="BK8" s="40">
        <v>0</v>
      </c>
      <c r="BL8" s="42">
        <v>418512275</v>
      </c>
      <c r="BM8" s="42">
        <v>58037949</v>
      </c>
      <c r="BN8" s="40">
        <v>0</v>
      </c>
      <c r="BO8" s="40">
        <v>0</v>
      </c>
      <c r="BP8" s="40">
        <v>58037949</v>
      </c>
      <c r="BQ8" s="40">
        <v>0</v>
      </c>
      <c r="BR8" s="40">
        <v>0</v>
      </c>
      <c r="BS8" s="42">
        <v>58037949</v>
      </c>
      <c r="BT8" s="43">
        <v>1.7000000000000001E-2</v>
      </c>
      <c r="BU8" s="43">
        <v>0.105</v>
      </c>
      <c r="BV8" s="43">
        <v>0.122</v>
      </c>
      <c r="BW8" s="44">
        <v>1.8</v>
      </c>
      <c r="BX8" s="45">
        <v>47</v>
      </c>
      <c r="BY8" s="45">
        <v>43</v>
      </c>
      <c r="BZ8" s="46">
        <v>7.3447303562281121</v>
      </c>
      <c r="CA8" s="55">
        <v>0.1666666511347509</v>
      </c>
      <c r="CB8" s="43">
        <v>0.73199999999999998</v>
      </c>
      <c r="CC8" s="47">
        <v>77</v>
      </c>
      <c r="CD8" s="43">
        <v>6.0453989371418541E-2</v>
      </c>
    </row>
    <row r="9" spans="1:82" ht="24" x14ac:dyDescent="0.2">
      <c r="A9" s="48">
        <v>6309</v>
      </c>
      <c r="B9" s="48" t="s">
        <v>98</v>
      </c>
      <c r="C9" s="48" t="s">
        <v>91</v>
      </c>
      <c r="D9" s="48">
        <v>3106</v>
      </c>
      <c r="E9" s="48">
        <v>2024</v>
      </c>
      <c r="F9" s="48" t="s">
        <v>87</v>
      </c>
      <c r="G9" s="48">
        <v>2</v>
      </c>
      <c r="H9" s="48">
        <v>6</v>
      </c>
      <c r="I9" s="48" t="s">
        <v>271</v>
      </c>
      <c r="J9" s="49">
        <v>105739336</v>
      </c>
      <c r="K9" s="49">
        <v>0</v>
      </c>
      <c r="L9" s="49">
        <v>0</v>
      </c>
      <c r="M9" s="49">
        <v>71963076</v>
      </c>
      <c r="N9" s="50">
        <v>0</v>
      </c>
      <c r="O9" s="49">
        <v>0</v>
      </c>
      <c r="P9" s="49">
        <v>29086846</v>
      </c>
      <c r="Q9" s="42">
        <v>206789258</v>
      </c>
      <c r="R9" s="49">
        <v>380771774</v>
      </c>
      <c r="S9" s="49">
        <v>0</v>
      </c>
      <c r="T9" s="49">
        <v>0</v>
      </c>
      <c r="U9" s="49">
        <v>0</v>
      </c>
      <c r="V9" s="49">
        <v>741874368</v>
      </c>
      <c r="W9" s="49">
        <v>565672556</v>
      </c>
      <c r="X9" s="42">
        <v>176201812</v>
      </c>
      <c r="Y9" s="49">
        <v>23383958</v>
      </c>
      <c r="Z9" s="42">
        <v>580357544</v>
      </c>
      <c r="AA9" s="42">
        <v>787146802</v>
      </c>
      <c r="AB9" s="49">
        <v>4226880</v>
      </c>
      <c r="AC9" s="49">
        <v>59064285</v>
      </c>
      <c r="AD9" s="49">
        <v>10922053</v>
      </c>
      <c r="AE9" s="49">
        <v>66645739</v>
      </c>
      <c r="AF9" s="42">
        <v>140858957</v>
      </c>
      <c r="AG9" s="49">
        <v>39122680</v>
      </c>
      <c r="AH9" s="49">
        <v>0</v>
      </c>
      <c r="AI9" s="49">
        <v>12432737</v>
      </c>
      <c r="AJ9" s="42">
        <v>51555417</v>
      </c>
      <c r="AK9" s="42">
        <v>192414374</v>
      </c>
      <c r="AL9" s="49">
        <v>550884347</v>
      </c>
      <c r="AM9" s="49">
        <v>35964879</v>
      </c>
      <c r="AN9" s="49">
        <v>7883202</v>
      </c>
      <c r="AO9" s="42">
        <v>594732428</v>
      </c>
      <c r="AP9" s="42">
        <v>787146802</v>
      </c>
      <c r="AQ9" s="49">
        <v>276123846</v>
      </c>
      <c r="AR9" s="49">
        <v>1346964</v>
      </c>
      <c r="AS9" s="49">
        <v>75085274</v>
      </c>
      <c r="AT9" s="49">
        <v>0</v>
      </c>
      <c r="AU9" s="49">
        <v>0</v>
      </c>
      <c r="AV9" s="49">
        <v>46966</v>
      </c>
      <c r="AW9" s="42">
        <v>352603050</v>
      </c>
      <c r="AX9" s="49">
        <v>11910216</v>
      </c>
      <c r="AY9" s="49">
        <v>0</v>
      </c>
      <c r="AZ9" s="49">
        <v>31843058</v>
      </c>
      <c r="BA9" s="49">
        <v>0</v>
      </c>
      <c r="BB9" s="49">
        <v>0</v>
      </c>
      <c r="BC9" s="42">
        <v>43753274</v>
      </c>
      <c r="BD9" s="42">
        <v>396356324</v>
      </c>
      <c r="BE9" s="49">
        <v>158100689</v>
      </c>
      <c r="BF9" s="49">
        <v>0</v>
      </c>
      <c r="BG9" s="49">
        <v>11185660</v>
      </c>
      <c r="BH9" s="49">
        <v>206005</v>
      </c>
      <c r="BI9" s="49">
        <v>6154248</v>
      </c>
      <c r="BJ9" s="49">
        <v>151354748</v>
      </c>
      <c r="BK9" s="49">
        <v>0</v>
      </c>
      <c r="BL9" s="42">
        <v>327001350</v>
      </c>
      <c r="BM9" s="42">
        <v>69354974</v>
      </c>
      <c r="BN9" s="49">
        <v>-15582201</v>
      </c>
      <c r="BO9" s="49">
        <v>0</v>
      </c>
      <c r="BP9" s="49">
        <v>53772773</v>
      </c>
      <c r="BQ9" s="49">
        <v>0</v>
      </c>
      <c r="BR9" s="49">
        <v>0</v>
      </c>
      <c r="BS9" s="42">
        <v>53772773</v>
      </c>
      <c r="BT9" s="43">
        <v>6.5000000000000002E-2</v>
      </c>
      <c r="BU9" s="43">
        <v>0.11</v>
      </c>
      <c r="BV9" s="43">
        <v>0.17499999999999999</v>
      </c>
      <c r="BW9" s="44">
        <v>1.5</v>
      </c>
      <c r="BX9" s="45">
        <v>48</v>
      </c>
      <c r="BY9" s="45">
        <v>47</v>
      </c>
      <c r="BZ9" s="46">
        <v>11.031998574291912</v>
      </c>
      <c r="CA9" s="55">
        <v>0.27056969150691745</v>
      </c>
      <c r="CB9" s="43">
        <v>0.75600000000000001</v>
      </c>
      <c r="CC9" s="47">
        <v>61</v>
      </c>
      <c r="CD9" s="43">
        <v>6.6308837369152218E-2</v>
      </c>
    </row>
    <row r="10" spans="1:82" ht="24" x14ac:dyDescent="0.2">
      <c r="A10" s="39">
        <v>8</v>
      </c>
      <c r="B10" s="39" t="s">
        <v>99</v>
      </c>
      <c r="C10" s="39" t="s">
        <v>91</v>
      </c>
      <c r="D10" s="39">
        <v>3106</v>
      </c>
      <c r="E10" s="39">
        <v>2024</v>
      </c>
      <c r="F10" s="39" t="s">
        <v>87</v>
      </c>
      <c r="G10" s="39">
        <v>2</v>
      </c>
      <c r="H10" s="39">
        <v>6</v>
      </c>
      <c r="I10" s="39" t="s">
        <v>271</v>
      </c>
      <c r="J10" s="40">
        <v>45695903</v>
      </c>
      <c r="K10" s="40">
        <v>0</v>
      </c>
      <c r="L10" s="40">
        <v>0</v>
      </c>
      <c r="M10" s="40">
        <v>11434427</v>
      </c>
      <c r="N10" s="41">
        <v>7597</v>
      </c>
      <c r="O10" s="40">
        <v>0</v>
      </c>
      <c r="P10" s="40">
        <v>1254876</v>
      </c>
      <c r="Q10" s="42">
        <v>58392803</v>
      </c>
      <c r="R10" s="40">
        <v>43138205</v>
      </c>
      <c r="S10" s="40">
        <v>0</v>
      </c>
      <c r="T10" s="40">
        <v>0</v>
      </c>
      <c r="U10" s="40">
        <v>0</v>
      </c>
      <c r="V10" s="40">
        <v>49282699</v>
      </c>
      <c r="W10" s="40">
        <v>38179915</v>
      </c>
      <c r="X10" s="42">
        <v>11102784</v>
      </c>
      <c r="Y10" s="40">
        <v>369528</v>
      </c>
      <c r="Z10" s="42">
        <v>54610517</v>
      </c>
      <c r="AA10" s="42">
        <v>113003320</v>
      </c>
      <c r="AB10" s="40">
        <v>213120</v>
      </c>
      <c r="AC10" s="40">
        <v>8169912</v>
      </c>
      <c r="AD10" s="40">
        <v>0</v>
      </c>
      <c r="AE10" s="40">
        <v>7027658</v>
      </c>
      <c r="AF10" s="42">
        <v>15410690</v>
      </c>
      <c r="AG10" s="40">
        <v>1972920</v>
      </c>
      <c r="AH10" s="40">
        <v>0</v>
      </c>
      <c r="AI10" s="40">
        <v>2325867</v>
      </c>
      <c r="AJ10" s="42">
        <v>4298787</v>
      </c>
      <c r="AK10" s="42">
        <v>19709477</v>
      </c>
      <c r="AL10" s="40">
        <v>86390201</v>
      </c>
      <c r="AM10" s="40">
        <v>6645400</v>
      </c>
      <c r="AN10" s="40">
        <v>258242</v>
      </c>
      <c r="AO10" s="42">
        <v>93293843</v>
      </c>
      <c r="AP10" s="42">
        <v>113003320</v>
      </c>
      <c r="AQ10" s="40">
        <v>38641626</v>
      </c>
      <c r="AR10" s="40">
        <v>1228174</v>
      </c>
      <c r="AS10" s="40">
        <v>3558132</v>
      </c>
      <c r="AT10" s="40">
        <v>0</v>
      </c>
      <c r="AU10" s="40">
        <v>0</v>
      </c>
      <c r="AV10" s="40">
        <v>19813</v>
      </c>
      <c r="AW10" s="42">
        <v>43447745</v>
      </c>
      <c r="AX10" s="40">
        <v>1515561</v>
      </c>
      <c r="AY10" s="40">
        <v>0</v>
      </c>
      <c r="AZ10" s="40">
        <v>3795955</v>
      </c>
      <c r="BA10" s="40">
        <v>0</v>
      </c>
      <c r="BB10" s="40">
        <v>0</v>
      </c>
      <c r="BC10" s="42">
        <v>5311516</v>
      </c>
      <c r="BD10" s="42">
        <v>48759261</v>
      </c>
      <c r="BE10" s="40">
        <v>22680599</v>
      </c>
      <c r="BF10" s="40">
        <v>0</v>
      </c>
      <c r="BG10" s="40">
        <v>1074950</v>
      </c>
      <c r="BH10" s="40">
        <v>9860</v>
      </c>
      <c r="BI10" s="40">
        <v>373884</v>
      </c>
      <c r="BJ10" s="40">
        <v>16314395</v>
      </c>
      <c r="BK10" s="40">
        <v>0</v>
      </c>
      <c r="BL10" s="42">
        <v>40453688</v>
      </c>
      <c r="BM10" s="42">
        <v>8305573</v>
      </c>
      <c r="BN10" s="40">
        <v>-835189</v>
      </c>
      <c r="BO10" s="40">
        <v>0</v>
      </c>
      <c r="BP10" s="40">
        <v>7470384</v>
      </c>
      <c r="BQ10" s="40">
        <v>0</v>
      </c>
      <c r="BR10" s="40">
        <v>0</v>
      </c>
      <c r="BS10" s="42">
        <v>7470384</v>
      </c>
      <c r="BT10" s="43">
        <v>6.0999999999999999E-2</v>
      </c>
      <c r="BU10" s="43">
        <v>0.109</v>
      </c>
      <c r="BV10" s="43">
        <v>0.17</v>
      </c>
      <c r="BW10" s="44">
        <v>3.8</v>
      </c>
      <c r="BX10" s="45">
        <v>54</v>
      </c>
      <c r="BY10" s="45">
        <v>34</v>
      </c>
      <c r="BZ10" s="46">
        <v>25.089371244057762</v>
      </c>
      <c r="CA10" s="55">
        <v>0.32125479115097499</v>
      </c>
      <c r="CB10" s="43">
        <v>0.82599999999999996</v>
      </c>
      <c r="CC10" s="47">
        <v>212</v>
      </c>
      <c r="CD10" s="43">
        <v>2.2327414170896023E-2</v>
      </c>
    </row>
    <row r="11" spans="1:82" ht="24" x14ac:dyDescent="0.2">
      <c r="A11" s="48">
        <v>11794</v>
      </c>
      <c r="B11" s="48" t="s">
        <v>100</v>
      </c>
      <c r="C11" s="48" t="s">
        <v>96</v>
      </c>
      <c r="D11" s="48">
        <v>3106</v>
      </c>
      <c r="E11" s="48">
        <v>2024</v>
      </c>
      <c r="F11" s="48" t="s">
        <v>87</v>
      </c>
      <c r="G11" s="48">
        <v>2</v>
      </c>
      <c r="H11" s="48">
        <v>6</v>
      </c>
      <c r="I11" s="48" t="s">
        <v>271</v>
      </c>
      <c r="J11" s="49">
        <v>0</v>
      </c>
      <c r="K11" s="49">
        <v>0</v>
      </c>
      <c r="L11" s="49">
        <v>0</v>
      </c>
      <c r="M11" s="49">
        <v>0</v>
      </c>
      <c r="N11" s="50">
        <v>0</v>
      </c>
      <c r="O11" s="49">
        <v>0</v>
      </c>
      <c r="P11" s="49">
        <v>0</v>
      </c>
      <c r="Q11" s="42">
        <v>0</v>
      </c>
      <c r="R11" s="49">
        <v>0</v>
      </c>
      <c r="S11" s="49">
        <v>0</v>
      </c>
      <c r="T11" s="49">
        <v>0</v>
      </c>
      <c r="U11" s="49">
        <v>0</v>
      </c>
      <c r="V11" s="49">
        <v>0</v>
      </c>
      <c r="W11" s="49">
        <v>0</v>
      </c>
      <c r="X11" s="42">
        <v>0</v>
      </c>
      <c r="Y11" s="49">
        <v>0</v>
      </c>
      <c r="Z11" s="42">
        <v>0</v>
      </c>
      <c r="AA11" s="42">
        <v>0</v>
      </c>
      <c r="AB11" s="49">
        <v>0</v>
      </c>
      <c r="AC11" s="49">
        <v>0</v>
      </c>
      <c r="AD11" s="49">
        <v>0</v>
      </c>
      <c r="AE11" s="49">
        <v>0</v>
      </c>
      <c r="AF11" s="42">
        <v>0</v>
      </c>
      <c r="AG11" s="49">
        <v>0</v>
      </c>
      <c r="AH11" s="49">
        <v>0</v>
      </c>
      <c r="AI11" s="49">
        <v>0</v>
      </c>
      <c r="AJ11" s="42">
        <v>0</v>
      </c>
      <c r="AK11" s="42">
        <v>0</v>
      </c>
      <c r="AL11" s="49">
        <v>0</v>
      </c>
      <c r="AM11" s="49">
        <v>0</v>
      </c>
      <c r="AN11" s="49">
        <v>0</v>
      </c>
      <c r="AO11" s="42">
        <v>0</v>
      </c>
      <c r="AP11" s="42">
        <v>0</v>
      </c>
      <c r="AQ11" s="49">
        <v>23790305</v>
      </c>
      <c r="AR11" s="49">
        <v>755111</v>
      </c>
      <c r="AS11" s="49">
        <v>2889317</v>
      </c>
      <c r="AT11" s="49">
        <v>0</v>
      </c>
      <c r="AU11" s="49">
        <v>0</v>
      </c>
      <c r="AV11" s="49">
        <v>0</v>
      </c>
      <c r="AW11" s="42">
        <v>27434733</v>
      </c>
      <c r="AX11" s="49">
        <v>0</v>
      </c>
      <c r="AY11" s="49">
        <v>0</v>
      </c>
      <c r="AZ11" s="49">
        <v>0</v>
      </c>
      <c r="BA11" s="49">
        <v>0</v>
      </c>
      <c r="BB11" s="49">
        <v>0</v>
      </c>
      <c r="BC11" s="42">
        <v>0</v>
      </c>
      <c r="BD11" s="42">
        <v>27434733</v>
      </c>
      <c r="BE11" s="49">
        <v>32091116</v>
      </c>
      <c r="BF11" s="49">
        <v>0</v>
      </c>
      <c r="BG11" s="49">
        <v>0</v>
      </c>
      <c r="BH11" s="49">
        <v>0</v>
      </c>
      <c r="BI11" s="49">
        <v>0</v>
      </c>
      <c r="BJ11" s="49">
        <v>10744294</v>
      </c>
      <c r="BK11" s="49">
        <v>0</v>
      </c>
      <c r="BL11" s="42">
        <v>42835410</v>
      </c>
      <c r="BM11" s="42">
        <v>-15400677</v>
      </c>
      <c r="BN11" s="49">
        <v>15400677</v>
      </c>
      <c r="BO11" s="49">
        <v>0</v>
      </c>
      <c r="BP11" s="49">
        <v>0</v>
      </c>
      <c r="BQ11" s="49">
        <v>0</v>
      </c>
      <c r="BR11" s="49">
        <v>0</v>
      </c>
      <c r="BS11" s="42">
        <v>0</v>
      </c>
      <c r="BT11" s="43">
        <v>-0.56100000000000005</v>
      </c>
      <c r="BU11" s="43">
        <v>0</v>
      </c>
      <c r="BV11" s="43">
        <v>-0.56100000000000005</v>
      </c>
      <c r="BW11" s="44"/>
      <c r="BX11" s="45"/>
      <c r="BY11" s="45"/>
      <c r="BZ11" s="46"/>
      <c r="CA11" s="55"/>
      <c r="CB11" s="43"/>
      <c r="CC11" s="47"/>
      <c r="CD11" s="43"/>
    </row>
    <row r="12" spans="1:82" ht="24" x14ac:dyDescent="0.2">
      <c r="A12" s="39">
        <v>12118</v>
      </c>
      <c r="B12" s="39" t="s">
        <v>101</v>
      </c>
      <c r="C12" s="39" t="s">
        <v>96</v>
      </c>
      <c r="D12" s="39">
        <v>3106</v>
      </c>
      <c r="E12" s="39">
        <v>2024</v>
      </c>
      <c r="F12" s="39" t="s">
        <v>87</v>
      </c>
      <c r="G12" s="39">
        <v>2</v>
      </c>
      <c r="H12" s="39">
        <v>6</v>
      </c>
      <c r="I12" s="39" t="s">
        <v>271</v>
      </c>
      <c r="J12" s="40">
        <v>0</v>
      </c>
      <c r="K12" s="40">
        <v>0</v>
      </c>
      <c r="L12" s="40">
        <v>0</v>
      </c>
      <c r="M12" s="40">
        <v>0</v>
      </c>
      <c r="N12" s="41">
        <v>0</v>
      </c>
      <c r="O12" s="40">
        <v>0</v>
      </c>
      <c r="P12" s="40">
        <v>0</v>
      </c>
      <c r="Q12" s="42">
        <v>0</v>
      </c>
      <c r="R12" s="40">
        <v>0</v>
      </c>
      <c r="S12" s="40">
        <v>0</v>
      </c>
      <c r="T12" s="40">
        <v>0</v>
      </c>
      <c r="U12" s="40">
        <v>0</v>
      </c>
      <c r="V12" s="40">
        <v>0</v>
      </c>
      <c r="W12" s="40">
        <v>0</v>
      </c>
      <c r="X12" s="42">
        <v>0</v>
      </c>
      <c r="Y12" s="40">
        <v>0</v>
      </c>
      <c r="Z12" s="42">
        <v>0</v>
      </c>
      <c r="AA12" s="42">
        <v>0</v>
      </c>
      <c r="AB12" s="40">
        <v>0</v>
      </c>
      <c r="AC12" s="40">
        <v>0</v>
      </c>
      <c r="AD12" s="40">
        <v>0</v>
      </c>
      <c r="AE12" s="40">
        <v>0</v>
      </c>
      <c r="AF12" s="42">
        <v>0</v>
      </c>
      <c r="AG12" s="40">
        <v>0</v>
      </c>
      <c r="AH12" s="40">
        <v>0</v>
      </c>
      <c r="AI12" s="40">
        <v>0</v>
      </c>
      <c r="AJ12" s="42">
        <v>0</v>
      </c>
      <c r="AK12" s="42">
        <v>0</v>
      </c>
      <c r="AL12" s="40">
        <v>0</v>
      </c>
      <c r="AM12" s="40">
        <v>0</v>
      </c>
      <c r="AN12" s="40">
        <v>0</v>
      </c>
      <c r="AO12" s="42">
        <v>0</v>
      </c>
      <c r="AP12" s="42">
        <v>0</v>
      </c>
      <c r="AQ12" s="40">
        <v>4829682</v>
      </c>
      <c r="AR12" s="40">
        <v>0</v>
      </c>
      <c r="AS12" s="40">
        <v>44080</v>
      </c>
      <c r="AT12" s="40">
        <v>0</v>
      </c>
      <c r="AU12" s="40">
        <v>0</v>
      </c>
      <c r="AV12" s="40">
        <v>0</v>
      </c>
      <c r="AW12" s="42">
        <v>4873762</v>
      </c>
      <c r="AX12" s="40">
        <v>0</v>
      </c>
      <c r="AY12" s="40">
        <v>0</v>
      </c>
      <c r="AZ12" s="40">
        <v>0</v>
      </c>
      <c r="BA12" s="40">
        <v>0</v>
      </c>
      <c r="BB12" s="40">
        <v>0</v>
      </c>
      <c r="BC12" s="42">
        <v>0</v>
      </c>
      <c r="BD12" s="42">
        <v>4873762</v>
      </c>
      <c r="BE12" s="40">
        <v>6124847</v>
      </c>
      <c r="BF12" s="40">
        <v>0</v>
      </c>
      <c r="BG12" s="40">
        <v>0</v>
      </c>
      <c r="BH12" s="40">
        <v>0</v>
      </c>
      <c r="BI12" s="40">
        <v>0</v>
      </c>
      <c r="BJ12" s="40">
        <v>1191888</v>
      </c>
      <c r="BK12" s="40">
        <v>0</v>
      </c>
      <c r="BL12" s="42">
        <v>7316735</v>
      </c>
      <c r="BM12" s="42">
        <v>-2442973</v>
      </c>
      <c r="BN12" s="40">
        <v>787979</v>
      </c>
      <c r="BO12" s="40">
        <v>0</v>
      </c>
      <c r="BP12" s="40">
        <v>-1654994</v>
      </c>
      <c r="BQ12" s="40">
        <v>0</v>
      </c>
      <c r="BR12" s="40">
        <v>0</v>
      </c>
      <c r="BS12" s="42">
        <v>-1654994</v>
      </c>
      <c r="BT12" s="43">
        <v>-0.501</v>
      </c>
      <c r="BU12" s="43">
        <v>0</v>
      </c>
      <c r="BV12" s="43">
        <v>-0.501</v>
      </c>
      <c r="BW12" s="44"/>
      <c r="BX12" s="45"/>
      <c r="BY12" s="45"/>
      <c r="BZ12" s="46"/>
      <c r="CA12" s="55"/>
      <c r="CB12" s="43"/>
      <c r="CC12" s="47"/>
      <c r="CD12" s="43"/>
    </row>
    <row r="13" spans="1:82" ht="24" x14ac:dyDescent="0.2">
      <c r="A13" s="48">
        <v>16665</v>
      </c>
      <c r="B13" s="48" t="s">
        <v>102</v>
      </c>
      <c r="C13" s="48" t="s">
        <v>86</v>
      </c>
      <c r="D13" s="48">
        <v>16665</v>
      </c>
      <c r="E13" s="48">
        <v>2024</v>
      </c>
      <c r="F13" s="48" t="s">
        <v>87</v>
      </c>
      <c r="G13" s="48">
        <v>2</v>
      </c>
      <c r="H13" s="48">
        <v>6</v>
      </c>
      <c r="I13" s="48" t="s">
        <v>271</v>
      </c>
      <c r="J13" s="49">
        <v>288976000</v>
      </c>
      <c r="K13" s="49">
        <v>2132162000</v>
      </c>
      <c r="L13" s="49">
        <v>0</v>
      </c>
      <c r="M13" s="49">
        <v>865788000</v>
      </c>
      <c r="N13" s="50">
        <v>0</v>
      </c>
      <c r="O13" s="49">
        <v>0</v>
      </c>
      <c r="P13" s="49">
        <v>481791000</v>
      </c>
      <c r="Q13" s="42">
        <v>3768717000</v>
      </c>
      <c r="R13" s="49">
        <v>1289081000</v>
      </c>
      <c r="S13" s="49">
        <v>0</v>
      </c>
      <c r="T13" s="49">
        <v>0</v>
      </c>
      <c r="U13" s="49">
        <v>0</v>
      </c>
      <c r="V13" s="49">
        <v>2725669000</v>
      </c>
      <c r="W13" s="49">
        <v>0</v>
      </c>
      <c r="X13" s="42">
        <v>2725669000</v>
      </c>
      <c r="Y13" s="49">
        <v>953354000</v>
      </c>
      <c r="Z13" s="42">
        <v>4968104000</v>
      </c>
      <c r="AA13" s="42">
        <v>8736821000</v>
      </c>
      <c r="AB13" s="49">
        <v>147699000</v>
      </c>
      <c r="AC13" s="49">
        <v>179860000</v>
      </c>
      <c r="AD13" s="49">
        <v>0</v>
      </c>
      <c r="AE13" s="49">
        <v>1230081000</v>
      </c>
      <c r="AF13" s="42">
        <v>1557640000</v>
      </c>
      <c r="AG13" s="49">
        <v>2026294000</v>
      </c>
      <c r="AH13" s="49">
        <v>0</v>
      </c>
      <c r="AI13" s="49">
        <v>1015369000</v>
      </c>
      <c r="AJ13" s="42">
        <v>3041663000</v>
      </c>
      <c r="AK13" s="42">
        <v>4599303000</v>
      </c>
      <c r="AL13" s="49">
        <v>3239679000</v>
      </c>
      <c r="AM13" s="49">
        <v>897839000</v>
      </c>
      <c r="AN13" s="49">
        <v>0</v>
      </c>
      <c r="AO13" s="42">
        <v>4137518000</v>
      </c>
      <c r="AP13" s="42">
        <v>8736821000</v>
      </c>
      <c r="AQ13" s="49">
        <v>3489924000</v>
      </c>
      <c r="AR13" s="49">
        <v>0</v>
      </c>
      <c r="AS13" s="49">
        <v>868765000</v>
      </c>
      <c r="AT13" s="49">
        <v>0</v>
      </c>
      <c r="AU13" s="49">
        <v>0</v>
      </c>
      <c r="AV13" s="49">
        <v>0</v>
      </c>
      <c r="AW13" s="42">
        <v>4358689000</v>
      </c>
      <c r="AX13" s="49">
        <v>178217000</v>
      </c>
      <c r="AY13" s="49">
        <v>0</v>
      </c>
      <c r="AZ13" s="49">
        <v>0</v>
      </c>
      <c r="BA13" s="49">
        <v>-10562000</v>
      </c>
      <c r="BB13" s="49">
        <v>0</v>
      </c>
      <c r="BC13" s="42">
        <v>167655000</v>
      </c>
      <c r="BD13" s="42">
        <v>4526344000</v>
      </c>
      <c r="BE13" s="49">
        <v>2521117000</v>
      </c>
      <c r="BF13" s="49">
        <v>0</v>
      </c>
      <c r="BG13" s="49">
        <v>149963000</v>
      </c>
      <c r="BH13" s="49">
        <v>34209000</v>
      </c>
      <c r="BI13" s="49">
        <v>44795000</v>
      </c>
      <c r="BJ13" s="49">
        <v>1695398000</v>
      </c>
      <c r="BK13" s="49">
        <v>0</v>
      </c>
      <c r="BL13" s="42">
        <v>4445482000</v>
      </c>
      <c r="BM13" s="42">
        <v>80862000</v>
      </c>
      <c r="BN13" s="49">
        <v>0</v>
      </c>
      <c r="BO13" s="49">
        <v>6838000</v>
      </c>
      <c r="BP13" s="49">
        <v>87700000</v>
      </c>
      <c r="BQ13" s="49">
        <v>0</v>
      </c>
      <c r="BR13" s="49">
        <v>0</v>
      </c>
      <c r="BS13" s="42">
        <v>87700000</v>
      </c>
      <c r="BT13" s="43">
        <v>-1.9E-2</v>
      </c>
      <c r="BU13" s="43">
        <v>3.6999999999999998E-2</v>
      </c>
      <c r="BV13" s="43">
        <v>1.7999999999999999E-2</v>
      </c>
      <c r="BW13" s="44">
        <v>2.4</v>
      </c>
      <c r="BX13" s="45">
        <v>45</v>
      </c>
      <c r="BY13" s="45">
        <v>59</v>
      </c>
      <c r="BZ13" s="46">
        <v>1.4569672581744617</v>
      </c>
      <c r="CA13" s="55">
        <v>6.4405482913468828E-2</v>
      </c>
      <c r="CB13" s="43">
        <v>0.47399999999999998</v>
      </c>
      <c r="CC13" s="47">
        <v>103</v>
      </c>
      <c r="CD13" s="43">
        <v>0.38479004734737532</v>
      </c>
    </row>
    <row r="14" spans="1:82" ht="24" x14ac:dyDescent="0.2">
      <c r="A14" s="39">
        <v>1</v>
      </c>
      <c r="B14" s="39" t="s">
        <v>103</v>
      </c>
      <c r="C14" s="39" t="s">
        <v>91</v>
      </c>
      <c r="D14" s="39">
        <v>16665</v>
      </c>
      <c r="E14" s="39">
        <v>2024</v>
      </c>
      <c r="F14" s="39" t="s">
        <v>87</v>
      </c>
      <c r="G14" s="39">
        <v>2</v>
      </c>
      <c r="H14" s="39">
        <v>6</v>
      </c>
      <c r="I14" s="39" t="s">
        <v>271</v>
      </c>
      <c r="J14" s="40">
        <v>915000</v>
      </c>
      <c r="K14" s="40">
        <v>16291000</v>
      </c>
      <c r="L14" s="40">
        <v>0</v>
      </c>
      <c r="M14" s="40">
        <v>23465000</v>
      </c>
      <c r="N14" s="41">
        <v>217426000</v>
      </c>
      <c r="O14" s="40">
        <v>0</v>
      </c>
      <c r="P14" s="40">
        <v>7911000</v>
      </c>
      <c r="Q14" s="42">
        <v>266008000</v>
      </c>
      <c r="R14" s="40">
        <v>14607000</v>
      </c>
      <c r="S14" s="40">
        <v>0</v>
      </c>
      <c r="T14" s="40">
        <v>0</v>
      </c>
      <c r="U14" s="40">
        <v>0</v>
      </c>
      <c r="V14" s="40">
        <v>38516000</v>
      </c>
      <c r="W14" s="40">
        <v>0</v>
      </c>
      <c r="X14" s="42">
        <v>38516000</v>
      </c>
      <c r="Y14" s="40">
        <v>11831000</v>
      </c>
      <c r="Z14" s="42">
        <v>64954000</v>
      </c>
      <c r="AA14" s="42">
        <v>330962000</v>
      </c>
      <c r="AB14" s="40">
        <v>620000</v>
      </c>
      <c r="AC14" s="40">
        <v>5957000</v>
      </c>
      <c r="AD14" s="40">
        <v>236477000</v>
      </c>
      <c r="AE14" s="40">
        <v>42194000</v>
      </c>
      <c r="AF14" s="42">
        <v>285248000</v>
      </c>
      <c r="AG14" s="40">
        <v>15624000</v>
      </c>
      <c r="AH14" s="40">
        <v>0</v>
      </c>
      <c r="AI14" s="40">
        <v>19686000</v>
      </c>
      <c r="AJ14" s="42">
        <v>35310000</v>
      </c>
      <c r="AK14" s="42">
        <v>320558000</v>
      </c>
      <c r="AL14" s="40">
        <v>-4443000</v>
      </c>
      <c r="AM14" s="40">
        <v>14847000</v>
      </c>
      <c r="AN14" s="40">
        <v>0</v>
      </c>
      <c r="AO14" s="42">
        <v>10404000</v>
      </c>
      <c r="AP14" s="42">
        <v>330962000</v>
      </c>
      <c r="AQ14" s="40">
        <v>63428000</v>
      </c>
      <c r="AR14" s="40">
        <v>0</v>
      </c>
      <c r="AS14" s="40">
        <v>3565000</v>
      </c>
      <c r="AT14" s="40">
        <v>0</v>
      </c>
      <c r="AU14" s="40">
        <v>0</v>
      </c>
      <c r="AV14" s="40">
        <v>0</v>
      </c>
      <c r="AW14" s="42">
        <v>66993000</v>
      </c>
      <c r="AX14" s="40">
        <v>-1403000</v>
      </c>
      <c r="AY14" s="40">
        <v>0</v>
      </c>
      <c r="AZ14" s="40">
        <v>0</v>
      </c>
      <c r="BA14" s="40">
        <v>-332000</v>
      </c>
      <c r="BB14" s="40">
        <v>0</v>
      </c>
      <c r="BC14" s="42">
        <v>-1735000</v>
      </c>
      <c r="BD14" s="42">
        <v>65258000</v>
      </c>
      <c r="BE14" s="40">
        <v>40120000</v>
      </c>
      <c r="BF14" s="40">
        <v>0</v>
      </c>
      <c r="BG14" s="40">
        <v>292000</v>
      </c>
      <c r="BH14" s="40">
        <v>243000</v>
      </c>
      <c r="BI14" s="40">
        <v>1462000</v>
      </c>
      <c r="BJ14" s="40">
        <v>45610000</v>
      </c>
      <c r="BK14" s="40">
        <v>0</v>
      </c>
      <c r="BL14" s="42">
        <v>87727000</v>
      </c>
      <c r="BM14" s="42">
        <v>-22469000</v>
      </c>
      <c r="BN14" s="40">
        <v>0</v>
      </c>
      <c r="BO14" s="40">
        <v>0</v>
      </c>
      <c r="BP14" s="40">
        <v>-22469000</v>
      </c>
      <c r="BQ14" s="40">
        <v>0</v>
      </c>
      <c r="BR14" s="40">
        <v>0</v>
      </c>
      <c r="BS14" s="42">
        <v>-22469000</v>
      </c>
      <c r="BT14" s="43">
        <v>-0.318</v>
      </c>
      <c r="BU14" s="43">
        <v>-2.7E-2</v>
      </c>
      <c r="BV14" s="43">
        <v>-0.34399999999999997</v>
      </c>
      <c r="BW14" s="44">
        <v>0.9</v>
      </c>
      <c r="BX14" s="45">
        <v>68</v>
      </c>
      <c r="BY14" s="45">
        <v>583</v>
      </c>
      <c r="BZ14" s="46">
        <v>-25.415990730011586</v>
      </c>
      <c r="CA14" s="55">
        <v>-7.3709085591214862E-2</v>
      </c>
      <c r="CB14" s="43">
        <v>3.1E-2</v>
      </c>
      <c r="CC14" s="47">
        <v>36</v>
      </c>
      <c r="CD14" s="43">
        <v>1.3973705393077542</v>
      </c>
    </row>
    <row r="15" spans="1:82" ht="24" x14ac:dyDescent="0.2">
      <c r="A15" s="48">
        <v>98</v>
      </c>
      <c r="B15" s="48" t="s">
        <v>104</v>
      </c>
      <c r="C15" s="48" t="s">
        <v>91</v>
      </c>
      <c r="D15" s="48">
        <v>16665</v>
      </c>
      <c r="E15" s="48">
        <v>2024</v>
      </c>
      <c r="F15" s="48" t="s">
        <v>87</v>
      </c>
      <c r="G15" s="48">
        <v>2</v>
      </c>
      <c r="H15" s="48">
        <v>6</v>
      </c>
      <c r="I15" s="48" t="s">
        <v>271</v>
      </c>
      <c r="J15" s="49">
        <v>9039000</v>
      </c>
      <c r="K15" s="49">
        <v>37827000</v>
      </c>
      <c r="L15" s="49">
        <v>0</v>
      </c>
      <c r="M15" s="49">
        <v>22654000</v>
      </c>
      <c r="N15" s="50">
        <v>261679000</v>
      </c>
      <c r="O15" s="49">
        <v>0</v>
      </c>
      <c r="P15" s="49">
        <v>2686000</v>
      </c>
      <c r="Q15" s="42">
        <v>333885000</v>
      </c>
      <c r="R15" s="49">
        <v>11910000</v>
      </c>
      <c r="S15" s="49">
        <v>0</v>
      </c>
      <c r="T15" s="49">
        <v>0</v>
      </c>
      <c r="U15" s="49">
        <v>0</v>
      </c>
      <c r="V15" s="49">
        <v>93675000</v>
      </c>
      <c r="W15" s="49">
        <v>0</v>
      </c>
      <c r="X15" s="42">
        <v>93675000</v>
      </c>
      <c r="Y15" s="49">
        <v>8514000</v>
      </c>
      <c r="Z15" s="42">
        <v>114099000</v>
      </c>
      <c r="AA15" s="42">
        <v>447984000</v>
      </c>
      <c r="AB15" s="49">
        <v>1961000</v>
      </c>
      <c r="AC15" s="49">
        <v>605000</v>
      </c>
      <c r="AD15" s="49">
        <v>292288000</v>
      </c>
      <c r="AE15" s="49">
        <v>13139000</v>
      </c>
      <c r="AF15" s="42">
        <v>307993000</v>
      </c>
      <c r="AG15" s="49">
        <v>14354000</v>
      </c>
      <c r="AH15" s="49">
        <v>0</v>
      </c>
      <c r="AI15" s="49">
        <v>8310000</v>
      </c>
      <c r="AJ15" s="42">
        <v>22664000</v>
      </c>
      <c r="AK15" s="42">
        <v>330657000</v>
      </c>
      <c r="AL15" s="49">
        <v>105791000</v>
      </c>
      <c r="AM15" s="49">
        <v>11536000</v>
      </c>
      <c r="AN15" s="49">
        <v>0</v>
      </c>
      <c r="AO15" s="42">
        <v>117327000</v>
      </c>
      <c r="AP15" s="42">
        <v>447984000</v>
      </c>
      <c r="AQ15" s="49">
        <v>81506000</v>
      </c>
      <c r="AR15" s="49">
        <v>0</v>
      </c>
      <c r="AS15" s="49">
        <v>3805000</v>
      </c>
      <c r="AT15" s="49">
        <v>0</v>
      </c>
      <c r="AU15" s="49">
        <v>0</v>
      </c>
      <c r="AV15" s="49">
        <v>0</v>
      </c>
      <c r="AW15" s="42">
        <v>85311000</v>
      </c>
      <c r="AX15" s="49">
        <v>3451000</v>
      </c>
      <c r="AY15" s="49">
        <v>0</v>
      </c>
      <c r="AZ15" s="49">
        <v>0</v>
      </c>
      <c r="BA15" s="49">
        <v>-267000</v>
      </c>
      <c r="BB15" s="49">
        <v>0</v>
      </c>
      <c r="BC15" s="42">
        <v>3184000</v>
      </c>
      <c r="BD15" s="42">
        <v>88495000</v>
      </c>
      <c r="BE15" s="49">
        <v>39554000</v>
      </c>
      <c r="BF15" s="49">
        <v>0</v>
      </c>
      <c r="BG15" s="49">
        <v>4105000</v>
      </c>
      <c r="BH15" s="49">
        <v>291000</v>
      </c>
      <c r="BI15" s="49">
        <v>1693000</v>
      </c>
      <c r="BJ15" s="49">
        <v>38298000</v>
      </c>
      <c r="BK15" s="49">
        <v>0</v>
      </c>
      <c r="BL15" s="42">
        <v>83941000</v>
      </c>
      <c r="BM15" s="42">
        <v>4554000</v>
      </c>
      <c r="BN15" s="49">
        <v>0</v>
      </c>
      <c r="BO15" s="49">
        <v>0</v>
      </c>
      <c r="BP15" s="49">
        <v>4554000</v>
      </c>
      <c r="BQ15" s="49">
        <v>0</v>
      </c>
      <c r="BR15" s="49">
        <v>0</v>
      </c>
      <c r="BS15" s="42">
        <v>4554000</v>
      </c>
      <c r="BT15" s="43">
        <v>1.4999999999999999E-2</v>
      </c>
      <c r="BU15" s="43">
        <v>3.5999999999999997E-2</v>
      </c>
      <c r="BV15" s="43">
        <v>5.0999999999999997E-2</v>
      </c>
      <c r="BW15" s="44">
        <v>1.1000000000000001</v>
      </c>
      <c r="BX15" s="45">
        <v>51</v>
      </c>
      <c r="BY15" s="45">
        <v>703</v>
      </c>
      <c r="BZ15" s="46">
        <v>3.9742451154529306</v>
      </c>
      <c r="CA15" s="55">
        <v>2.6862356404743958E-2</v>
      </c>
      <c r="CB15" s="43">
        <v>0.26200000000000001</v>
      </c>
      <c r="CC15" s="47">
        <v>107</v>
      </c>
      <c r="CD15" s="43">
        <v>0.11947230429897207</v>
      </c>
    </row>
    <row r="16" spans="1:82" ht="24" x14ac:dyDescent="0.2">
      <c r="A16" s="39">
        <v>53</v>
      </c>
      <c r="B16" s="39" t="s">
        <v>105</v>
      </c>
      <c r="C16" s="39" t="s">
        <v>91</v>
      </c>
      <c r="D16" s="39">
        <v>16665</v>
      </c>
      <c r="E16" s="39">
        <v>2024</v>
      </c>
      <c r="F16" s="39" t="s">
        <v>87</v>
      </c>
      <c r="G16" s="39">
        <v>2</v>
      </c>
      <c r="H16" s="39">
        <v>6</v>
      </c>
      <c r="I16" s="39" t="s">
        <v>271</v>
      </c>
      <c r="J16" s="40">
        <v>-313000</v>
      </c>
      <c r="K16" s="40">
        <v>8863000</v>
      </c>
      <c r="L16" s="40">
        <v>0</v>
      </c>
      <c r="M16" s="40">
        <v>28991000</v>
      </c>
      <c r="N16" s="41">
        <v>271186000</v>
      </c>
      <c r="O16" s="40">
        <v>0</v>
      </c>
      <c r="P16" s="40">
        <v>3229000</v>
      </c>
      <c r="Q16" s="42">
        <v>311956000</v>
      </c>
      <c r="R16" s="40">
        <v>22211000</v>
      </c>
      <c r="S16" s="40">
        <v>0</v>
      </c>
      <c r="T16" s="40">
        <v>0</v>
      </c>
      <c r="U16" s="40">
        <v>0</v>
      </c>
      <c r="V16" s="40">
        <v>104070000</v>
      </c>
      <c r="W16" s="40">
        <v>0</v>
      </c>
      <c r="X16" s="42">
        <v>104070000</v>
      </c>
      <c r="Y16" s="40">
        <v>6602000</v>
      </c>
      <c r="Z16" s="42">
        <v>132883000</v>
      </c>
      <c r="AA16" s="42">
        <v>444839000</v>
      </c>
      <c r="AB16" s="40">
        <v>2424000</v>
      </c>
      <c r="AC16" s="40">
        <v>5297000</v>
      </c>
      <c r="AD16" s="40">
        <v>250071000</v>
      </c>
      <c r="AE16" s="40">
        <v>13967000</v>
      </c>
      <c r="AF16" s="42">
        <v>271759000</v>
      </c>
      <c r="AG16" s="40">
        <v>48667000</v>
      </c>
      <c r="AH16" s="40">
        <v>0</v>
      </c>
      <c r="AI16" s="40">
        <v>21331000</v>
      </c>
      <c r="AJ16" s="42">
        <v>69998000</v>
      </c>
      <c r="AK16" s="42">
        <v>341757000</v>
      </c>
      <c r="AL16" s="40">
        <v>70553000</v>
      </c>
      <c r="AM16" s="40">
        <v>32529000</v>
      </c>
      <c r="AN16" s="40">
        <v>0</v>
      </c>
      <c r="AO16" s="42">
        <v>103082000</v>
      </c>
      <c r="AP16" s="42">
        <v>444839000</v>
      </c>
      <c r="AQ16" s="40">
        <v>78972000</v>
      </c>
      <c r="AR16" s="40">
        <v>0</v>
      </c>
      <c r="AS16" s="40">
        <v>3601000</v>
      </c>
      <c r="AT16" s="40">
        <v>0</v>
      </c>
      <c r="AU16" s="40">
        <v>0</v>
      </c>
      <c r="AV16" s="40">
        <v>0</v>
      </c>
      <c r="AW16" s="42">
        <v>82573000</v>
      </c>
      <c r="AX16" s="40">
        <v>291000</v>
      </c>
      <c r="AY16" s="40">
        <v>0</v>
      </c>
      <c r="AZ16" s="40">
        <v>0</v>
      </c>
      <c r="BA16" s="40">
        <v>0</v>
      </c>
      <c r="BB16" s="40">
        <v>0</v>
      </c>
      <c r="BC16" s="42">
        <v>291000</v>
      </c>
      <c r="BD16" s="42">
        <v>82864000</v>
      </c>
      <c r="BE16" s="40">
        <v>38976000</v>
      </c>
      <c r="BF16" s="40">
        <v>0</v>
      </c>
      <c r="BG16" s="40">
        <v>4479000</v>
      </c>
      <c r="BH16" s="40">
        <v>954000</v>
      </c>
      <c r="BI16" s="40">
        <v>892000</v>
      </c>
      <c r="BJ16" s="40">
        <v>33572000</v>
      </c>
      <c r="BK16" s="40">
        <v>0</v>
      </c>
      <c r="BL16" s="42">
        <v>78873000</v>
      </c>
      <c r="BM16" s="42">
        <v>3991000</v>
      </c>
      <c r="BN16" s="40">
        <v>0</v>
      </c>
      <c r="BO16" s="40">
        <v>-110000</v>
      </c>
      <c r="BP16" s="40">
        <v>3881000</v>
      </c>
      <c r="BQ16" s="40">
        <v>0</v>
      </c>
      <c r="BR16" s="40">
        <v>0</v>
      </c>
      <c r="BS16" s="42">
        <v>3881000</v>
      </c>
      <c r="BT16" s="43">
        <v>4.4999999999999998E-2</v>
      </c>
      <c r="BU16" s="43">
        <v>4.0000000000000001E-3</v>
      </c>
      <c r="BV16" s="43">
        <v>4.8000000000000001E-2</v>
      </c>
      <c r="BW16" s="44">
        <v>1.1000000000000001</v>
      </c>
      <c r="BX16" s="45">
        <v>67</v>
      </c>
      <c r="BY16" s="45">
        <v>654</v>
      </c>
      <c r="BZ16" s="46">
        <v>2.7898164594434576</v>
      </c>
      <c r="CA16" s="55">
        <v>2.6433560322820245E-2</v>
      </c>
      <c r="CB16" s="43">
        <v>0.23200000000000001</v>
      </c>
      <c r="CC16" s="47">
        <v>21</v>
      </c>
      <c r="CD16" s="43">
        <v>0.40821170944472401</v>
      </c>
    </row>
    <row r="17" spans="1:82" ht="24" x14ac:dyDescent="0.2">
      <c r="A17" s="48">
        <v>79</v>
      </c>
      <c r="B17" s="48" t="s">
        <v>106</v>
      </c>
      <c r="C17" s="48" t="s">
        <v>91</v>
      </c>
      <c r="D17" s="48">
        <v>16665</v>
      </c>
      <c r="E17" s="48">
        <v>2024</v>
      </c>
      <c r="F17" s="48" t="s">
        <v>87</v>
      </c>
      <c r="G17" s="48">
        <v>2</v>
      </c>
      <c r="H17" s="48">
        <v>6</v>
      </c>
      <c r="I17" s="48" t="s">
        <v>271</v>
      </c>
      <c r="J17" s="49">
        <v>233000</v>
      </c>
      <c r="K17" s="49">
        <v>23578000</v>
      </c>
      <c r="L17" s="49">
        <v>0</v>
      </c>
      <c r="M17" s="49">
        <v>58140000</v>
      </c>
      <c r="N17" s="50">
        <v>649095000</v>
      </c>
      <c r="O17" s="49">
        <v>0</v>
      </c>
      <c r="P17" s="49">
        <v>9697000</v>
      </c>
      <c r="Q17" s="42">
        <v>740743000</v>
      </c>
      <c r="R17" s="49">
        <v>17093000</v>
      </c>
      <c r="S17" s="49">
        <v>0</v>
      </c>
      <c r="T17" s="49">
        <v>0</v>
      </c>
      <c r="U17" s="49">
        <v>0</v>
      </c>
      <c r="V17" s="49">
        <v>126995000</v>
      </c>
      <c r="W17" s="49">
        <v>0</v>
      </c>
      <c r="X17" s="42">
        <v>126995000</v>
      </c>
      <c r="Y17" s="49">
        <v>11971000</v>
      </c>
      <c r="Z17" s="42">
        <v>156059000</v>
      </c>
      <c r="AA17" s="42">
        <v>896802000</v>
      </c>
      <c r="AB17" s="49">
        <v>2657000</v>
      </c>
      <c r="AC17" s="49">
        <v>15777000</v>
      </c>
      <c r="AD17" s="49">
        <v>687842000</v>
      </c>
      <c r="AE17" s="49">
        <v>38547000</v>
      </c>
      <c r="AF17" s="42">
        <v>744823000</v>
      </c>
      <c r="AG17" s="49">
        <v>35882000</v>
      </c>
      <c r="AH17" s="49">
        <v>0</v>
      </c>
      <c r="AI17" s="49">
        <v>13767000</v>
      </c>
      <c r="AJ17" s="42">
        <v>49649000</v>
      </c>
      <c r="AK17" s="42">
        <v>794472000</v>
      </c>
      <c r="AL17" s="49">
        <v>86264000</v>
      </c>
      <c r="AM17" s="49">
        <v>16066000</v>
      </c>
      <c r="AN17" s="49">
        <v>0</v>
      </c>
      <c r="AO17" s="42">
        <v>102330000</v>
      </c>
      <c r="AP17" s="42">
        <v>896802000</v>
      </c>
      <c r="AQ17" s="49">
        <v>189309000</v>
      </c>
      <c r="AR17" s="49">
        <v>0</v>
      </c>
      <c r="AS17" s="49">
        <v>6618000</v>
      </c>
      <c r="AT17" s="49">
        <v>0</v>
      </c>
      <c r="AU17" s="49">
        <v>0</v>
      </c>
      <c r="AV17" s="49">
        <v>0</v>
      </c>
      <c r="AW17" s="42">
        <v>195927000</v>
      </c>
      <c r="AX17" s="49">
        <v>1869000</v>
      </c>
      <c r="AY17" s="49">
        <v>0</v>
      </c>
      <c r="AZ17" s="49">
        <v>0</v>
      </c>
      <c r="BA17" s="49">
        <v>-112000</v>
      </c>
      <c r="BB17" s="49">
        <v>0</v>
      </c>
      <c r="BC17" s="42">
        <v>1757000</v>
      </c>
      <c r="BD17" s="42">
        <v>197684000</v>
      </c>
      <c r="BE17" s="49">
        <v>88759000</v>
      </c>
      <c r="BF17" s="49">
        <v>0</v>
      </c>
      <c r="BG17" s="49">
        <v>4603000</v>
      </c>
      <c r="BH17" s="49">
        <v>820000</v>
      </c>
      <c r="BI17" s="49">
        <v>3377000</v>
      </c>
      <c r="BJ17" s="49">
        <v>96685000</v>
      </c>
      <c r="BK17" s="49">
        <v>0</v>
      </c>
      <c r="BL17" s="42">
        <v>194244000</v>
      </c>
      <c r="BM17" s="42">
        <v>3440000</v>
      </c>
      <c r="BN17" s="49">
        <v>0</v>
      </c>
      <c r="BO17" s="49">
        <v>0</v>
      </c>
      <c r="BP17" s="49">
        <v>3440000</v>
      </c>
      <c r="BQ17" s="49">
        <v>0</v>
      </c>
      <c r="BR17" s="49">
        <v>0</v>
      </c>
      <c r="BS17" s="42">
        <v>3440000</v>
      </c>
      <c r="BT17" s="43">
        <v>8.9999999999999993E-3</v>
      </c>
      <c r="BU17" s="43">
        <v>8.9999999999999993E-3</v>
      </c>
      <c r="BV17" s="43">
        <v>1.7000000000000001E-2</v>
      </c>
      <c r="BW17" s="44">
        <v>1</v>
      </c>
      <c r="BX17" s="45">
        <v>56</v>
      </c>
      <c r="BY17" s="45">
        <v>702</v>
      </c>
      <c r="BZ17" s="46">
        <v>2.5490365257405809</v>
      </c>
      <c r="CA17" s="55">
        <v>1.0302226833439006E-2</v>
      </c>
      <c r="CB17" s="43">
        <v>0.114</v>
      </c>
      <c r="CC17" s="47">
        <v>23</v>
      </c>
      <c r="CD17" s="43">
        <v>0.29376320141470041</v>
      </c>
    </row>
    <row r="18" spans="1:82" ht="24" x14ac:dyDescent="0.2">
      <c r="A18" s="39">
        <v>8702</v>
      </c>
      <c r="B18" s="39" t="s">
        <v>107</v>
      </c>
      <c r="C18" s="39" t="s">
        <v>91</v>
      </c>
      <c r="D18" s="39">
        <v>16665</v>
      </c>
      <c r="E18" s="39">
        <v>2024</v>
      </c>
      <c r="F18" s="39" t="s">
        <v>87</v>
      </c>
      <c r="G18" s="39">
        <v>2</v>
      </c>
      <c r="H18" s="39">
        <v>6</v>
      </c>
      <c r="I18" s="39" t="s">
        <v>271</v>
      </c>
      <c r="J18" s="40">
        <v>-11034000</v>
      </c>
      <c r="K18" s="40">
        <v>679212000</v>
      </c>
      <c r="L18" s="40">
        <v>0</v>
      </c>
      <c r="M18" s="40">
        <v>254943000</v>
      </c>
      <c r="N18" s="41">
        <v>6923508000</v>
      </c>
      <c r="O18" s="40">
        <v>0</v>
      </c>
      <c r="P18" s="40">
        <v>171626000</v>
      </c>
      <c r="Q18" s="42">
        <v>8018255000</v>
      </c>
      <c r="R18" s="40">
        <v>614932000</v>
      </c>
      <c r="S18" s="40">
        <v>0</v>
      </c>
      <c r="T18" s="40">
        <v>0</v>
      </c>
      <c r="U18" s="40">
        <v>0</v>
      </c>
      <c r="V18" s="40">
        <v>1067671000</v>
      </c>
      <c r="W18" s="40">
        <v>0</v>
      </c>
      <c r="X18" s="42">
        <v>1067671000</v>
      </c>
      <c r="Y18" s="40">
        <v>237303000</v>
      </c>
      <c r="Z18" s="42">
        <v>1919906000</v>
      </c>
      <c r="AA18" s="42">
        <v>9938161000</v>
      </c>
      <c r="AB18" s="40">
        <v>109648000</v>
      </c>
      <c r="AC18" s="40">
        <v>10182000</v>
      </c>
      <c r="AD18" s="40">
        <v>6257220000</v>
      </c>
      <c r="AE18" s="40">
        <v>353997000</v>
      </c>
      <c r="AF18" s="42">
        <v>6731047000</v>
      </c>
      <c r="AG18" s="40">
        <v>1362928000</v>
      </c>
      <c r="AH18" s="40">
        <v>0</v>
      </c>
      <c r="AI18" s="40">
        <v>335938000</v>
      </c>
      <c r="AJ18" s="42">
        <v>1698866000</v>
      </c>
      <c r="AK18" s="42">
        <v>8429913000</v>
      </c>
      <c r="AL18" s="40">
        <v>1164123000</v>
      </c>
      <c r="AM18" s="40">
        <v>344125000</v>
      </c>
      <c r="AN18" s="40">
        <v>0</v>
      </c>
      <c r="AO18" s="42">
        <v>1508248000</v>
      </c>
      <c r="AP18" s="42">
        <v>9938161000</v>
      </c>
      <c r="AQ18" s="40">
        <v>1018177000</v>
      </c>
      <c r="AR18" s="40">
        <v>0</v>
      </c>
      <c r="AS18" s="40">
        <v>455383000</v>
      </c>
      <c r="AT18" s="40">
        <v>0</v>
      </c>
      <c r="AU18" s="40">
        <v>0</v>
      </c>
      <c r="AV18" s="40">
        <v>0</v>
      </c>
      <c r="AW18" s="42">
        <v>1473560000</v>
      </c>
      <c r="AX18" s="40">
        <v>46612000</v>
      </c>
      <c r="AY18" s="40">
        <v>0</v>
      </c>
      <c r="AZ18" s="40">
        <v>0</v>
      </c>
      <c r="BA18" s="40">
        <v>-8143000</v>
      </c>
      <c r="BB18" s="40">
        <v>0</v>
      </c>
      <c r="BC18" s="42">
        <v>38469000</v>
      </c>
      <c r="BD18" s="42">
        <v>1512029000</v>
      </c>
      <c r="BE18" s="40">
        <v>487775000</v>
      </c>
      <c r="BF18" s="40">
        <v>0</v>
      </c>
      <c r="BG18" s="40">
        <v>47000000</v>
      </c>
      <c r="BH18" s="40">
        <v>21885000</v>
      </c>
      <c r="BI18" s="40">
        <v>14700000</v>
      </c>
      <c r="BJ18" s="40">
        <v>903730000</v>
      </c>
      <c r="BK18" s="40">
        <v>0</v>
      </c>
      <c r="BL18" s="42">
        <v>1475090000</v>
      </c>
      <c r="BM18" s="42">
        <v>36939000</v>
      </c>
      <c r="BN18" s="40">
        <v>-23334000</v>
      </c>
      <c r="BO18" s="40">
        <v>533000</v>
      </c>
      <c r="BP18" s="40">
        <v>14138000</v>
      </c>
      <c r="BQ18" s="40">
        <v>0</v>
      </c>
      <c r="BR18" s="40">
        <v>0</v>
      </c>
      <c r="BS18" s="42">
        <v>14138000</v>
      </c>
      <c r="BT18" s="43">
        <v>-1E-3</v>
      </c>
      <c r="BU18" s="43">
        <v>2.5000000000000001E-2</v>
      </c>
      <c r="BV18" s="43">
        <v>2.4E-2</v>
      </c>
      <c r="BW18" s="44">
        <v>1.2</v>
      </c>
      <c r="BX18" s="45">
        <v>46</v>
      </c>
      <c r="BY18" s="45">
        <v>859</v>
      </c>
      <c r="BZ18" s="46">
        <v>0.80454334653661064</v>
      </c>
      <c r="CA18" s="55">
        <v>1.0370553405465176E-2</v>
      </c>
      <c r="CB18" s="43">
        <v>0.152</v>
      </c>
      <c r="CC18" s="47">
        <v>85</v>
      </c>
      <c r="CD18" s="43">
        <v>0.53933537550290833</v>
      </c>
    </row>
    <row r="19" spans="1:82" ht="24" x14ac:dyDescent="0.2">
      <c r="A19" s="48">
        <v>6546</v>
      </c>
      <c r="B19" s="48" t="s">
        <v>108</v>
      </c>
      <c r="C19" s="48" t="s">
        <v>91</v>
      </c>
      <c r="D19" s="48">
        <v>16665</v>
      </c>
      <c r="E19" s="48">
        <v>2024</v>
      </c>
      <c r="F19" s="48" t="s">
        <v>87</v>
      </c>
      <c r="G19" s="48">
        <v>2</v>
      </c>
      <c r="H19" s="48">
        <v>6</v>
      </c>
      <c r="I19" s="48" t="s">
        <v>271</v>
      </c>
      <c r="J19" s="49">
        <v>261000</v>
      </c>
      <c r="K19" s="49">
        <v>380584000</v>
      </c>
      <c r="L19" s="49">
        <v>0</v>
      </c>
      <c r="M19" s="49">
        <v>136988000</v>
      </c>
      <c r="N19" s="50">
        <v>2402071000</v>
      </c>
      <c r="O19" s="49">
        <v>0</v>
      </c>
      <c r="P19" s="49">
        <v>30641000</v>
      </c>
      <c r="Q19" s="42">
        <v>2950545000</v>
      </c>
      <c r="R19" s="49">
        <v>134939000</v>
      </c>
      <c r="S19" s="49">
        <v>0</v>
      </c>
      <c r="T19" s="49">
        <v>0</v>
      </c>
      <c r="U19" s="49">
        <v>0</v>
      </c>
      <c r="V19" s="49">
        <v>404427000</v>
      </c>
      <c r="W19" s="49">
        <v>0</v>
      </c>
      <c r="X19" s="42">
        <v>404427000</v>
      </c>
      <c r="Y19" s="49">
        <v>39331000</v>
      </c>
      <c r="Z19" s="42">
        <v>578697000</v>
      </c>
      <c r="AA19" s="42">
        <v>3529242000</v>
      </c>
      <c r="AB19" s="49">
        <v>7800000</v>
      </c>
      <c r="AC19" s="49">
        <v>18033000</v>
      </c>
      <c r="AD19" s="49">
        <v>2391739000</v>
      </c>
      <c r="AE19" s="49">
        <v>158376000</v>
      </c>
      <c r="AF19" s="42">
        <v>2575948000</v>
      </c>
      <c r="AG19" s="49">
        <v>265325000</v>
      </c>
      <c r="AH19" s="49">
        <v>0</v>
      </c>
      <c r="AI19" s="49">
        <v>147601000</v>
      </c>
      <c r="AJ19" s="42">
        <v>412926000</v>
      </c>
      <c r="AK19" s="42">
        <v>2988874000</v>
      </c>
      <c r="AL19" s="49">
        <v>401256000</v>
      </c>
      <c r="AM19" s="49">
        <v>139112000</v>
      </c>
      <c r="AN19" s="49">
        <v>0</v>
      </c>
      <c r="AO19" s="42">
        <v>540368000</v>
      </c>
      <c r="AP19" s="42">
        <v>3529242000</v>
      </c>
      <c r="AQ19" s="49">
        <v>568228000</v>
      </c>
      <c r="AR19" s="49">
        <v>0</v>
      </c>
      <c r="AS19" s="49">
        <v>45037000</v>
      </c>
      <c r="AT19" s="49">
        <v>0</v>
      </c>
      <c r="AU19" s="49">
        <v>0</v>
      </c>
      <c r="AV19" s="49">
        <v>0</v>
      </c>
      <c r="AW19" s="42">
        <v>613265000</v>
      </c>
      <c r="AX19" s="49">
        <v>34819000</v>
      </c>
      <c r="AY19" s="49">
        <v>0</v>
      </c>
      <c r="AZ19" s="49">
        <v>0</v>
      </c>
      <c r="BA19" s="49">
        <v>0</v>
      </c>
      <c r="BB19" s="49">
        <v>0</v>
      </c>
      <c r="BC19" s="42">
        <v>34819000</v>
      </c>
      <c r="BD19" s="42">
        <v>648084000</v>
      </c>
      <c r="BE19" s="49">
        <v>248091000</v>
      </c>
      <c r="BF19" s="49">
        <v>0</v>
      </c>
      <c r="BG19" s="49">
        <v>31471000</v>
      </c>
      <c r="BH19" s="49">
        <v>4757000</v>
      </c>
      <c r="BI19" s="49">
        <v>8451000</v>
      </c>
      <c r="BJ19" s="49">
        <v>275199000</v>
      </c>
      <c r="BK19" s="49">
        <v>0</v>
      </c>
      <c r="BL19" s="42">
        <v>567969000</v>
      </c>
      <c r="BM19" s="42">
        <v>80115000</v>
      </c>
      <c r="BN19" s="49">
        <v>-34189000</v>
      </c>
      <c r="BO19" s="49">
        <v>5537000</v>
      </c>
      <c r="BP19" s="49">
        <v>51463000</v>
      </c>
      <c r="BQ19" s="49">
        <v>0</v>
      </c>
      <c r="BR19" s="49">
        <v>0</v>
      </c>
      <c r="BS19" s="42">
        <v>51463000</v>
      </c>
      <c r="BT19" s="43">
        <v>7.0000000000000007E-2</v>
      </c>
      <c r="BU19" s="43">
        <v>5.3999999999999999E-2</v>
      </c>
      <c r="BV19" s="43">
        <v>0.124</v>
      </c>
      <c r="BW19" s="44">
        <v>1.1000000000000001</v>
      </c>
      <c r="BX19" s="45">
        <v>44</v>
      </c>
      <c r="BY19" s="45">
        <v>870</v>
      </c>
      <c r="BZ19" s="46">
        <v>9.2651907302699694</v>
      </c>
      <c r="CA19" s="55">
        <v>3.9273241254888215E-2</v>
      </c>
      <c r="CB19" s="43">
        <v>0.153</v>
      </c>
      <c r="CC19" s="47">
        <v>130</v>
      </c>
      <c r="CD19" s="43">
        <v>0.39803864796626365</v>
      </c>
    </row>
    <row r="20" spans="1:82" ht="24" x14ac:dyDescent="0.2">
      <c r="A20" s="39">
        <v>100</v>
      </c>
      <c r="B20" s="39" t="s">
        <v>109</v>
      </c>
      <c r="C20" s="39" t="s">
        <v>91</v>
      </c>
      <c r="D20" s="39">
        <v>16665</v>
      </c>
      <c r="E20" s="39">
        <v>2024</v>
      </c>
      <c r="F20" s="39" t="s">
        <v>87</v>
      </c>
      <c r="G20" s="39">
        <v>2</v>
      </c>
      <c r="H20" s="39">
        <v>6</v>
      </c>
      <c r="I20" s="39" t="s">
        <v>271</v>
      </c>
      <c r="J20" s="40">
        <v>-430000</v>
      </c>
      <c r="K20" s="40">
        <v>108122000</v>
      </c>
      <c r="L20" s="40">
        <v>0</v>
      </c>
      <c r="M20" s="40">
        <v>53654000</v>
      </c>
      <c r="N20" s="41">
        <v>847970000</v>
      </c>
      <c r="O20" s="40">
        <v>0</v>
      </c>
      <c r="P20" s="40">
        <v>9655000</v>
      </c>
      <c r="Q20" s="42">
        <v>1018971000</v>
      </c>
      <c r="R20" s="40">
        <v>20493000</v>
      </c>
      <c r="S20" s="40">
        <v>0</v>
      </c>
      <c r="T20" s="40">
        <v>0</v>
      </c>
      <c r="U20" s="40">
        <v>0</v>
      </c>
      <c r="V20" s="40">
        <v>157343000</v>
      </c>
      <c r="W20" s="40">
        <v>0</v>
      </c>
      <c r="X20" s="42">
        <v>157343000</v>
      </c>
      <c r="Y20" s="40">
        <v>64903000</v>
      </c>
      <c r="Z20" s="42">
        <v>242739000</v>
      </c>
      <c r="AA20" s="42">
        <v>1261710000</v>
      </c>
      <c r="AB20" s="40">
        <v>9570000</v>
      </c>
      <c r="AC20" s="40">
        <v>12637000</v>
      </c>
      <c r="AD20" s="40">
        <v>907602000</v>
      </c>
      <c r="AE20" s="40">
        <v>39726000</v>
      </c>
      <c r="AF20" s="42">
        <v>969535000</v>
      </c>
      <c r="AG20" s="40">
        <v>77871000</v>
      </c>
      <c r="AH20" s="40">
        <v>0</v>
      </c>
      <c r="AI20" s="40">
        <v>24872000</v>
      </c>
      <c r="AJ20" s="42">
        <v>102743000</v>
      </c>
      <c r="AK20" s="42">
        <v>1072278000</v>
      </c>
      <c r="AL20" s="40">
        <v>168939000</v>
      </c>
      <c r="AM20" s="40">
        <v>20493000</v>
      </c>
      <c r="AN20" s="40">
        <v>0</v>
      </c>
      <c r="AO20" s="42">
        <v>189432000</v>
      </c>
      <c r="AP20" s="42">
        <v>1261710000</v>
      </c>
      <c r="AQ20" s="40">
        <v>164870000</v>
      </c>
      <c r="AR20" s="40">
        <v>0</v>
      </c>
      <c r="AS20" s="40">
        <v>10909000</v>
      </c>
      <c r="AT20" s="40">
        <v>0</v>
      </c>
      <c r="AU20" s="40">
        <v>0</v>
      </c>
      <c r="AV20" s="40">
        <v>0</v>
      </c>
      <c r="AW20" s="42">
        <v>175779000</v>
      </c>
      <c r="AX20" s="40">
        <v>10855000</v>
      </c>
      <c r="AY20" s="40">
        <v>0</v>
      </c>
      <c r="AZ20" s="40">
        <v>0</v>
      </c>
      <c r="BA20" s="40">
        <v>0</v>
      </c>
      <c r="BB20" s="40">
        <v>0</v>
      </c>
      <c r="BC20" s="42">
        <v>10855000</v>
      </c>
      <c r="BD20" s="42">
        <v>186634000</v>
      </c>
      <c r="BE20" s="40">
        <v>83519000</v>
      </c>
      <c r="BF20" s="40">
        <v>0</v>
      </c>
      <c r="BG20" s="40">
        <v>14796000</v>
      </c>
      <c r="BH20" s="40">
        <v>1532000</v>
      </c>
      <c r="BI20" s="40">
        <v>2483000</v>
      </c>
      <c r="BJ20" s="40">
        <v>85656000</v>
      </c>
      <c r="BK20" s="40">
        <v>0</v>
      </c>
      <c r="BL20" s="42">
        <v>187986000</v>
      </c>
      <c r="BM20" s="42">
        <v>-1352000</v>
      </c>
      <c r="BN20" s="40">
        <v>0</v>
      </c>
      <c r="BO20" s="40">
        <v>27000</v>
      </c>
      <c r="BP20" s="40">
        <v>-1325000</v>
      </c>
      <c r="BQ20" s="40">
        <v>0</v>
      </c>
      <c r="BR20" s="40">
        <v>0</v>
      </c>
      <c r="BS20" s="42">
        <v>-1325000</v>
      </c>
      <c r="BT20" s="43">
        <v>-6.5000000000000002E-2</v>
      </c>
      <c r="BU20" s="43">
        <v>5.8000000000000003E-2</v>
      </c>
      <c r="BV20" s="43">
        <v>-7.0000000000000001E-3</v>
      </c>
      <c r="BW20" s="44">
        <v>1.1000000000000001</v>
      </c>
      <c r="BX20" s="45">
        <v>59</v>
      </c>
      <c r="BY20" s="45">
        <v>1008</v>
      </c>
      <c r="BZ20" s="46">
        <v>1.3489461358313817</v>
      </c>
      <c r="CA20" s="55">
        <v>1.2835519368802546E-2</v>
      </c>
      <c r="CB20" s="43">
        <v>0.15</v>
      </c>
      <c r="CC20" s="47">
        <v>113</v>
      </c>
      <c r="CD20" s="43">
        <v>0.31550990640573723</v>
      </c>
    </row>
    <row r="21" spans="1:82" ht="24" x14ac:dyDescent="0.2">
      <c r="A21" s="48">
        <v>103</v>
      </c>
      <c r="B21" s="48" t="s">
        <v>110</v>
      </c>
      <c r="C21" s="48" t="s">
        <v>91</v>
      </c>
      <c r="D21" s="48">
        <v>16665</v>
      </c>
      <c r="E21" s="48">
        <v>2024</v>
      </c>
      <c r="F21" s="48" t="s">
        <v>87</v>
      </c>
      <c r="G21" s="48">
        <v>2</v>
      </c>
      <c r="H21" s="48">
        <v>6</v>
      </c>
      <c r="I21" s="48" t="s">
        <v>271</v>
      </c>
      <c r="J21" s="49">
        <v>74000</v>
      </c>
      <c r="K21" s="49">
        <v>77958000</v>
      </c>
      <c r="L21" s="49">
        <v>0</v>
      </c>
      <c r="M21" s="49">
        <v>29907000</v>
      </c>
      <c r="N21" s="50">
        <v>473118000</v>
      </c>
      <c r="O21" s="49">
        <v>0</v>
      </c>
      <c r="P21" s="49">
        <v>7544000</v>
      </c>
      <c r="Q21" s="42">
        <v>588601000</v>
      </c>
      <c r="R21" s="49">
        <v>32792000</v>
      </c>
      <c r="S21" s="49">
        <v>0</v>
      </c>
      <c r="T21" s="49">
        <v>0</v>
      </c>
      <c r="U21" s="49">
        <v>0</v>
      </c>
      <c r="V21" s="49">
        <v>61913000</v>
      </c>
      <c r="W21" s="49">
        <v>0</v>
      </c>
      <c r="X21" s="42">
        <v>61913000</v>
      </c>
      <c r="Y21" s="49">
        <v>32596000</v>
      </c>
      <c r="Z21" s="42">
        <v>127301000</v>
      </c>
      <c r="AA21" s="42">
        <v>715902000</v>
      </c>
      <c r="AB21" s="49">
        <v>2075000</v>
      </c>
      <c r="AC21" s="49">
        <v>7455000</v>
      </c>
      <c r="AD21" s="49">
        <v>436770000</v>
      </c>
      <c r="AE21" s="49">
        <v>15996000</v>
      </c>
      <c r="AF21" s="42">
        <v>462296000</v>
      </c>
      <c r="AG21" s="49">
        <v>41160000</v>
      </c>
      <c r="AH21" s="49">
        <v>0</v>
      </c>
      <c r="AI21" s="49">
        <v>29100000</v>
      </c>
      <c r="AJ21" s="42">
        <v>70260000</v>
      </c>
      <c r="AK21" s="42">
        <v>532556000</v>
      </c>
      <c r="AL21" s="49">
        <v>150302000</v>
      </c>
      <c r="AM21" s="49">
        <v>33044000</v>
      </c>
      <c r="AN21" s="49">
        <v>0</v>
      </c>
      <c r="AO21" s="42">
        <v>183346000</v>
      </c>
      <c r="AP21" s="42">
        <v>715902000</v>
      </c>
      <c r="AQ21" s="49">
        <v>99441000</v>
      </c>
      <c r="AR21" s="49">
        <v>0</v>
      </c>
      <c r="AS21" s="49">
        <v>11233000</v>
      </c>
      <c r="AT21" s="49">
        <v>0</v>
      </c>
      <c r="AU21" s="49">
        <v>0</v>
      </c>
      <c r="AV21" s="49">
        <v>0</v>
      </c>
      <c r="AW21" s="42">
        <v>110674000</v>
      </c>
      <c r="AX21" s="49">
        <v>2928000</v>
      </c>
      <c r="AY21" s="49">
        <v>0</v>
      </c>
      <c r="AZ21" s="49">
        <v>0</v>
      </c>
      <c r="BA21" s="49">
        <v>-145000</v>
      </c>
      <c r="BB21" s="49">
        <v>0</v>
      </c>
      <c r="BC21" s="42">
        <v>2783000</v>
      </c>
      <c r="BD21" s="42">
        <v>113457000</v>
      </c>
      <c r="BE21" s="49">
        <v>47304000</v>
      </c>
      <c r="BF21" s="49">
        <v>0</v>
      </c>
      <c r="BG21" s="49">
        <v>4483000</v>
      </c>
      <c r="BH21" s="49">
        <v>732000</v>
      </c>
      <c r="BI21" s="49">
        <v>2821000</v>
      </c>
      <c r="BJ21" s="49">
        <v>63602000</v>
      </c>
      <c r="BK21" s="49">
        <v>3</v>
      </c>
      <c r="BL21" s="42">
        <v>118942003</v>
      </c>
      <c r="BM21" s="42">
        <v>-5485003</v>
      </c>
      <c r="BN21" s="49">
        <v>0</v>
      </c>
      <c r="BO21" s="49">
        <v>0</v>
      </c>
      <c r="BP21" s="49">
        <v>-5485003</v>
      </c>
      <c r="BQ21" s="49">
        <v>0</v>
      </c>
      <c r="BR21" s="49">
        <v>0</v>
      </c>
      <c r="BS21" s="42">
        <v>-5485003</v>
      </c>
      <c r="BT21" s="43">
        <v>-7.2999999999999995E-2</v>
      </c>
      <c r="BU21" s="43">
        <v>2.5000000000000001E-2</v>
      </c>
      <c r="BV21" s="43">
        <v>-4.8000000000000001E-2</v>
      </c>
      <c r="BW21" s="44">
        <v>1.3</v>
      </c>
      <c r="BX21" s="45">
        <v>55</v>
      </c>
      <c r="BY21" s="45">
        <v>725</v>
      </c>
      <c r="BZ21" s="46">
        <v>-9.618916993231208E-2</v>
      </c>
      <c r="CA21" s="55">
        <v>-1.9902493961736476E-3</v>
      </c>
      <c r="CB21" s="43">
        <v>0.25600000000000001</v>
      </c>
      <c r="CC21" s="47">
        <v>124</v>
      </c>
      <c r="CD21" s="43">
        <v>0.21497738454628074</v>
      </c>
    </row>
    <row r="22" spans="1:82" ht="24" x14ac:dyDescent="0.2">
      <c r="A22" s="39">
        <v>3112</v>
      </c>
      <c r="B22" s="39" t="s">
        <v>111</v>
      </c>
      <c r="C22" s="39" t="s">
        <v>91</v>
      </c>
      <c r="D22" s="39">
        <v>16665</v>
      </c>
      <c r="E22" s="39">
        <v>2024</v>
      </c>
      <c r="F22" s="39" t="s">
        <v>87</v>
      </c>
      <c r="G22" s="39">
        <v>2</v>
      </c>
      <c r="H22" s="39">
        <v>6</v>
      </c>
      <c r="I22" s="39" t="s">
        <v>271</v>
      </c>
      <c r="J22" s="40">
        <v>-45000</v>
      </c>
      <c r="K22" s="40">
        <v>231381000</v>
      </c>
      <c r="L22" s="40">
        <v>0</v>
      </c>
      <c r="M22" s="40">
        <v>46869000</v>
      </c>
      <c r="N22" s="41">
        <v>830463000</v>
      </c>
      <c r="O22" s="40">
        <v>0</v>
      </c>
      <c r="P22" s="40">
        <v>26114000</v>
      </c>
      <c r="Q22" s="42">
        <v>1134782000</v>
      </c>
      <c r="R22" s="40">
        <v>23056000</v>
      </c>
      <c r="S22" s="40">
        <v>0</v>
      </c>
      <c r="T22" s="40">
        <v>0</v>
      </c>
      <c r="U22" s="40">
        <v>0</v>
      </c>
      <c r="V22" s="40">
        <v>102881000</v>
      </c>
      <c r="W22" s="40">
        <v>0</v>
      </c>
      <c r="X22" s="42">
        <v>102881000</v>
      </c>
      <c r="Y22" s="40">
        <v>8410000</v>
      </c>
      <c r="Z22" s="42">
        <v>134347000</v>
      </c>
      <c r="AA22" s="42">
        <v>1269129000</v>
      </c>
      <c r="AB22" s="40">
        <v>3640000</v>
      </c>
      <c r="AC22" s="40">
        <v>15234000</v>
      </c>
      <c r="AD22" s="40">
        <v>790582000</v>
      </c>
      <c r="AE22" s="40">
        <v>30818000</v>
      </c>
      <c r="AF22" s="42">
        <v>840274000</v>
      </c>
      <c r="AG22" s="40">
        <v>68484000</v>
      </c>
      <c r="AH22" s="40">
        <v>0</v>
      </c>
      <c r="AI22" s="40">
        <v>36920000</v>
      </c>
      <c r="AJ22" s="42">
        <v>105404000</v>
      </c>
      <c r="AK22" s="42">
        <v>945678000</v>
      </c>
      <c r="AL22" s="40">
        <v>295135000</v>
      </c>
      <c r="AM22" s="40">
        <v>28316000</v>
      </c>
      <c r="AN22" s="40">
        <v>0</v>
      </c>
      <c r="AO22" s="42">
        <v>323451000</v>
      </c>
      <c r="AP22" s="42">
        <v>1269129000</v>
      </c>
      <c r="AQ22" s="40">
        <v>217343000</v>
      </c>
      <c r="AR22" s="40">
        <v>0</v>
      </c>
      <c r="AS22" s="40">
        <v>23295000</v>
      </c>
      <c r="AT22" s="40">
        <v>0</v>
      </c>
      <c r="AU22" s="40">
        <v>0</v>
      </c>
      <c r="AV22" s="40">
        <v>0</v>
      </c>
      <c r="AW22" s="42">
        <v>240638000</v>
      </c>
      <c r="AX22" s="40">
        <v>23859000</v>
      </c>
      <c r="AY22" s="40">
        <v>0</v>
      </c>
      <c r="AZ22" s="40">
        <v>0</v>
      </c>
      <c r="BA22" s="40">
        <v>-2674000</v>
      </c>
      <c r="BB22" s="40">
        <v>0</v>
      </c>
      <c r="BC22" s="42">
        <v>21185000</v>
      </c>
      <c r="BD22" s="42">
        <v>261823000</v>
      </c>
      <c r="BE22" s="40">
        <v>116579000</v>
      </c>
      <c r="BF22" s="40">
        <v>0</v>
      </c>
      <c r="BG22" s="40">
        <v>7497000</v>
      </c>
      <c r="BH22" s="40">
        <v>923000</v>
      </c>
      <c r="BI22" s="40">
        <v>4540000</v>
      </c>
      <c r="BJ22" s="40">
        <v>98498000</v>
      </c>
      <c r="BK22" s="40">
        <v>0</v>
      </c>
      <c r="BL22" s="42">
        <v>228037000</v>
      </c>
      <c r="BM22" s="42">
        <v>33786000</v>
      </c>
      <c r="BN22" s="40">
        <v>-13223000</v>
      </c>
      <c r="BO22" s="40">
        <v>86000</v>
      </c>
      <c r="BP22" s="40">
        <v>20649000</v>
      </c>
      <c r="BQ22" s="40">
        <v>0</v>
      </c>
      <c r="BR22" s="40">
        <v>0</v>
      </c>
      <c r="BS22" s="42">
        <v>20649000</v>
      </c>
      <c r="BT22" s="43">
        <v>4.8000000000000001E-2</v>
      </c>
      <c r="BU22" s="43">
        <v>8.1000000000000003E-2</v>
      </c>
      <c r="BV22" s="43">
        <v>0.129</v>
      </c>
      <c r="BW22" s="44">
        <v>1.4</v>
      </c>
      <c r="BX22" s="45">
        <v>39</v>
      </c>
      <c r="BY22" s="45">
        <v>683</v>
      </c>
      <c r="BZ22" s="46">
        <v>9.2496164803857113</v>
      </c>
      <c r="CA22" s="55">
        <v>4.5427935710057023E-2</v>
      </c>
      <c r="CB22" s="43">
        <v>0.255</v>
      </c>
      <c r="CC22" s="47">
        <v>191</v>
      </c>
      <c r="CD22" s="43">
        <v>0.18833999323467696</v>
      </c>
    </row>
    <row r="23" spans="1:82" ht="24" x14ac:dyDescent="0.2">
      <c r="A23" s="48">
        <v>138</v>
      </c>
      <c r="B23" s="48" t="s">
        <v>112</v>
      </c>
      <c r="C23" s="48" t="s">
        <v>91</v>
      </c>
      <c r="D23" s="48">
        <v>16665</v>
      </c>
      <c r="E23" s="48">
        <v>2024</v>
      </c>
      <c r="F23" s="48" t="s">
        <v>87</v>
      </c>
      <c r="G23" s="48">
        <v>2</v>
      </c>
      <c r="H23" s="48">
        <v>6</v>
      </c>
      <c r="I23" s="48" t="s">
        <v>271</v>
      </c>
      <c r="J23" s="49">
        <v>1723000</v>
      </c>
      <c r="K23" s="49">
        <v>215823000</v>
      </c>
      <c r="L23" s="49">
        <v>0</v>
      </c>
      <c r="M23" s="49">
        <v>44009000</v>
      </c>
      <c r="N23" s="50">
        <v>654702000</v>
      </c>
      <c r="O23" s="49">
        <v>0</v>
      </c>
      <c r="P23" s="49">
        <v>14474000</v>
      </c>
      <c r="Q23" s="42">
        <v>930731000</v>
      </c>
      <c r="R23" s="49">
        <v>30557000</v>
      </c>
      <c r="S23" s="49">
        <v>0</v>
      </c>
      <c r="T23" s="49">
        <v>0</v>
      </c>
      <c r="U23" s="49">
        <v>0</v>
      </c>
      <c r="V23" s="49">
        <v>116888000</v>
      </c>
      <c r="W23" s="49">
        <v>0</v>
      </c>
      <c r="X23" s="42">
        <v>116888000</v>
      </c>
      <c r="Y23" s="49">
        <v>42871000</v>
      </c>
      <c r="Z23" s="42">
        <v>190316000</v>
      </c>
      <c r="AA23" s="42">
        <v>1121047000</v>
      </c>
      <c r="AB23" s="49">
        <v>3320000</v>
      </c>
      <c r="AC23" s="49">
        <v>5484000</v>
      </c>
      <c r="AD23" s="49">
        <v>0</v>
      </c>
      <c r="AE23" s="49">
        <v>636460000</v>
      </c>
      <c r="AF23" s="42">
        <v>645264000</v>
      </c>
      <c r="AG23" s="49">
        <v>70337000</v>
      </c>
      <c r="AH23" s="49">
        <v>0</v>
      </c>
      <c r="AI23" s="49">
        <v>14122000</v>
      </c>
      <c r="AJ23" s="42">
        <v>84459000</v>
      </c>
      <c r="AK23" s="42">
        <v>729723000</v>
      </c>
      <c r="AL23" s="49">
        <v>361350000</v>
      </c>
      <c r="AM23" s="49">
        <v>29974000</v>
      </c>
      <c r="AN23" s="49">
        <v>0</v>
      </c>
      <c r="AO23" s="42">
        <v>391324000</v>
      </c>
      <c r="AP23" s="42">
        <v>1121047000</v>
      </c>
      <c r="AQ23" s="49">
        <v>185688000</v>
      </c>
      <c r="AR23" s="49">
        <v>0</v>
      </c>
      <c r="AS23" s="49">
        <v>10909000</v>
      </c>
      <c r="AT23" s="49">
        <v>0</v>
      </c>
      <c r="AU23" s="49">
        <v>0</v>
      </c>
      <c r="AV23" s="49">
        <v>0</v>
      </c>
      <c r="AW23" s="42">
        <v>196597000</v>
      </c>
      <c r="AX23" s="49">
        <v>22033000</v>
      </c>
      <c r="AY23" s="49">
        <v>0</v>
      </c>
      <c r="AZ23" s="49">
        <v>0</v>
      </c>
      <c r="BA23" s="49">
        <v>-119000</v>
      </c>
      <c r="BB23" s="49">
        <v>0</v>
      </c>
      <c r="BC23" s="42">
        <v>21914000</v>
      </c>
      <c r="BD23" s="42">
        <v>218511000</v>
      </c>
      <c r="BE23" s="49">
        <v>85717000</v>
      </c>
      <c r="BF23" s="49">
        <v>0</v>
      </c>
      <c r="BG23" s="49">
        <v>9436000</v>
      </c>
      <c r="BH23" s="49">
        <v>1181000</v>
      </c>
      <c r="BI23" s="49">
        <v>4376000</v>
      </c>
      <c r="BJ23" s="49">
        <v>83074000</v>
      </c>
      <c r="BK23" s="49">
        <v>0</v>
      </c>
      <c r="BL23" s="42">
        <v>183784000</v>
      </c>
      <c r="BM23" s="42">
        <v>34727000</v>
      </c>
      <c r="BN23" s="49">
        <v>0</v>
      </c>
      <c r="BO23" s="49">
        <v>764000</v>
      </c>
      <c r="BP23" s="49">
        <v>35491000</v>
      </c>
      <c r="BQ23" s="49">
        <v>0</v>
      </c>
      <c r="BR23" s="49">
        <v>0</v>
      </c>
      <c r="BS23" s="42">
        <v>35491000</v>
      </c>
      <c r="BT23" s="43">
        <v>5.8999999999999997E-2</v>
      </c>
      <c r="BU23" s="43">
        <v>0.1</v>
      </c>
      <c r="BV23" s="43">
        <v>0.159</v>
      </c>
      <c r="BW23" s="44">
        <v>1.4</v>
      </c>
      <c r="BX23" s="45">
        <v>43</v>
      </c>
      <c r="BY23" s="45">
        <v>670</v>
      </c>
      <c r="BZ23" s="46">
        <v>10.074205732059543</v>
      </c>
      <c r="CA23" s="55">
        <v>6.1714558811404682E-2</v>
      </c>
      <c r="CB23" s="43">
        <v>0.34899999999999998</v>
      </c>
      <c r="CC23" s="47">
        <v>228</v>
      </c>
      <c r="CD23" s="43">
        <v>0.16293518220377265</v>
      </c>
    </row>
    <row r="24" spans="1:82" ht="24" x14ac:dyDescent="0.2">
      <c r="A24" s="39">
        <v>11801</v>
      </c>
      <c r="B24" s="39" t="s">
        <v>113</v>
      </c>
      <c r="C24" s="39" t="s">
        <v>96</v>
      </c>
      <c r="D24" s="39">
        <v>16665</v>
      </c>
      <c r="E24" s="39">
        <v>2024</v>
      </c>
      <c r="F24" s="39" t="s">
        <v>87</v>
      </c>
      <c r="G24" s="39">
        <v>2</v>
      </c>
      <c r="H24" s="39">
        <v>6</v>
      </c>
      <c r="I24" s="39" t="s">
        <v>271</v>
      </c>
      <c r="J24" s="40">
        <v>0</v>
      </c>
      <c r="K24" s="40">
        <v>0</v>
      </c>
      <c r="L24" s="40">
        <v>0</v>
      </c>
      <c r="M24" s="40">
        <v>0</v>
      </c>
      <c r="N24" s="41">
        <v>0</v>
      </c>
      <c r="O24" s="40">
        <v>0</v>
      </c>
      <c r="P24" s="40">
        <v>0</v>
      </c>
      <c r="Q24" s="42">
        <v>0</v>
      </c>
      <c r="R24" s="40">
        <v>0</v>
      </c>
      <c r="S24" s="40">
        <v>0</v>
      </c>
      <c r="T24" s="40">
        <v>0</v>
      </c>
      <c r="U24" s="40">
        <v>0</v>
      </c>
      <c r="V24" s="40">
        <v>0</v>
      </c>
      <c r="W24" s="40">
        <v>0</v>
      </c>
      <c r="X24" s="42">
        <v>0</v>
      </c>
      <c r="Y24" s="40">
        <v>0</v>
      </c>
      <c r="Z24" s="42">
        <v>0</v>
      </c>
      <c r="AA24" s="42">
        <v>0</v>
      </c>
      <c r="AB24" s="40">
        <v>0</v>
      </c>
      <c r="AC24" s="40">
        <v>0</v>
      </c>
      <c r="AD24" s="40">
        <v>0</v>
      </c>
      <c r="AE24" s="40">
        <v>0</v>
      </c>
      <c r="AF24" s="42">
        <v>0</v>
      </c>
      <c r="AG24" s="40">
        <v>0</v>
      </c>
      <c r="AH24" s="40">
        <v>0</v>
      </c>
      <c r="AI24" s="40">
        <v>0</v>
      </c>
      <c r="AJ24" s="42">
        <v>0</v>
      </c>
      <c r="AK24" s="42">
        <v>0</v>
      </c>
      <c r="AL24" s="40">
        <v>0</v>
      </c>
      <c r="AM24" s="40">
        <v>0</v>
      </c>
      <c r="AN24" s="40">
        <v>0</v>
      </c>
      <c r="AO24" s="42">
        <v>0</v>
      </c>
      <c r="AP24" s="42">
        <v>0</v>
      </c>
      <c r="AQ24" s="40">
        <v>49516000</v>
      </c>
      <c r="AR24" s="40">
        <v>0</v>
      </c>
      <c r="AS24" s="40">
        <v>9991000</v>
      </c>
      <c r="AT24" s="40">
        <v>0</v>
      </c>
      <c r="AU24" s="40">
        <v>0</v>
      </c>
      <c r="AV24" s="40">
        <v>0</v>
      </c>
      <c r="AW24" s="42">
        <v>59507000</v>
      </c>
      <c r="AX24" s="40">
        <v>0</v>
      </c>
      <c r="AY24" s="40">
        <v>0</v>
      </c>
      <c r="AZ24" s="40">
        <v>0</v>
      </c>
      <c r="BA24" s="40">
        <v>0</v>
      </c>
      <c r="BB24" s="40">
        <v>0</v>
      </c>
      <c r="BC24" s="42">
        <v>0</v>
      </c>
      <c r="BD24" s="42">
        <v>59507000</v>
      </c>
      <c r="BE24" s="40">
        <v>60895000</v>
      </c>
      <c r="BF24" s="40">
        <v>0</v>
      </c>
      <c r="BG24" s="40">
        <v>1153000</v>
      </c>
      <c r="BH24" s="40">
        <v>0</v>
      </c>
      <c r="BI24" s="40">
        <v>0</v>
      </c>
      <c r="BJ24" s="40">
        <v>20793000</v>
      </c>
      <c r="BK24" s="40">
        <v>0</v>
      </c>
      <c r="BL24" s="42">
        <v>82841000</v>
      </c>
      <c r="BM24" s="42">
        <v>-23334000</v>
      </c>
      <c r="BN24" s="40">
        <v>23334000</v>
      </c>
      <c r="BO24" s="40">
        <v>0</v>
      </c>
      <c r="BP24" s="40">
        <v>0</v>
      </c>
      <c r="BQ24" s="40">
        <v>0</v>
      </c>
      <c r="BR24" s="40">
        <v>0</v>
      </c>
      <c r="BS24" s="42">
        <v>0</v>
      </c>
      <c r="BT24" s="43">
        <v>-0.39200000000000002</v>
      </c>
      <c r="BU24" s="43">
        <v>0</v>
      </c>
      <c r="BV24" s="43">
        <v>-0.39200000000000002</v>
      </c>
      <c r="BW24" s="44"/>
      <c r="BX24" s="45"/>
      <c r="BY24" s="45"/>
      <c r="BZ24" s="46"/>
      <c r="CA24" s="55"/>
      <c r="CB24" s="43"/>
      <c r="CC24" s="47"/>
      <c r="CD24" s="43"/>
    </row>
    <row r="25" spans="1:82" ht="24" x14ac:dyDescent="0.2">
      <c r="A25" s="48">
        <v>11761</v>
      </c>
      <c r="B25" s="48" t="s">
        <v>114</v>
      </c>
      <c r="C25" s="48" t="s">
        <v>96</v>
      </c>
      <c r="D25" s="48">
        <v>16665</v>
      </c>
      <c r="E25" s="48">
        <v>2024</v>
      </c>
      <c r="F25" s="48" t="s">
        <v>87</v>
      </c>
      <c r="G25" s="48">
        <v>2</v>
      </c>
      <c r="H25" s="48">
        <v>6</v>
      </c>
      <c r="I25" s="48" t="s">
        <v>271</v>
      </c>
      <c r="J25" s="49">
        <v>0</v>
      </c>
      <c r="K25" s="49">
        <v>0</v>
      </c>
      <c r="L25" s="49">
        <v>0</v>
      </c>
      <c r="M25" s="49">
        <v>0</v>
      </c>
      <c r="N25" s="50">
        <v>0</v>
      </c>
      <c r="O25" s="49">
        <v>0</v>
      </c>
      <c r="P25" s="49">
        <v>0</v>
      </c>
      <c r="Q25" s="42">
        <v>0</v>
      </c>
      <c r="R25" s="49">
        <v>0</v>
      </c>
      <c r="S25" s="49">
        <v>0</v>
      </c>
      <c r="T25" s="49">
        <v>0</v>
      </c>
      <c r="U25" s="49">
        <v>0</v>
      </c>
      <c r="V25" s="49">
        <v>0</v>
      </c>
      <c r="W25" s="49">
        <v>0</v>
      </c>
      <c r="X25" s="42">
        <v>0</v>
      </c>
      <c r="Y25" s="49">
        <v>0</v>
      </c>
      <c r="Z25" s="42">
        <v>0</v>
      </c>
      <c r="AA25" s="42">
        <v>0</v>
      </c>
      <c r="AB25" s="49">
        <v>0</v>
      </c>
      <c r="AC25" s="49">
        <v>0</v>
      </c>
      <c r="AD25" s="49">
        <v>0</v>
      </c>
      <c r="AE25" s="49">
        <v>0</v>
      </c>
      <c r="AF25" s="42">
        <v>0</v>
      </c>
      <c r="AG25" s="49">
        <v>0</v>
      </c>
      <c r="AH25" s="49">
        <v>0</v>
      </c>
      <c r="AI25" s="49">
        <v>0</v>
      </c>
      <c r="AJ25" s="42">
        <v>0</v>
      </c>
      <c r="AK25" s="42">
        <v>0</v>
      </c>
      <c r="AL25" s="49">
        <v>0</v>
      </c>
      <c r="AM25" s="49">
        <v>0</v>
      </c>
      <c r="AN25" s="49">
        <v>0</v>
      </c>
      <c r="AO25" s="42">
        <v>0</v>
      </c>
      <c r="AP25" s="42">
        <v>0</v>
      </c>
      <c r="AQ25" s="49">
        <v>2791000</v>
      </c>
      <c r="AR25" s="49">
        <v>0</v>
      </c>
      <c r="AS25" s="49">
        <v>0</v>
      </c>
      <c r="AT25" s="49">
        <v>0</v>
      </c>
      <c r="AU25" s="49">
        <v>0</v>
      </c>
      <c r="AV25" s="49">
        <v>0</v>
      </c>
      <c r="AW25" s="42">
        <v>2791000</v>
      </c>
      <c r="AX25" s="49">
        <v>0</v>
      </c>
      <c r="AY25" s="49">
        <v>0</v>
      </c>
      <c r="AZ25" s="49">
        <v>0</v>
      </c>
      <c r="BA25" s="49">
        <v>0</v>
      </c>
      <c r="BB25" s="49">
        <v>0</v>
      </c>
      <c r="BC25" s="42">
        <v>0</v>
      </c>
      <c r="BD25" s="42">
        <v>2791000</v>
      </c>
      <c r="BE25" s="49">
        <v>2822000</v>
      </c>
      <c r="BF25" s="49">
        <v>0</v>
      </c>
      <c r="BG25" s="49">
        <v>5000</v>
      </c>
      <c r="BH25" s="49">
        <v>0</v>
      </c>
      <c r="BI25" s="49">
        <v>0</v>
      </c>
      <c r="BJ25" s="49">
        <v>1063000</v>
      </c>
      <c r="BK25" s="49">
        <v>0</v>
      </c>
      <c r="BL25" s="42">
        <v>3890000</v>
      </c>
      <c r="BM25" s="42">
        <v>-1099000</v>
      </c>
      <c r="BN25" s="49">
        <v>0</v>
      </c>
      <c r="BO25" s="49">
        <v>0</v>
      </c>
      <c r="BP25" s="49">
        <v>-1099000</v>
      </c>
      <c r="BQ25" s="49">
        <v>0</v>
      </c>
      <c r="BR25" s="49">
        <v>0</v>
      </c>
      <c r="BS25" s="42">
        <v>-1099000</v>
      </c>
      <c r="BT25" s="43">
        <v>-0.39400000000000002</v>
      </c>
      <c r="BU25" s="43">
        <v>0</v>
      </c>
      <c r="BV25" s="43">
        <v>-0.39400000000000002</v>
      </c>
      <c r="BW25" s="44"/>
      <c r="BX25" s="45"/>
      <c r="BY25" s="45"/>
      <c r="BZ25" s="46"/>
      <c r="CA25" s="55"/>
      <c r="CB25" s="43"/>
      <c r="CC25" s="47"/>
      <c r="CD25" s="43"/>
    </row>
    <row r="26" spans="1:82" ht="24" x14ac:dyDescent="0.2">
      <c r="A26" s="39">
        <v>9914</v>
      </c>
      <c r="B26" s="39" t="s">
        <v>115</v>
      </c>
      <c r="C26" s="39" t="s">
        <v>96</v>
      </c>
      <c r="D26" s="39">
        <v>16665</v>
      </c>
      <c r="E26" s="39">
        <v>2024</v>
      </c>
      <c r="F26" s="39" t="s">
        <v>87</v>
      </c>
      <c r="G26" s="39">
        <v>2</v>
      </c>
      <c r="H26" s="39">
        <v>6</v>
      </c>
      <c r="I26" s="39" t="s">
        <v>271</v>
      </c>
      <c r="J26" s="40">
        <v>0</v>
      </c>
      <c r="K26" s="40">
        <v>0</v>
      </c>
      <c r="L26" s="40">
        <v>0</v>
      </c>
      <c r="M26" s="40">
        <v>0</v>
      </c>
      <c r="N26" s="41">
        <v>0</v>
      </c>
      <c r="O26" s="40">
        <v>0</v>
      </c>
      <c r="P26" s="40">
        <v>0</v>
      </c>
      <c r="Q26" s="42">
        <v>0</v>
      </c>
      <c r="R26" s="40">
        <v>0</v>
      </c>
      <c r="S26" s="40">
        <v>0</v>
      </c>
      <c r="T26" s="40">
        <v>0</v>
      </c>
      <c r="U26" s="40">
        <v>0</v>
      </c>
      <c r="V26" s="40">
        <v>0</v>
      </c>
      <c r="W26" s="40">
        <v>0</v>
      </c>
      <c r="X26" s="42">
        <v>0</v>
      </c>
      <c r="Y26" s="40">
        <v>0</v>
      </c>
      <c r="Z26" s="42">
        <v>0</v>
      </c>
      <c r="AA26" s="42">
        <v>0</v>
      </c>
      <c r="AB26" s="40">
        <v>0</v>
      </c>
      <c r="AC26" s="40">
        <v>0</v>
      </c>
      <c r="AD26" s="40">
        <v>0</v>
      </c>
      <c r="AE26" s="40">
        <v>0</v>
      </c>
      <c r="AF26" s="42">
        <v>0</v>
      </c>
      <c r="AG26" s="40">
        <v>0</v>
      </c>
      <c r="AH26" s="40">
        <v>0</v>
      </c>
      <c r="AI26" s="40">
        <v>0</v>
      </c>
      <c r="AJ26" s="42">
        <v>0</v>
      </c>
      <c r="AK26" s="42">
        <v>0</v>
      </c>
      <c r="AL26" s="40">
        <v>0</v>
      </c>
      <c r="AM26" s="40">
        <v>0</v>
      </c>
      <c r="AN26" s="40">
        <v>0</v>
      </c>
      <c r="AO26" s="42">
        <v>0</v>
      </c>
      <c r="AP26" s="42">
        <v>0</v>
      </c>
      <c r="AQ26" s="40">
        <v>230065000</v>
      </c>
      <c r="AR26" s="40">
        <v>0</v>
      </c>
      <c r="AS26" s="40">
        <v>231626000</v>
      </c>
      <c r="AT26" s="40">
        <v>0</v>
      </c>
      <c r="AU26" s="40">
        <v>0</v>
      </c>
      <c r="AV26" s="40">
        <v>0</v>
      </c>
      <c r="AW26" s="42">
        <v>461691000</v>
      </c>
      <c r="AX26" s="40">
        <v>13869000</v>
      </c>
      <c r="AY26" s="40">
        <v>0</v>
      </c>
      <c r="AZ26" s="40">
        <v>0</v>
      </c>
      <c r="BA26" s="40">
        <v>70000</v>
      </c>
      <c r="BB26" s="40">
        <v>0</v>
      </c>
      <c r="BC26" s="42">
        <v>13939000</v>
      </c>
      <c r="BD26" s="42">
        <v>475630000</v>
      </c>
      <c r="BE26" s="40">
        <v>424281000</v>
      </c>
      <c r="BF26" s="40">
        <v>0</v>
      </c>
      <c r="BG26" s="40">
        <v>747000</v>
      </c>
      <c r="BH26" s="40">
        <v>0</v>
      </c>
      <c r="BI26" s="40">
        <v>0</v>
      </c>
      <c r="BJ26" s="40">
        <v>45366000</v>
      </c>
      <c r="BK26" s="40">
        <v>0</v>
      </c>
      <c r="BL26" s="42">
        <v>470394000</v>
      </c>
      <c r="BM26" s="42">
        <v>5236000</v>
      </c>
      <c r="BN26" s="40">
        <v>0</v>
      </c>
      <c r="BO26" s="40">
        <v>0</v>
      </c>
      <c r="BP26" s="40">
        <v>5236000</v>
      </c>
      <c r="BQ26" s="40">
        <v>0</v>
      </c>
      <c r="BR26" s="40">
        <v>0</v>
      </c>
      <c r="BS26" s="42">
        <v>5236000</v>
      </c>
      <c r="BT26" s="43">
        <v>-1.7999999999999999E-2</v>
      </c>
      <c r="BU26" s="43">
        <v>2.9000000000000001E-2</v>
      </c>
      <c r="BV26" s="43">
        <v>1.0999999999999999E-2</v>
      </c>
      <c r="BW26" s="44"/>
      <c r="BX26" s="45"/>
      <c r="BY26" s="45"/>
      <c r="BZ26" s="46"/>
      <c r="CA26" s="55"/>
      <c r="CB26" s="43"/>
      <c r="CC26" s="47"/>
      <c r="CD26" s="43"/>
    </row>
    <row r="27" spans="1:82" ht="24" x14ac:dyDescent="0.2">
      <c r="A27" s="48">
        <v>12037</v>
      </c>
      <c r="B27" s="48" t="s">
        <v>116</v>
      </c>
      <c r="C27" s="48" t="s">
        <v>96</v>
      </c>
      <c r="D27" s="48">
        <v>16665</v>
      </c>
      <c r="E27" s="48">
        <v>2024</v>
      </c>
      <c r="F27" s="48" t="s">
        <v>87</v>
      </c>
      <c r="G27" s="48">
        <v>2</v>
      </c>
      <c r="H27" s="48">
        <v>6</v>
      </c>
      <c r="I27" s="48" t="s">
        <v>271</v>
      </c>
      <c r="J27" s="49">
        <v>0</v>
      </c>
      <c r="K27" s="49">
        <v>0</v>
      </c>
      <c r="L27" s="49">
        <v>0</v>
      </c>
      <c r="M27" s="49">
        <v>0</v>
      </c>
      <c r="N27" s="50">
        <v>0</v>
      </c>
      <c r="O27" s="49">
        <v>0</v>
      </c>
      <c r="P27" s="49">
        <v>0</v>
      </c>
      <c r="Q27" s="42">
        <v>0</v>
      </c>
      <c r="R27" s="49">
        <v>0</v>
      </c>
      <c r="S27" s="49">
        <v>0</v>
      </c>
      <c r="T27" s="49">
        <v>0</v>
      </c>
      <c r="U27" s="49">
        <v>0</v>
      </c>
      <c r="V27" s="49">
        <v>0</v>
      </c>
      <c r="W27" s="49">
        <v>0</v>
      </c>
      <c r="X27" s="42">
        <v>0</v>
      </c>
      <c r="Y27" s="49">
        <v>0</v>
      </c>
      <c r="Z27" s="42">
        <v>0</v>
      </c>
      <c r="AA27" s="42">
        <v>0</v>
      </c>
      <c r="AB27" s="49">
        <v>0</v>
      </c>
      <c r="AC27" s="49">
        <v>0</v>
      </c>
      <c r="AD27" s="49">
        <v>0</v>
      </c>
      <c r="AE27" s="49">
        <v>0</v>
      </c>
      <c r="AF27" s="42">
        <v>0</v>
      </c>
      <c r="AG27" s="49">
        <v>0</v>
      </c>
      <c r="AH27" s="49">
        <v>0</v>
      </c>
      <c r="AI27" s="49">
        <v>0</v>
      </c>
      <c r="AJ27" s="42">
        <v>0</v>
      </c>
      <c r="AK27" s="42">
        <v>0</v>
      </c>
      <c r="AL27" s="49">
        <v>0</v>
      </c>
      <c r="AM27" s="49">
        <v>0</v>
      </c>
      <c r="AN27" s="49">
        <v>0</v>
      </c>
      <c r="AO27" s="42">
        <v>0</v>
      </c>
      <c r="AP27" s="42">
        <v>0</v>
      </c>
      <c r="AQ27" s="49">
        <v>16927000</v>
      </c>
      <c r="AR27" s="49">
        <v>0</v>
      </c>
      <c r="AS27" s="49">
        <v>2369000</v>
      </c>
      <c r="AT27" s="49">
        <v>0</v>
      </c>
      <c r="AU27" s="49">
        <v>0</v>
      </c>
      <c r="AV27" s="49">
        <v>0</v>
      </c>
      <c r="AW27" s="42">
        <v>19296000</v>
      </c>
      <c r="AX27" s="49">
        <v>0</v>
      </c>
      <c r="AY27" s="49">
        <v>0</v>
      </c>
      <c r="AZ27" s="49">
        <v>0</v>
      </c>
      <c r="BA27" s="49">
        <v>0</v>
      </c>
      <c r="BB27" s="49">
        <v>0</v>
      </c>
      <c r="BC27" s="42">
        <v>0</v>
      </c>
      <c r="BD27" s="42">
        <v>19296000</v>
      </c>
      <c r="BE27" s="49">
        <v>22043000</v>
      </c>
      <c r="BF27" s="49">
        <v>0</v>
      </c>
      <c r="BG27" s="49">
        <v>225000</v>
      </c>
      <c r="BH27" s="49">
        <v>0</v>
      </c>
      <c r="BI27" s="49">
        <v>0</v>
      </c>
      <c r="BJ27" s="49">
        <v>5338000</v>
      </c>
      <c r="BK27" s="49">
        <v>0</v>
      </c>
      <c r="BL27" s="42">
        <v>27606000</v>
      </c>
      <c r="BM27" s="42">
        <v>-8310000</v>
      </c>
      <c r="BN27" s="49">
        <v>0</v>
      </c>
      <c r="BO27" s="49">
        <v>0</v>
      </c>
      <c r="BP27" s="49">
        <v>-8310000</v>
      </c>
      <c r="BQ27" s="49">
        <v>0</v>
      </c>
      <c r="BR27" s="49">
        <v>0</v>
      </c>
      <c r="BS27" s="42">
        <v>-8310000</v>
      </c>
      <c r="BT27" s="43">
        <v>-0.43099999999999999</v>
      </c>
      <c r="BU27" s="43">
        <v>0</v>
      </c>
      <c r="BV27" s="43">
        <v>-0.43099999999999999</v>
      </c>
      <c r="BW27" s="44"/>
      <c r="BX27" s="45"/>
      <c r="BY27" s="45"/>
      <c r="BZ27" s="46"/>
      <c r="CA27" s="55"/>
      <c r="CB27" s="43"/>
      <c r="CC27" s="47"/>
      <c r="CD27" s="43"/>
    </row>
    <row r="28" spans="1:82" ht="24" x14ac:dyDescent="0.2">
      <c r="A28" s="39">
        <v>14421</v>
      </c>
      <c r="B28" s="39" t="s">
        <v>117</v>
      </c>
      <c r="C28" s="39" t="s">
        <v>96</v>
      </c>
      <c r="D28" s="39">
        <v>16665</v>
      </c>
      <c r="E28" s="39">
        <v>2024</v>
      </c>
      <c r="F28" s="39" t="s">
        <v>87</v>
      </c>
      <c r="G28" s="39">
        <v>2</v>
      </c>
      <c r="H28" s="39">
        <v>6</v>
      </c>
      <c r="I28" s="39" t="s">
        <v>271</v>
      </c>
      <c r="J28" s="40">
        <v>0</v>
      </c>
      <c r="K28" s="40">
        <v>0</v>
      </c>
      <c r="L28" s="40">
        <v>0</v>
      </c>
      <c r="M28" s="40">
        <v>0</v>
      </c>
      <c r="N28" s="41">
        <v>0</v>
      </c>
      <c r="O28" s="40">
        <v>0</v>
      </c>
      <c r="P28" s="40">
        <v>0</v>
      </c>
      <c r="Q28" s="42">
        <v>0</v>
      </c>
      <c r="R28" s="40">
        <v>0</v>
      </c>
      <c r="S28" s="40">
        <v>0</v>
      </c>
      <c r="T28" s="40">
        <v>0</v>
      </c>
      <c r="U28" s="40">
        <v>0</v>
      </c>
      <c r="V28" s="40">
        <v>0</v>
      </c>
      <c r="W28" s="40">
        <v>0</v>
      </c>
      <c r="X28" s="42">
        <v>0</v>
      </c>
      <c r="Y28" s="40">
        <v>0</v>
      </c>
      <c r="Z28" s="42">
        <v>0</v>
      </c>
      <c r="AA28" s="42">
        <v>0</v>
      </c>
      <c r="AB28" s="40">
        <v>0</v>
      </c>
      <c r="AC28" s="40">
        <v>0</v>
      </c>
      <c r="AD28" s="40">
        <v>0</v>
      </c>
      <c r="AE28" s="40">
        <v>0</v>
      </c>
      <c r="AF28" s="42">
        <v>0</v>
      </c>
      <c r="AG28" s="40">
        <v>0</v>
      </c>
      <c r="AH28" s="40">
        <v>0</v>
      </c>
      <c r="AI28" s="40">
        <v>0</v>
      </c>
      <c r="AJ28" s="42">
        <v>0</v>
      </c>
      <c r="AK28" s="42">
        <v>0</v>
      </c>
      <c r="AL28" s="40">
        <v>0</v>
      </c>
      <c r="AM28" s="40">
        <v>0</v>
      </c>
      <c r="AN28" s="40">
        <v>0</v>
      </c>
      <c r="AO28" s="42">
        <v>0</v>
      </c>
      <c r="AP28" s="42">
        <v>0</v>
      </c>
      <c r="AQ28" s="40">
        <v>158786000</v>
      </c>
      <c r="AR28" s="40">
        <v>0</v>
      </c>
      <c r="AS28" s="40">
        <v>21948000</v>
      </c>
      <c r="AT28" s="40">
        <v>0</v>
      </c>
      <c r="AU28" s="40">
        <v>0</v>
      </c>
      <c r="AV28" s="40">
        <v>0</v>
      </c>
      <c r="AW28" s="42">
        <v>180734000</v>
      </c>
      <c r="AX28" s="40">
        <v>176000</v>
      </c>
      <c r="AY28" s="40">
        <v>0</v>
      </c>
      <c r="AZ28" s="40">
        <v>0</v>
      </c>
      <c r="BA28" s="40">
        <v>0</v>
      </c>
      <c r="BB28" s="40">
        <v>0</v>
      </c>
      <c r="BC28" s="42">
        <v>176000</v>
      </c>
      <c r="BD28" s="42">
        <v>180910000</v>
      </c>
      <c r="BE28" s="40">
        <v>199049000</v>
      </c>
      <c r="BF28" s="40">
        <v>0</v>
      </c>
      <c r="BG28" s="40">
        <v>2719000</v>
      </c>
      <c r="BH28" s="40">
        <v>95000</v>
      </c>
      <c r="BI28" s="40">
        <v>0</v>
      </c>
      <c r="BJ28" s="40">
        <v>13636000</v>
      </c>
      <c r="BK28" s="40">
        <v>0</v>
      </c>
      <c r="BL28" s="42">
        <v>215499000</v>
      </c>
      <c r="BM28" s="42">
        <v>-34589000</v>
      </c>
      <c r="BN28" s="40">
        <v>34189000</v>
      </c>
      <c r="BO28" s="40">
        <v>0</v>
      </c>
      <c r="BP28" s="40">
        <v>-400000</v>
      </c>
      <c r="BQ28" s="40">
        <v>0</v>
      </c>
      <c r="BR28" s="40">
        <v>0</v>
      </c>
      <c r="BS28" s="42">
        <v>-400000</v>
      </c>
      <c r="BT28" s="43">
        <v>-0.192</v>
      </c>
      <c r="BU28" s="43">
        <v>1E-3</v>
      </c>
      <c r="BV28" s="43">
        <v>-0.191</v>
      </c>
      <c r="BW28" s="44"/>
      <c r="BX28" s="45"/>
      <c r="BY28" s="45"/>
      <c r="BZ28" s="46"/>
      <c r="CA28" s="55"/>
      <c r="CB28" s="43"/>
      <c r="CC28" s="47"/>
      <c r="CD28" s="43"/>
    </row>
    <row r="29" spans="1:82" ht="24" x14ac:dyDescent="0.2">
      <c r="A29" s="48">
        <v>14422</v>
      </c>
      <c r="B29" s="48" t="s">
        <v>118</v>
      </c>
      <c r="C29" s="48" t="s">
        <v>96</v>
      </c>
      <c r="D29" s="48">
        <v>16665</v>
      </c>
      <c r="E29" s="48">
        <v>2024</v>
      </c>
      <c r="F29" s="48" t="s">
        <v>87</v>
      </c>
      <c r="G29" s="48">
        <v>2</v>
      </c>
      <c r="H29" s="48">
        <v>6</v>
      </c>
      <c r="I29" s="48" t="s">
        <v>271</v>
      </c>
      <c r="J29" s="49">
        <v>0</v>
      </c>
      <c r="K29" s="49">
        <v>0</v>
      </c>
      <c r="L29" s="49">
        <v>0</v>
      </c>
      <c r="M29" s="49">
        <v>0</v>
      </c>
      <c r="N29" s="50">
        <v>0</v>
      </c>
      <c r="O29" s="49">
        <v>0</v>
      </c>
      <c r="P29" s="49">
        <v>0</v>
      </c>
      <c r="Q29" s="42">
        <v>0</v>
      </c>
      <c r="R29" s="49">
        <v>0</v>
      </c>
      <c r="S29" s="49">
        <v>0</v>
      </c>
      <c r="T29" s="49">
        <v>0</v>
      </c>
      <c r="U29" s="49">
        <v>0</v>
      </c>
      <c r="V29" s="49">
        <v>0</v>
      </c>
      <c r="W29" s="49">
        <v>0</v>
      </c>
      <c r="X29" s="42">
        <v>0</v>
      </c>
      <c r="Y29" s="49">
        <v>0</v>
      </c>
      <c r="Z29" s="42">
        <v>0</v>
      </c>
      <c r="AA29" s="42">
        <v>0</v>
      </c>
      <c r="AB29" s="49">
        <v>0</v>
      </c>
      <c r="AC29" s="49">
        <v>0</v>
      </c>
      <c r="AD29" s="49">
        <v>0</v>
      </c>
      <c r="AE29" s="49">
        <v>0</v>
      </c>
      <c r="AF29" s="42">
        <v>0</v>
      </c>
      <c r="AG29" s="49">
        <v>0</v>
      </c>
      <c r="AH29" s="49">
        <v>0</v>
      </c>
      <c r="AI29" s="49">
        <v>0</v>
      </c>
      <c r="AJ29" s="42">
        <v>0</v>
      </c>
      <c r="AK29" s="42">
        <v>0</v>
      </c>
      <c r="AL29" s="49">
        <v>0</v>
      </c>
      <c r="AM29" s="49">
        <v>0</v>
      </c>
      <c r="AN29" s="49">
        <v>0</v>
      </c>
      <c r="AO29" s="42">
        <v>0</v>
      </c>
      <c r="AP29" s="42">
        <v>0</v>
      </c>
      <c r="AQ29" s="49">
        <v>9675000</v>
      </c>
      <c r="AR29" s="49">
        <v>0</v>
      </c>
      <c r="AS29" s="49">
        <v>799000</v>
      </c>
      <c r="AT29" s="49">
        <v>0</v>
      </c>
      <c r="AU29" s="49">
        <v>0</v>
      </c>
      <c r="AV29" s="49">
        <v>0</v>
      </c>
      <c r="AW29" s="42">
        <v>10474000</v>
      </c>
      <c r="AX29" s="49">
        <v>0</v>
      </c>
      <c r="AY29" s="49">
        <v>0</v>
      </c>
      <c r="AZ29" s="49">
        <v>0</v>
      </c>
      <c r="BA29" s="49">
        <v>0</v>
      </c>
      <c r="BB29" s="49">
        <v>0</v>
      </c>
      <c r="BC29" s="42">
        <v>0</v>
      </c>
      <c r="BD29" s="42">
        <v>10474000</v>
      </c>
      <c r="BE29" s="49">
        <v>10954000</v>
      </c>
      <c r="BF29" s="49">
        <v>0</v>
      </c>
      <c r="BG29" s="49">
        <v>365000</v>
      </c>
      <c r="BH29" s="49">
        <v>0</v>
      </c>
      <c r="BI29" s="49">
        <v>0</v>
      </c>
      <c r="BJ29" s="49">
        <v>3885000</v>
      </c>
      <c r="BK29" s="49">
        <v>0</v>
      </c>
      <c r="BL29" s="42">
        <v>15204000</v>
      </c>
      <c r="BM29" s="42">
        <v>-4730000</v>
      </c>
      <c r="BN29" s="49">
        <v>0</v>
      </c>
      <c r="BO29" s="49">
        <v>0</v>
      </c>
      <c r="BP29" s="49">
        <v>-4730000</v>
      </c>
      <c r="BQ29" s="49">
        <v>0</v>
      </c>
      <c r="BR29" s="49">
        <v>0</v>
      </c>
      <c r="BS29" s="42">
        <v>-4730000</v>
      </c>
      <c r="BT29" s="43">
        <v>-0.45200000000000001</v>
      </c>
      <c r="BU29" s="43">
        <v>0</v>
      </c>
      <c r="BV29" s="43">
        <v>-0.45200000000000001</v>
      </c>
      <c r="BW29" s="44"/>
      <c r="BX29" s="45"/>
      <c r="BY29" s="45"/>
      <c r="BZ29" s="46"/>
      <c r="CA29" s="55"/>
      <c r="CB29" s="43"/>
      <c r="CC29" s="47"/>
      <c r="CD29" s="43"/>
    </row>
    <row r="30" spans="1:82" ht="24" x14ac:dyDescent="0.2">
      <c r="A30" s="39">
        <v>11404</v>
      </c>
      <c r="B30" s="39" t="s">
        <v>119</v>
      </c>
      <c r="C30" s="39" t="s">
        <v>96</v>
      </c>
      <c r="D30" s="39">
        <v>16665</v>
      </c>
      <c r="E30" s="39">
        <v>2024</v>
      </c>
      <c r="F30" s="39" t="s">
        <v>87</v>
      </c>
      <c r="G30" s="39">
        <v>2</v>
      </c>
      <c r="H30" s="39">
        <v>6</v>
      </c>
      <c r="I30" s="39" t="s">
        <v>271</v>
      </c>
      <c r="J30" s="40">
        <v>0</v>
      </c>
      <c r="K30" s="40">
        <v>0</v>
      </c>
      <c r="L30" s="40">
        <v>0</v>
      </c>
      <c r="M30" s="40">
        <v>0</v>
      </c>
      <c r="N30" s="41">
        <v>0</v>
      </c>
      <c r="O30" s="40">
        <v>0</v>
      </c>
      <c r="P30" s="40">
        <v>0</v>
      </c>
      <c r="Q30" s="42">
        <v>0</v>
      </c>
      <c r="R30" s="40">
        <v>0</v>
      </c>
      <c r="S30" s="40">
        <v>0</v>
      </c>
      <c r="T30" s="40">
        <v>0</v>
      </c>
      <c r="U30" s="40">
        <v>0</v>
      </c>
      <c r="V30" s="40">
        <v>0</v>
      </c>
      <c r="W30" s="40">
        <v>0</v>
      </c>
      <c r="X30" s="42">
        <v>0</v>
      </c>
      <c r="Y30" s="40">
        <v>0</v>
      </c>
      <c r="Z30" s="42">
        <v>0</v>
      </c>
      <c r="AA30" s="42">
        <v>0</v>
      </c>
      <c r="AB30" s="40">
        <v>0</v>
      </c>
      <c r="AC30" s="40">
        <v>0</v>
      </c>
      <c r="AD30" s="40">
        <v>0</v>
      </c>
      <c r="AE30" s="40">
        <v>0</v>
      </c>
      <c r="AF30" s="42">
        <v>0</v>
      </c>
      <c r="AG30" s="40">
        <v>0</v>
      </c>
      <c r="AH30" s="40">
        <v>0</v>
      </c>
      <c r="AI30" s="40">
        <v>0</v>
      </c>
      <c r="AJ30" s="42">
        <v>0</v>
      </c>
      <c r="AK30" s="42">
        <v>0</v>
      </c>
      <c r="AL30" s="40">
        <v>0</v>
      </c>
      <c r="AM30" s="40">
        <v>0</v>
      </c>
      <c r="AN30" s="40">
        <v>0</v>
      </c>
      <c r="AO30" s="42">
        <v>0</v>
      </c>
      <c r="AP30" s="42">
        <v>0</v>
      </c>
      <c r="AQ30" s="40">
        <v>36017000</v>
      </c>
      <c r="AR30" s="40">
        <v>0</v>
      </c>
      <c r="AS30" s="40">
        <v>7224000</v>
      </c>
      <c r="AT30" s="40">
        <v>0</v>
      </c>
      <c r="AU30" s="40">
        <v>0</v>
      </c>
      <c r="AV30" s="40">
        <v>0</v>
      </c>
      <c r="AW30" s="42">
        <v>43241000</v>
      </c>
      <c r="AX30" s="40">
        <v>0</v>
      </c>
      <c r="AY30" s="40">
        <v>0</v>
      </c>
      <c r="AZ30" s="40">
        <v>0</v>
      </c>
      <c r="BA30" s="40">
        <v>1436000</v>
      </c>
      <c r="BB30" s="40">
        <v>0</v>
      </c>
      <c r="BC30" s="42">
        <v>1436000</v>
      </c>
      <c r="BD30" s="42">
        <v>44677000</v>
      </c>
      <c r="BE30" s="40">
        <v>46138000</v>
      </c>
      <c r="BF30" s="40">
        <v>0</v>
      </c>
      <c r="BG30" s="40">
        <v>590000</v>
      </c>
      <c r="BH30" s="40">
        <v>0</v>
      </c>
      <c r="BI30" s="40">
        <v>0</v>
      </c>
      <c r="BJ30" s="40">
        <v>20496000</v>
      </c>
      <c r="BK30" s="40">
        <v>0</v>
      </c>
      <c r="BL30" s="42">
        <v>67224000</v>
      </c>
      <c r="BM30" s="42">
        <v>-22547000</v>
      </c>
      <c r="BN30" s="40">
        <v>0</v>
      </c>
      <c r="BO30" s="40">
        <v>0</v>
      </c>
      <c r="BP30" s="40">
        <v>-22547000</v>
      </c>
      <c r="BQ30" s="40">
        <v>0</v>
      </c>
      <c r="BR30" s="40">
        <v>0</v>
      </c>
      <c r="BS30" s="42">
        <v>-22547000</v>
      </c>
      <c r="BT30" s="43">
        <v>-0.53700000000000003</v>
      </c>
      <c r="BU30" s="43">
        <v>3.2000000000000001E-2</v>
      </c>
      <c r="BV30" s="43">
        <v>-0.505</v>
      </c>
      <c r="BW30" s="44"/>
      <c r="BX30" s="45"/>
      <c r="BY30" s="45"/>
      <c r="BZ30" s="46"/>
      <c r="CA30" s="55"/>
      <c r="CB30" s="43"/>
      <c r="CC30" s="47"/>
      <c r="CD30" s="43"/>
    </row>
    <row r="31" spans="1:82" ht="24" x14ac:dyDescent="0.2">
      <c r="A31" s="48">
        <v>8655</v>
      </c>
      <c r="B31" s="48" t="s">
        <v>120</v>
      </c>
      <c r="C31" s="48" t="s">
        <v>96</v>
      </c>
      <c r="D31" s="48">
        <v>16665</v>
      </c>
      <c r="E31" s="48">
        <v>2024</v>
      </c>
      <c r="F31" s="48" t="s">
        <v>87</v>
      </c>
      <c r="G31" s="48">
        <v>2</v>
      </c>
      <c r="H31" s="48">
        <v>6</v>
      </c>
      <c r="I31" s="48" t="s">
        <v>271</v>
      </c>
      <c r="J31" s="49">
        <v>0</v>
      </c>
      <c r="K31" s="49">
        <v>0</v>
      </c>
      <c r="L31" s="49">
        <v>0</v>
      </c>
      <c r="M31" s="49">
        <v>0</v>
      </c>
      <c r="N31" s="50">
        <v>0</v>
      </c>
      <c r="O31" s="49">
        <v>0</v>
      </c>
      <c r="P31" s="49">
        <v>0</v>
      </c>
      <c r="Q31" s="42">
        <v>0</v>
      </c>
      <c r="R31" s="49">
        <v>0</v>
      </c>
      <c r="S31" s="49">
        <v>0</v>
      </c>
      <c r="T31" s="49">
        <v>0</v>
      </c>
      <c r="U31" s="49">
        <v>0</v>
      </c>
      <c r="V31" s="49">
        <v>0</v>
      </c>
      <c r="W31" s="49">
        <v>0</v>
      </c>
      <c r="X31" s="42">
        <v>0</v>
      </c>
      <c r="Y31" s="49">
        <v>0</v>
      </c>
      <c r="Z31" s="42">
        <v>0</v>
      </c>
      <c r="AA31" s="42">
        <v>0</v>
      </c>
      <c r="AB31" s="49">
        <v>0</v>
      </c>
      <c r="AC31" s="49">
        <v>0</v>
      </c>
      <c r="AD31" s="49">
        <v>0</v>
      </c>
      <c r="AE31" s="49">
        <v>0</v>
      </c>
      <c r="AF31" s="42">
        <v>0</v>
      </c>
      <c r="AG31" s="49">
        <v>0</v>
      </c>
      <c r="AH31" s="49">
        <v>0</v>
      </c>
      <c r="AI31" s="49">
        <v>0</v>
      </c>
      <c r="AJ31" s="42">
        <v>0</v>
      </c>
      <c r="AK31" s="42">
        <v>0</v>
      </c>
      <c r="AL31" s="49">
        <v>0</v>
      </c>
      <c r="AM31" s="49">
        <v>0</v>
      </c>
      <c r="AN31" s="49">
        <v>0</v>
      </c>
      <c r="AO31" s="42">
        <v>0</v>
      </c>
      <c r="AP31" s="42">
        <v>0</v>
      </c>
      <c r="AQ31" s="49">
        <v>7189000</v>
      </c>
      <c r="AR31" s="49">
        <v>0</v>
      </c>
      <c r="AS31" s="49">
        <v>36000</v>
      </c>
      <c r="AT31" s="49">
        <v>0</v>
      </c>
      <c r="AU31" s="49">
        <v>0</v>
      </c>
      <c r="AV31" s="49">
        <v>0</v>
      </c>
      <c r="AW31" s="42">
        <v>7225000</v>
      </c>
      <c r="AX31" s="49">
        <v>0</v>
      </c>
      <c r="AY31" s="49">
        <v>0</v>
      </c>
      <c r="AZ31" s="49">
        <v>0</v>
      </c>
      <c r="BA31" s="49">
        <v>0</v>
      </c>
      <c r="BB31" s="49">
        <v>0</v>
      </c>
      <c r="BC31" s="42">
        <v>0</v>
      </c>
      <c r="BD31" s="42">
        <v>7225000</v>
      </c>
      <c r="BE31" s="49">
        <v>8494000</v>
      </c>
      <c r="BF31" s="49">
        <v>0</v>
      </c>
      <c r="BG31" s="49">
        <v>0</v>
      </c>
      <c r="BH31" s="49">
        <v>0</v>
      </c>
      <c r="BI31" s="49">
        <v>0</v>
      </c>
      <c r="BJ31" s="49">
        <v>856000</v>
      </c>
      <c r="BK31" s="49">
        <v>0</v>
      </c>
      <c r="BL31" s="42">
        <v>9350000</v>
      </c>
      <c r="BM31" s="42">
        <v>-2125000</v>
      </c>
      <c r="BN31" s="49">
        <v>0</v>
      </c>
      <c r="BO31" s="49">
        <v>0</v>
      </c>
      <c r="BP31" s="49">
        <v>-2125000</v>
      </c>
      <c r="BQ31" s="49">
        <v>0</v>
      </c>
      <c r="BR31" s="49">
        <v>0</v>
      </c>
      <c r="BS31" s="42">
        <v>-2125000</v>
      </c>
      <c r="BT31" s="43">
        <v>-0.29399999999999998</v>
      </c>
      <c r="BU31" s="43">
        <v>0</v>
      </c>
      <c r="BV31" s="43">
        <v>-0.29399999999999998</v>
      </c>
      <c r="BW31" s="44"/>
      <c r="BX31" s="45"/>
      <c r="BY31" s="45"/>
      <c r="BZ31" s="46"/>
      <c r="CA31" s="55"/>
      <c r="CB31" s="43"/>
      <c r="CC31" s="47"/>
      <c r="CD31" s="43"/>
    </row>
    <row r="32" spans="1:82" ht="24" x14ac:dyDescent="0.2">
      <c r="A32" s="39">
        <v>11408</v>
      </c>
      <c r="B32" s="39" t="s">
        <v>121</v>
      </c>
      <c r="C32" s="39" t="s">
        <v>96</v>
      </c>
      <c r="D32" s="39">
        <v>16665</v>
      </c>
      <c r="E32" s="39">
        <v>2024</v>
      </c>
      <c r="F32" s="39" t="s">
        <v>87</v>
      </c>
      <c r="G32" s="39">
        <v>2</v>
      </c>
      <c r="H32" s="39">
        <v>6</v>
      </c>
      <c r="I32" s="39" t="s">
        <v>271</v>
      </c>
      <c r="J32" s="40">
        <v>0</v>
      </c>
      <c r="K32" s="40">
        <v>0</v>
      </c>
      <c r="L32" s="40">
        <v>0</v>
      </c>
      <c r="M32" s="40">
        <v>0</v>
      </c>
      <c r="N32" s="41">
        <v>0</v>
      </c>
      <c r="O32" s="40">
        <v>0</v>
      </c>
      <c r="P32" s="40">
        <v>0</v>
      </c>
      <c r="Q32" s="42">
        <v>0</v>
      </c>
      <c r="R32" s="40">
        <v>0</v>
      </c>
      <c r="S32" s="40">
        <v>0</v>
      </c>
      <c r="T32" s="40">
        <v>0</v>
      </c>
      <c r="U32" s="40">
        <v>0</v>
      </c>
      <c r="V32" s="40">
        <v>0</v>
      </c>
      <c r="W32" s="40">
        <v>0</v>
      </c>
      <c r="X32" s="42">
        <v>0</v>
      </c>
      <c r="Y32" s="40">
        <v>0</v>
      </c>
      <c r="Z32" s="42">
        <v>0</v>
      </c>
      <c r="AA32" s="42">
        <v>0</v>
      </c>
      <c r="AB32" s="40">
        <v>0</v>
      </c>
      <c r="AC32" s="40">
        <v>0</v>
      </c>
      <c r="AD32" s="40">
        <v>0</v>
      </c>
      <c r="AE32" s="40">
        <v>0</v>
      </c>
      <c r="AF32" s="42">
        <v>0</v>
      </c>
      <c r="AG32" s="40">
        <v>0</v>
      </c>
      <c r="AH32" s="40">
        <v>0</v>
      </c>
      <c r="AI32" s="40">
        <v>0</v>
      </c>
      <c r="AJ32" s="42">
        <v>0</v>
      </c>
      <c r="AK32" s="42">
        <v>0</v>
      </c>
      <c r="AL32" s="40">
        <v>0</v>
      </c>
      <c r="AM32" s="40">
        <v>0</v>
      </c>
      <c r="AN32" s="40">
        <v>0</v>
      </c>
      <c r="AO32" s="42">
        <v>0</v>
      </c>
      <c r="AP32" s="42">
        <v>0</v>
      </c>
      <c r="AQ32" s="40">
        <v>23593000</v>
      </c>
      <c r="AR32" s="40">
        <v>0</v>
      </c>
      <c r="AS32" s="40">
        <v>550000</v>
      </c>
      <c r="AT32" s="40">
        <v>0</v>
      </c>
      <c r="AU32" s="40">
        <v>0</v>
      </c>
      <c r="AV32" s="40">
        <v>0</v>
      </c>
      <c r="AW32" s="42">
        <v>24143000</v>
      </c>
      <c r="AX32" s="40">
        <v>0</v>
      </c>
      <c r="AY32" s="40">
        <v>0</v>
      </c>
      <c r="AZ32" s="40">
        <v>0</v>
      </c>
      <c r="BA32" s="40">
        <v>-27000</v>
      </c>
      <c r="BB32" s="40">
        <v>0</v>
      </c>
      <c r="BC32" s="42">
        <v>-27000</v>
      </c>
      <c r="BD32" s="42">
        <v>24116000</v>
      </c>
      <c r="BE32" s="40">
        <v>23909000</v>
      </c>
      <c r="BF32" s="40">
        <v>0</v>
      </c>
      <c r="BG32" s="40">
        <v>236000</v>
      </c>
      <c r="BH32" s="40">
        <v>0</v>
      </c>
      <c r="BI32" s="40">
        <v>0</v>
      </c>
      <c r="BJ32" s="40">
        <v>13451000</v>
      </c>
      <c r="BK32" s="40">
        <v>0</v>
      </c>
      <c r="BL32" s="42">
        <v>37596000</v>
      </c>
      <c r="BM32" s="42">
        <v>-13480000</v>
      </c>
      <c r="BN32" s="40">
        <v>13223000</v>
      </c>
      <c r="BO32" s="40">
        <v>0</v>
      </c>
      <c r="BP32" s="40">
        <v>-257000</v>
      </c>
      <c r="BQ32" s="40">
        <v>0</v>
      </c>
      <c r="BR32" s="40">
        <v>0</v>
      </c>
      <c r="BS32" s="42">
        <v>-257000</v>
      </c>
      <c r="BT32" s="43">
        <v>-0.55800000000000005</v>
      </c>
      <c r="BU32" s="43">
        <v>-1E-3</v>
      </c>
      <c r="BV32" s="43">
        <v>-0.55900000000000005</v>
      </c>
      <c r="BW32" s="44"/>
      <c r="BX32" s="45"/>
      <c r="BY32" s="45"/>
      <c r="BZ32" s="46"/>
      <c r="CA32" s="55"/>
      <c r="CB32" s="43"/>
      <c r="CC32" s="47"/>
      <c r="CD32" s="43"/>
    </row>
    <row r="33" spans="1:82" ht="24" x14ac:dyDescent="0.2">
      <c r="A33" s="48">
        <v>11915</v>
      </c>
      <c r="B33" s="48" t="s">
        <v>122</v>
      </c>
      <c r="C33" s="48" t="s">
        <v>96</v>
      </c>
      <c r="D33" s="48">
        <v>16665</v>
      </c>
      <c r="E33" s="48">
        <v>2024</v>
      </c>
      <c r="F33" s="48" t="s">
        <v>87</v>
      </c>
      <c r="G33" s="48">
        <v>2</v>
      </c>
      <c r="H33" s="48">
        <v>6</v>
      </c>
      <c r="I33" s="48" t="s">
        <v>271</v>
      </c>
      <c r="J33" s="49">
        <v>0</v>
      </c>
      <c r="K33" s="49">
        <v>0</v>
      </c>
      <c r="L33" s="49">
        <v>0</v>
      </c>
      <c r="M33" s="49">
        <v>0</v>
      </c>
      <c r="N33" s="50">
        <v>0</v>
      </c>
      <c r="O33" s="49">
        <v>0</v>
      </c>
      <c r="P33" s="49">
        <v>0</v>
      </c>
      <c r="Q33" s="42">
        <v>0</v>
      </c>
      <c r="R33" s="49">
        <v>0</v>
      </c>
      <c r="S33" s="49">
        <v>0</v>
      </c>
      <c r="T33" s="49">
        <v>0</v>
      </c>
      <c r="U33" s="49">
        <v>0</v>
      </c>
      <c r="V33" s="49">
        <v>0</v>
      </c>
      <c r="W33" s="49">
        <v>0</v>
      </c>
      <c r="X33" s="42">
        <v>0</v>
      </c>
      <c r="Y33" s="49">
        <v>0</v>
      </c>
      <c r="Z33" s="42">
        <v>0</v>
      </c>
      <c r="AA33" s="42">
        <v>0</v>
      </c>
      <c r="AB33" s="49">
        <v>0</v>
      </c>
      <c r="AC33" s="49">
        <v>0</v>
      </c>
      <c r="AD33" s="49">
        <v>0</v>
      </c>
      <c r="AE33" s="49">
        <v>0</v>
      </c>
      <c r="AF33" s="42">
        <v>0</v>
      </c>
      <c r="AG33" s="49">
        <v>0</v>
      </c>
      <c r="AH33" s="49">
        <v>0</v>
      </c>
      <c r="AI33" s="49">
        <v>0</v>
      </c>
      <c r="AJ33" s="42">
        <v>0</v>
      </c>
      <c r="AK33" s="42">
        <v>0</v>
      </c>
      <c r="AL33" s="49">
        <v>0</v>
      </c>
      <c r="AM33" s="49">
        <v>0</v>
      </c>
      <c r="AN33" s="49">
        <v>0</v>
      </c>
      <c r="AO33" s="42">
        <v>0</v>
      </c>
      <c r="AP33" s="42">
        <v>0</v>
      </c>
      <c r="AQ33" s="49">
        <v>5683000</v>
      </c>
      <c r="AR33" s="49">
        <v>0</v>
      </c>
      <c r="AS33" s="49">
        <v>159000</v>
      </c>
      <c r="AT33" s="49">
        <v>0</v>
      </c>
      <c r="AU33" s="49">
        <v>0</v>
      </c>
      <c r="AV33" s="49">
        <v>0</v>
      </c>
      <c r="AW33" s="42">
        <v>5842000</v>
      </c>
      <c r="AX33" s="49">
        <v>0</v>
      </c>
      <c r="AY33" s="49">
        <v>0</v>
      </c>
      <c r="AZ33" s="49">
        <v>0</v>
      </c>
      <c r="BA33" s="49">
        <v>0</v>
      </c>
      <c r="BB33" s="49">
        <v>0</v>
      </c>
      <c r="BC33" s="42">
        <v>0</v>
      </c>
      <c r="BD33" s="42">
        <v>5842000</v>
      </c>
      <c r="BE33" s="49">
        <v>7019000</v>
      </c>
      <c r="BF33" s="49">
        <v>0</v>
      </c>
      <c r="BG33" s="49">
        <v>58000</v>
      </c>
      <c r="BH33" s="49">
        <v>0</v>
      </c>
      <c r="BI33" s="49">
        <v>0</v>
      </c>
      <c r="BJ33" s="49">
        <v>2449000</v>
      </c>
      <c r="BK33" s="49">
        <v>0</v>
      </c>
      <c r="BL33" s="42">
        <v>9526000</v>
      </c>
      <c r="BM33" s="42">
        <v>-3684000</v>
      </c>
      <c r="BN33" s="49">
        <v>0</v>
      </c>
      <c r="BO33" s="49">
        <v>0</v>
      </c>
      <c r="BP33" s="49">
        <v>-3684000</v>
      </c>
      <c r="BQ33" s="49">
        <v>0</v>
      </c>
      <c r="BR33" s="49">
        <v>0</v>
      </c>
      <c r="BS33" s="42">
        <v>-3684000</v>
      </c>
      <c r="BT33" s="43">
        <v>-0.63100000000000001</v>
      </c>
      <c r="BU33" s="43">
        <v>0</v>
      </c>
      <c r="BV33" s="43">
        <v>-0.63100000000000001</v>
      </c>
      <c r="BW33" s="44"/>
      <c r="BX33" s="45"/>
      <c r="BY33" s="45"/>
      <c r="BZ33" s="46"/>
      <c r="CA33" s="55"/>
      <c r="CB33" s="43"/>
      <c r="CC33" s="47"/>
      <c r="CD33" s="43"/>
    </row>
    <row r="34" spans="1:82" ht="24" x14ac:dyDescent="0.2">
      <c r="A34" s="39">
        <v>12022</v>
      </c>
      <c r="B34" s="39" t="s">
        <v>123</v>
      </c>
      <c r="C34" s="39" t="s">
        <v>96</v>
      </c>
      <c r="D34" s="39">
        <v>16665</v>
      </c>
      <c r="E34" s="39">
        <v>2024</v>
      </c>
      <c r="F34" s="39" t="s">
        <v>87</v>
      </c>
      <c r="G34" s="39">
        <v>2</v>
      </c>
      <c r="H34" s="39">
        <v>6</v>
      </c>
      <c r="I34" s="39" t="s">
        <v>271</v>
      </c>
      <c r="J34" s="40">
        <v>0</v>
      </c>
      <c r="K34" s="40">
        <v>0</v>
      </c>
      <c r="L34" s="40">
        <v>0</v>
      </c>
      <c r="M34" s="40">
        <v>0</v>
      </c>
      <c r="N34" s="41">
        <v>0</v>
      </c>
      <c r="O34" s="40">
        <v>0</v>
      </c>
      <c r="P34" s="40">
        <v>0</v>
      </c>
      <c r="Q34" s="42">
        <v>0</v>
      </c>
      <c r="R34" s="40">
        <v>0</v>
      </c>
      <c r="S34" s="40">
        <v>0</v>
      </c>
      <c r="T34" s="40">
        <v>0</v>
      </c>
      <c r="U34" s="40">
        <v>0</v>
      </c>
      <c r="V34" s="40">
        <v>0</v>
      </c>
      <c r="W34" s="40">
        <v>0</v>
      </c>
      <c r="X34" s="42">
        <v>0</v>
      </c>
      <c r="Y34" s="40">
        <v>0</v>
      </c>
      <c r="Z34" s="42">
        <v>0</v>
      </c>
      <c r="AA34" s="42">
        <v>0</v>
      </c>
      <c r="AB34" s="40">
        <v>0</v>
      </c>
      <c r="AC34" s="40">
        <v>0</v>
      </c>
      <c r="AD34" s="40">
        <v>0</v>
      </c>
      <c r="AE34" s="40">
        <v>0</v>
      </c>
      <c r="AF34" s="42">
        <v>0</v>
      </c>
      <c r="AG34" s="40">
        <v>0</v>
      </c>
      <c r="AH34" s="40">
        <v>0</v>
      </c>
      <c r="AI34" s="40">
        <v>0</v>
      </c>
      <c r="AJ34" s="42">
        <v>0</v>
      </c>
      <c r="AK34" s="42">
        <v>0</v>
      </c>
      <c r="AL34" s="40">
        <v>0</v>
      </c>
      <c r="AM34" s="40">
        <v>0</v>
      </c>
      <c r="AN34" s="40">
        <v>0</v>
      </c>
      <c r="AO34" s="42">
        <v>0</v>
      </c>
      <c r="AP34" s="42">
        <v>0</v>
      </c>
      <c r="AQ34" s="40">
        <v>28516000</v>
      </c>
      <c r="AR34" s="40">
        <v>0</v>
      </c>
      <c r="AS34" s="40">
        <v>2021000</v>
      </c>
      <c r="AT34" s="40">
        <v>0</v>
      </c>
      <c r="AU34" s="40">
        <v>0</v>
      </c>
      <c r="AV34" s="40">
        <v>0</v>
      </c>
      <c r="AW34" s="42">
        <v>30537000</v>
      </c>
      <c r="AX34" s="40">
        <v>0</v>
      </c>
      <c r="AY34" s="40">
        <v>0</v>
      </c>
      <c r="AZ34" s="40">
        <v>0</v>
      </c>
      <c r="BA34" s="40">
        <v>0</v>
      </c>
      <c r="BB34" s="40">
        <v>0</v>
      </c>
      <c r="BC34" s="42">
        <v>0</v>
      </c>
      <c r="BD34" s="42">
        <v>30537000</v>
      </c>
      <c r="BE34" s="40">
        <v>24305000</v>
      </c>
      <c r="BF34" s="40">
        <v>0</v>
      </c>
      <c r="BG34" s="40">
        <v>175000</v>
      </c>
      <c r="BH34" s="40">
        <v>0</v>
      </c>
      <c r="BI34" s="40">
        <v>0</v>
      </c>
      <c r="BJ34" s="40">
        <v>12165000</v>
      </c>
      <c r="BK34" s="40">
        <v>0</v>
      </c>
      <c r="BL34" s="42">
        <v>36645000</v>
      </c>
      <c r="BM34" s="42">
        <v>-6108000</v>
      </c>
      <c r="BN34" s="40">
        <v>0</v>
      </c>
      <c r="BO34" s="40">
        <v>0</v>
      </c>
      <c r="BP34" s="40">
        <v>-6108000</v>
      </c>
      <c r="BQ34" s="40">
        <v>0</v>
      </c>
      <c r="BR34" s="40">
        <v>0</v>
      </c>
      <c r="BS34" s="42">
        <v>-6108000</v>
      </c>
      <c r="BT34" s="43">
        <v>-0.2</v>
      </c>
      <c r="BU34" s="43">
        <v>0</v>
      </c>
      <c r="BV34" s="43">
        <v>-0.2</v>
      </c>
      <c r="BW34" s="44"/>
      <c r="BX34" s="45"/>
      <c r="BY34" s="45"/>
      <c r="BZ34" s="46"/>
      <c r="CA34" s="55"/>
      <c r="CB34" s="43"/>
      <c r="CC34" s="47"/>
      <c r="CD34" s="43"/>
    </row>
    <row r="35" spans="1:82" ht="24" x14ac:dyDescent="0.2">
      <c r="A35" s="48">
        <v>14286</v>
      </c>
      <c r="B35" s="48" t="s">
        <v>124</v>
      </c>
      <c r="C35" s="48" t="s">
        <v>86</v>
      </c>
      <c r="D35" s="48">
        <v>14286</v>
      </c>
      <c r="E35" s="48">
        <v>2024</v>
      </c>
      <c r="F35" s="48" t="s">
        <v>87</v>
      </c>
      <c r="G35" s="48">
        <v>2</v>
      </c>
      <c r="H35" s="48">
        <v>6</v>
      </c>
      <c r="I35" s="48" t="s">
        <v>271</v>
      </c>
      <c r="J35" s="49">
        <v>243991000</v>
      </c>
      <c r="K35" s="49">
        <v>0</v>
      </c>
      <c r="L35" s="49">
        <v>0</v>
      </c>
      <c r="M35" s="49">
        <v>482509000</v>
      </c>
      <c r="N35" s="50">
        <v>0</v>
      </c>
      <c r="O35" s="49">
        <v>5306000</v>
      </c>
      <c r="P35" s="49">
        <v>327733000</v>
      </c>
      <c r="Q35" s="42">
        <v>1059539000</v>
      </c>
      <c r="R35" s="49">
        <v>4405102000</v>
      </c>
      <c r="S35" s="49">
        <v>63237000</v>
      </c>
      <c r="T35" s="49">
        <v>0</v>
      </c>
      <c r="U35" s="49">
        <v>0</v>
      </c>
      <c r="V35" s="49">
        <v>5461924000</v>
      </c>
      <c r="W35" s="49">
        <v>2592919000</v>
      </c>
      <c r="X35" s="42">
        <v>2869005000</v>
      </c>
      <c r="Y35" s="49">
        <v>4197771000</v>
      </c>
      <c r="Z35" s="42">
        <v>11535115000</v>
      </c>
      <c r="AA35" s="42">
        <v>12594654000</v>
      </c>
      <c r="AB35" s="49">
        <v>6447000</v>
      </c>
      <c r="AC35" s="49">
        <v>26185000</v>
      </c>
      <c r="AD35" s="49">
        <v>0</v>
      </c>
      <c r="AE35" s="49">
        <v>712132000</v>
      </c>
      <c r="AF35" s="42">
        <v>744764000</v>
      </c>
      <c r="AG35" s="49">
        <v>2510939000</v>
      </c>
      <c r="AH35" s="49">
        <v>0</v>
      </c>
      <c r="AI35" s="49">
        <v>1103224000</v>
      </c>
      <c r="AJ35" s="42">
        <v>3614163000</v>
      </c>
      <c r="AK35" s="42">
        <v>4358927000</v>
      </c>
      <c r="AL35" s="49">
        <v>7375548000</v>
      </c>
      <c r="AM35" s="49">
        <v>519771000</v>
      </c>
      <c r="AN35" s="49">
        <v>340408000</v>
      </c>
      <c r="AO35" s="42">
        <v>8235727000</v>
      </c>
      <c r="AP35" s="42">
        <v>12594654000</v>
      </c>
      <c r="AQ35" s="49">
        <v>1559216000</v>
      </c>
      <c r="AR35" s="49">
        <v>0</v>
      </c>
      <c r="AS35" s="49">
        <v>356111000</v>
      </c>
      <c r="AT35" s="49">
        <v>0</v>
      </c>
      <c r="AU35" s="49">
        <v>0</v>
      </c>
      <c r="AV35" s="49">
        <v>40029000</v>
      </c>
      <c r="AW35" s="42">
        <v>1955356000</v>
      </c>
      <c r="AX35" s="49">
        <v>172510000</v>
      </c>
      <c r="AY35" s="49">
        <v>14884000</v>
      </c>
      <c r="AZ35" s="49">
        <v>251592000</v>
      </c>
      <c r="BA35" s="49">
        <v>-32932000</v>
      </c>
      <c r="BB35" s="49">
        <v>159171000</v>
      </c>
      <c r="BC35" s="42">
        <v>565225000</v>
      </c>
      <c r="BD35" s="42">
        <v>2520581000</v>
      </c>
      <c r="BE35" s="49">
        <v>1163795000</v>
      </c>
      <c r="BF35" s="49">
        <v>0</v>
      </c>
      <c r="BG35" s="49">
        <v>89284000</v>
      </c>
      <c r="BH35" s="49">
        <v>19421000</v>
      </c>
      <c r="BI35" s="49">
        <v>22015000</v>
      </c>
      <c r="BJ35" s="49">
        <v>704009000</v>
      </c>
      <c r="BK35" s="49">
        <v>0</v>
      </c>
      <c r="BL35" s="42">
        <v>1998524000</v>
      </c>
      <c r="BM35" s="42">
        <v>522057000</v>
      </c>
      <c r="BN35" s="49">
        <v>0</v>
      </c>
      <c r="BO35" s="49">
        <v>41816000</v>
      </c>
      <c r="BP35" s="49">
        <v>563873000</v>
      </c>
      <c r="BQ35" s="49">
        <v>1150000</v>
      </c>
      <c r="BR35" s="49">
        <v>0</v>
      </c>
      <c r="BS35" s="42">
        <v>565023000</v>
      </c>
      <c r="BT35" s="43">
        <v>-1.7000000000000001E-2</v>
      </c>
      <c r="BU35" s="43">
        <v>0.224</v>
      </c>
      <c r="BV35" s="43">
        <v>0.20699999999999999</v>
      </c>
      <c r="BW35" s="44">
        <v>1.4</v>
      </c>
      <c r="BX35" s="45">
        <v>56</v>
      </c>
      <c r="BY35" s="45">
        <v>69</v>
      </c>
      <c r="BZ35" s="46">
        <v>14.657878459873203</v>
      </c>
      <c r="CA35" s="55">
        <v>0.11049810133172466</v>
      </c>
      <c r="CB35" s="43">
        <v>0.65400000000000003</v>
      </c>
      <c r="CC35" s="47">
        <v>23</v>
      </c>
      <c r="CD35" s="43">
        <v>0.25397686761738525</v>
      </c>
    </row>
    <row r="36" spans="1:82" ht="24" x14ac:dyDescent="0.2">
      <c r="A36" s="39">
        <v>46</v>
      </c>
      <c r="B36" s="39" t="s">
        <v>125</v>
      </c>
      <c r="C36" s="39" t="s">
        <v>91</v>
      </c>
      <c r="D36" s="39">
        <v>14286</v>
      </c>
      <c r="E36" s="39">
        <v>2024</v>
      </c>
      <c r="F36" s="39" t="s">
        <v>87</v>
      </c>
      <c r="G36" s="39">
        <v>2</v>
      </c>
      <c r="H36" s="39">
        <v>6</v>
      </c>
      <c r="I36" s="39" t="s">
        <v>271</v>
      </c>
      <c r="J36" s="40">
        <v>985000</v>
      </c>
      <c r="K36" s="40">
        <v>0</v>
      </c>
      <c r="L36" s="40">
        <v>0</v>
      </c>
      <c r="M36" s="40">
        <v>354552000</v>
      </c>
      <c r="N36" s="41">
        <v>2760875000</v>
      </c>
      <c r="O36" s="40">
        <v>5662000</v>
      </c>
      <c r="P36" s="40">
        <v>350603000</v>
      </c>
      <c r="Q36" s="42">
        <v>3472677000</v>
      </c>
      <c r="R36" s="40">
        <v>2505113000</v>
      </c>
      <c r="S36" s="40">
        <v>57135000</v>
      </c>
      <c r="T36" s="40">
        <v>0</v>
      </c>
      <c r="U36" s="40">
        <v>0</v>
      </c>
      <c r="V36" s="40">
        <v>5031934000</v>
      </c>
      <c r="W36" s="40">
        <v>2517162000</v>
      </c>
      <c r="X36" s="42">
        <v>2514772000</v>
      </c>
      <c r="Y36" s="40">
        <v>714628000</v>
      </c>
      <c r="Z36" s="42">
        <v>5791648000</v>
      </c>
      <c r="AA36" s="42">
        <v>9264325000</v>
      </c>
      <c r="AB36" s="40">
        <v>6035000</v>
      </c>
      <c r="AC36" s="40">
        <v>28404000</v>
      </c>
      <c r="AD36" s="40">
        <v>0</v>
      </c>
      <c r="AE36" s="40">
        <v>655056000</v>
      </c>
      <c r="AF36" s="42">
        <v>689495000</v>
      </c>
      <c r="AG36" s="40">
        <v>2472529000</v>
      </c>
      <c r="AH36" s="40">
        <v>0</v>
      </c>
      <c r="AI36" s="40">
        <v>823449000</v>
      </c>
      <c r="AJ36" s="42">
        <v>3295978000</v>
      </c>
      <c r="AK36" s="42">
        <v>3985473000</v>
      </c>
      <c r="AL36" s="40">
        <v>3096983000</v>
      </c>
      <c r="AM36" s="40">
        <v>1079151000</v>
      </c>
      <c r="AN36" s="40">
        <v>1102718000</v>
      </c>
      <c r="AO36" s="42">
        <v>5278852000</v>
      </c>
      <c r="AP36" s="42">
        <v>9264325000</v>
      </c>
      <c r="AQ36" s="40">
        <v>988373000</v>
      </c>
      <c r="AR36" s="40">
        <v>0</v>
      </c>
      <c r="AS36" s="40">
        <v>311931000</v>
      </c>
      <c r="AT36" s="40">
        <v>0</v>
      </c>
      <c r="AU36" s="40">
        <v>0</v>
      </c>
      <c r="AV36" s="40">
        <v>52311000</v>
      </c>
      <c r="AW36" s="42">
        <v>1352615000</v>
      </c>
      <c r="AX36" s="40">
        <v>45286000</v>
      </c>
      <c r="AY36" s="40">
        <v>14459000</v>
      </c>
      <c r="AZ36" s="40">
        <v>2801000</v>
      </c>
      <c r="BA36" s="40">
        <v>-27057000</v>
      </c>
      <c r="BB36" s="40">
        <v>3788000</v>
      </c>
      <c r="BC36" s="42">
        <v>39277000</v>
      </c>
      <c r="BD36" s="42">
        <v>1391892000</v>
      </c>
      <c r="BE36" s="40">
        <v>620611000</v>
      </c>
      <c r="BF36" s="40">
        <v>0</v>
      </c>
      <c r="BG36" s="40">
        <v>86279000</v>
      </c>
      <c r="BH36" s="40">
        <v>24665000</v>
      </c>
      <c r="BI36" s="40">
        <v>22015000</v>
      </c>
      <c r="BJ36" s="40">
        <v>644569000</v>
      </c>
      <c r="BK36" s="40">
        <v>0</v>
      </c>
      <c r="BL36" s="42">
        <v>1398139000</v>
      </c>
      <c r="BM36" s="42">
        <v>-6247000</v>
      </c>
      <c r="BN36" s="40">
        <v>9358000</v>
      </c>
      <c r="BO36" s="40">
        <v>41596000</v>
      </c>
      <c r="BP36" s="40">
        <v>44707000</v>
      </c>
      <c r="BQ36" s="40">
        <v>0</v>
      </c>
      <c r="BR36" s="40">
        <v>0</v>
      </c>
      <c r="BS36" s="42">
        <v>44707000</v>
      </c>
      <c r="BT36" s="43">
        <v>-3.3000000000000002E-2</v>
      </c>
      <c r="BU36" s="43">
        <v>2.8000000000000001E-2</v>
      </c>
      <c r="BV36" s="43">
        <v>-4.0000000000000001E-3</v>
      </c>
      <c r="BW36" s="44">
        <v>5</v>
      </c>
      <c r="BX36" s="45">
        <v>65</v>
      </c>
      <c r="BY36" s="45">
        <v>92</v>
      </c>
      <c r="BZ36" s="46">
        <v>3.319087947882736</v>
      </c>
      <c r="CA36" s="55">
        <v>2.4424545797248849E-2</v>
      </c>
      <c r="CB36" s="43">
        <v>0.56999999999999995</v>
      </c>
      <c r="CC36" s="47">
        <v>0</v>
      </c>
      <c r="CD36" s="43">
        <v>0.44393997176054206</v>
      </c>
    </row>
    <row r="37" spans="1:82" ht="36" x14ac:dyDescent="0.2">
      <c r="A37" s="48">
        <v>14426</v>
      </c>
      <c r="B37" s="48" t="s">
        <v>126</v>
      </c>
      <c r="C37" s="48" t="s">
        <v>96</v>
      </c>
      <c r="D37" s="48">
        <v>14286</v>
      </c>
      <c r="E37" s="48">
        <v>2024</v>
      </c>
      <c r="F37" s="48" t="s">
        <v>87</v>
      </c>
      <c r="G37" s="48">
        <v>2</v>
      </c>
      <c r="H37" s="48">
        <v>6</v>
      </c>
      <c r="I37" s="48" t="s">
        <v>271</v>
      </c>
      <c r="J37" s="49">
        <v>0</v>
      </c>
      <c r="K37" s="49">
        <v>0</v>
      </c>
      <c r="L37" s="49">
        <v>0</v>
      </c>
      <c r="M37" s="49">
        <v>0</v>
      </c>
      <c r="N37" s="50">
        <v>0</v>
      </c>
      <c r="O37" s="49">
        <v>0</v>
      </c>
      <c r="P37" s="49">
        <v>0</v>
      </c>
      <c r="Q37" s="42">
        <v>0</v>
      </c>
      <c r="R37" s="49">
        <v>0</v>
      </c>
      <c r="S37" s="49">
        <v>0</v>
      </c>
      <c r="T37" s="49">
        <v>0</v>
      </c>
      <c r="U37" s="49">
        <v>0</v>
      </c>
      <c r="V37" s="49">
        <v>0</v>
      </c>
      <c r="W37" s="49">
        <v>0</v>
      </c>
      <c r="X37" s="42">
        <v>0</v>
      </c>
      <c r="Y37" s="49">
        <v>0</v>
      </c>
      <c r="Z37" s="42">
        <v>0</v>
      </c>
      <c r="AA37" s="42">
        <v>0</v>
      </c>
      <c r="AB37" s="49">
        <v>0</v>
      </c>
      <c r="AC37" s="49">
        <v>0</v>
      </c>
      <c r="AD37" s="49">
        <v>0</v>
      </c>
      <c r="AE37" s="49">
        <v>0</v>
      </c>
      <c r="AF37" s="42">
        <v>0</v>
      </c>
      <c r="AG37" s="49">
        <v>0</v>
      </c>
      <c r="AH37" s="49">
        <v>0</v>
      </c>
      <c r="AI37" s="49">
        <v>0</v>
      </c>
      <c r="AJ37" s="42">
        <v>0</v>
      </c>
      <c r="AK37" s="42">
        <v>0</v>
      </c>
      <c r="AL37" s="49">
        <v>0</v>
      </c>
      <c r="AM37" s="49">
        <v>0</v>
      </c>
      <c r="AN37" s="49">
        <v>0</v>
      </c>
      <c r="AO37" s="42">
        <v>0</v>
      </c>
      <c r="AP37" s="42">
        <v>0</v>
      </c>
      <c r="AQ37" s="49">
        <v>427402278</v>
      </c>
      <c r="AR37" s="49">
        <v>0</v>
      </c>
      <c r="AS37" s="49">
        <v>91819511</v>
      </c>
      <c r="AT37" s="49">
        <v>0</v>
      </c>
      <c r="AU37" s="49">
        <v>0</v>
      </c>
      <c r="AV37" s="49">
        <v>15013530</v>
      </c>
      <c r="AW37" s="42">
        <v>534235319</v>
      </c>
      <c r="AX37" s="49">
        <v>12492950</v>
      </c>
      <c r="AY37" s="49">
        <v>0</v>
      </c>
      <c r="AZ37" s="49">
        <v>0</v>
      </c>
      <c r="BA37" s="49">
        <v>142031703</v>
      </c>
      <c r="BB37" s="49">
        <v>-14831</v>
      </c>
      <c r="BC37" s="42">
        <v>154509822</v>
      </c>
      <c r="BD37" s="42">
        <v>688745141</v>
      </c>
      <c r="BE37" s="49">
        <v>426400823</v>
      </c>
      <c r="BF37" s="49">
        <v>0</v>
      </c>
      <c r="BG37" s="49">
        <v>671896</v>
      </c>
      <c r="BH37" s="49">
        <v>0</v>
      </c>
      <c r="BI37" s="49">
        <v>0</v>
      </c>
      <c r="BJ37" s="49">
        <v>160561316</v>
      </c>
      <c r="BK37" s="49">
        <v>0</v>
      </c>
      <c r="BL37" s="42">
        <v>587634035</v>
      </c>
      <c r="BM37" s="42">
        <v>101111106</v>
      </c>
      <c r="BN37" s="49">
        <v>-103267114</v>
      </c>
      <c r="BO37" s="49">
        <v>0</v>
      </c>
      <c r="BP37" s="49">
        <v>-2156008</v>
      </c>
      <c r="BQ37" s="49">
        <v>1150434</v>
      </c>
      <c r="BR37" s="49">
        <v>0</v>
      </c>
      <c r="BS37" s="42">
        <v>-1005574</v>
      </c>
      <c r="BT37" s="43">
        <v>-7.8E-2</v>
      </c>
      <c r="BU37" s="43">
        <v>0.224</v>
      </c>
      <c r="BV37" s="43">
        <v>0.14699999999999999</v>
      </c>
      <c r="BW37" s="44"/>
      <c r="BX37" s="45"/>
      <c r="BY37" s="45"/>
      <c r="BZ37" s="46"/>
      <c r="CA37" s="55"/>
      <c r="CB37" s="43"/>
      <c r="CC37" s="47"/>
      <c r="CD37" s="43"/>
    </row>
    <row r="38" spans="1:82" ht="24" x14ac:dyDescent="0.2">
      <c r="A38" s="39">
        <v>14287</v>
      </c>
      <c r="B38" s="39" t="s">
        <v>127</v>
      </c>
      <c r="C38" s="39" t="s">
        <v>86</v>
      </c>
      <c r="D38" s="39">
        <v>14287</v>
      </c>
      <c r="E38" s="39">
        <v>2024</v>
      </c>
      <c r="F38" s="39" t="s">
        <v>87</v>
      </c>
      <c r="G38" s="39">
        <v>2</v>
      </c>
      <c r="H38" s="39">
        <v>6</v>
      </c>
      <c r="I38" s="39" t="s">
        <v>271</v>
      </c>
      <c r="J38" s="40">
        <v>1022996000</v>
      </c>
      <c r="K38" s="40">
        <v>0</v>
      </c>
      <c r="L38" s="40">
        <v>78495000</v>
      </c>
      <c r="M38" s="40">
        <v>154140000</v>
      </c>
      <c r="N38" s="41">
        <v>0</v>
      </c>
      <c r="O38" s="40">
        <v>690000</v>
      </c>
      <c r="P38" s="40">
        <v>493996000</v>
      </c>
      <c r="Q38" s="42">
        <v>1750317000</v>
      </c>
      <c r="R38" s="40">
        <v>967046000</v>
      </c>
      <c r="S38" s="40">
        <v>17692000</v>
      </c>
      <c r="T38" s="40">
        <v>0</v>
      </c>
      <c r="U38" s="40">
        <v>0</v>
      </c>
      <c r="V38" s="40">
        <v>2392952000</v>
      </c>
      <c r="W38" s="40">
        <v>1343808000</v>
      </c>
      <c r="X38" s="42">
        <v>1049144000</v>
      </c>
      <c r="Y38" s="40">
        <v>916161000</v>
      </c>
      <c r="Z38" s="42">
        <v>2950043000</v>
      </c>
      <c r="AA38" s="42">
        <v>4700360000</v>
      </c>
      <c r="AB38" s="40">
        <v>12455000</v>
      </c>
      <c r="AC38" s="40">
        <v>0</v>
      </c>
      <c r="AD38" s="40">
        <v>0</v>
      </c>
      <c r="AE38" s="40">
        <v>1412022000</v>
      </c>
      <c r="AF38" s="42">
        <v>1424477000</v>
      </c>
      <c r="AG38" s="40">
        <v>894783000</v>
      </c>
      <c r="AH38" s="40">
        <v>0</v>
      </c>
      <c r="AI38" s="40">
        <v>198875000</v>
      </c>
      <c r="AJ38" s="42">
        <v>1093658000</v>
      </c>
      <c r="AK38" s="42">
        <v>2518135000</v>
      </c>
      <c r="AL38" s="40">
        <v>1769383000</v>
      </c>
      <c r="AM38" s="40">
        <v>370265000</v>
      </c>
      <c r="AN38" s="40">
        <v>42577000</v>
      </c>
      <c r="AO38" s="42">
        <v>2182225000</v>
      </c>
      <c r="AP38" s="42">
        <v>4700360000</v>
      </c>
      <c r="AQ38" s="40">
        <v>698149000</v>
      </c>
      <c r="AR38" s="40">
        <v>0</v>
      </c>
      <c r="AS38" s="40">
        <v>2798224000</v>
      </c>
      <c r="AT38" s="40">
        <v>0</v>
      </c>
      <c r="AU38" s="40">
        <v>0</v>
      </c>
      <c r="AV38" s="40">
        <v>14314000</v>
      </c>
      <c r="AW38" s="42">
        <v>3510687000</v>
      </c>
      <c r="AX38" s="40">
        <v>48137000</v>
      </c>
      <c r="AY38" s="40">
        <v>-12000</v>
      </c>
      <c r="AZ38" s="40">
        <v>71241000</v>
      </c>
      <c r="BA38" s="40">
        <v>-13000</v>
      </c>
      <c r="BB38" s="40">
        <v>0</v>
      </c>
      <c r="BC38" s="42">
        <v>119353000</v>
      </c>
      <c r="BD38" s="42">
        <v>3630040000</v>
      </c>
      <c r="BE38" s="40">
        <v>832499000</v>
      </c>
      <c r="BF38" s="40">
        <v>0</v>
      </c>
      <c r="BG38" s="40">
        <v>57707000</v>
      </c>
      <c r="BH38" s="40">
        <v>15440000</v>
      </c>
      <c r="BI38" s="40">
        <v>21751000</v>
      </c>
      <c r="BJ38" s="40">
        <v>2598777000</v>
      </c>
      <c r="BK38" s="40">
        <v>0</v>
      </c>
      <c r="BL38" s="42">
        <v>3526174000</v>
      </c>
      <c r="BM38" s="42">
        <v>103866000</v>
      </c>
      <c r="BN38" s="40">
        <v>0</v>
      </c>
      <c r="BO38" s="40">
        <v>0</v>
      </c>
      <c r="BP38" s="40">
        <v>103866000</v>
      </c>
      <c r="BQ38" s="40">
        <v>0</v>
      </c>
      <c r="BR38" s="40">
        <v>0</v>
      </c>
      <c r="BS38" s="42">
        <v>103866000</v>
      </c>
      <c r="BT38" s="43">
        <v>-4.0000000000000001E-3</v>
      </c>
      <c r="BU38" s="43">
        <v>3.3000000000000002E-2</v>
      </c>
      <c r="BV38" s="43">
        <v>2.9000000000000001E-2</v>
      </c>
      <c r="BW38" s="44">
        <v>1.2</v>
      </c>
      <c r="BX38" s="45">
        <v>40</v>
      </c>
      <c r="BY38" s="45">
        <v>75</v>
      </c>
      <c r="BZ38" s="46">
        <v>3.7917906434844952</v>
      </c>
      <c r="CA38" s="55">
        <v>3.894863016651863E-2</v>
      </c>
      <c r="CB38" s="43">
        <v>0.46400000000000002</v>
      </c>
      <c r="CC38" s="47">
        <v>54</v>
      </c>
      <c r="CD38" s="43">
        <v>0.33585857638000033</v>
      </c>
    </row>
    <row r="39" spans="1:82" ht="24" x14ac:dyDescent="0.2">
      <c r="A39" s="48">
        <v>3107</v>
      </c>
      <c r="B39" s="48" t="s">
        <v>128</v>
      </c>
      <c r="C39" s="48" t="s">
        <v>91</v>
      </c>
      <c r="D39" s="48">
        <v>14287</v>
      </c>
      <c r="E39" s="48">
        <v>2024</v>
      </c>
      <c r="F39" s="48" t="s">
        <v>87</v>
      </c>
      <c r="G39" s="48">
        <v>2</v>
      </c>
      <c r="H39" s="48">
        <v>6</v>
      </c>
      <c r="I39" s="48" t="s">
        <v>271</v>
      </c>
      <c r="J39" s="49">
        <v>58642000</v>
      </c>
      <c r="K39" s="49">
        <v>0</v>
      </c>
      <c r="L39" s="49">
        <v>78495000</v>
      </c>
      <c r="M39" s="49">
        <v>162430000</v>
      </c>
      <c r="N39" s="50">
        <v>75054000</v>
      </c>
      <c r="O39" s="49">
        <v>11473000</v>
      </c>
      <c r="P39" s="49">
        <v>280215000</v>
      </c>
      <c r="Q39" s="42">
        <v>666309000</v>
      </c>
      <c r="R39" s="49">
        <v>964402000</v>
      </c>
      <c r="S39" s="49">
        <v>17692000</v>
      </c>
      <c r="T39" s="49">
        <v>0</v>
      </c>
      <c r="U39" s="49">
        <v>0</v>
      </c>
      <c r="V39" s="49">
        <v>2344793000</v>
      </c>
      <c r="W39" s="49">
        <v>1309387000</v>
      </c>
      <c r="X39" s="42">
        <v>1035406000</v>
      </c>
      <c r="Y39" s="49">
        <v>140549000</v>
      </c>
      <c r="Z39" s="42">
        <v>2158049000</v>
      </c>
      <c r="AA39" s="42">
        <v>2824358000</v>
      </c>
      <c r="AB39" s="49">
        <v>12015000</v>
      </c>
      <c r="AC39" s="49">
        <v>0</v>
      </c>
      <c r="AD39" s="49">
        <v>66381000</v>
      </c>
      <c r="AE39" s="49">
        <v>348443000</v>
      </c>
      <c r="AF39" s="42">
        <v>426839000</v>
      </c>
      <c r="AG39" s="49">
        <v>894459000</v>
      </c>
      <c r="AH39" s="49">
        <v>0</v>
      </c>
      <c r="AI39" s="49">
        <v>191960000</v>
      </c>
      <c r="AJ39" s="42">
        <v>1086419000</v>
      </c>
      <c r="AK39" s="42">
        <v>1513258000</v>
      </c>
      <c r="AL39" s="49">
        <v>898258000</v>
      </c>
      <c r="AM39" s="49">
        <v>370265000</v>
      </c>
      <c r="AN39" s="49">
        <v>42577000</v>
      </c>
      <c r="AO39" s="42">
        <v>1311100000</v>
      </c>
      <c r="AP39" s="42">
        <v>2824358000</v>
      </c>
      <c r="AQ39" s="49">
        <v>763139000</v>
      </c>
      <c r="AR39" s="49">
        <v>0</v>
      </c>
      <c r="AS39" s="49">
        <v>492584000</v>
      </c>
      <c r="AT39" s="49">
        <v>0</v>
      </c>
      <c r="AU39" s="49">
        <v>0</v>
      </c>
      <c r="AV39" s="49">
        <v>14314000</v>
      </c>
      <c r="AW39" s="42">
        <v>1270037000</v>
      </c>
      <c r="AX39" s="49">
        <v>10528000</v>
      </c>
      <c r="AY39" s="49">
        <v>0</v>
      </c>
      <c r="AZ39" s="49">
        <v>40841000</v>
      </c>
      <c r="BA39" s="49">
        <v>-13000</v>
      </c>
      <c r="BB39" s="49">
        <v>0</v>
      </c>
      <c r="BC39" s="42">
        <v>51356000</v>
      </c>
      <c r="BD39" s="42">
        <v>1321393000</v>
      </c>
      <c r="BE39" s="49">
        <v>464043000</v>
      </c>
      <c r="BF39" s="49">
        <v>0</v>
      </c>
      <c r="BG39" s="49">
        <v>55118000</v>
      </c>
      <c r="BH39" s="49">
        <v>15437000</v>
      </c>
      <c r="BI39" s="49">
        <v>21751000</v>
      </c>
      <c r="BJ39" s="49">
        <v>750522000</v>
      </c>
      <c r="BK39" s="49">
        <v>0</v>
      </c>
      <c r="BL39" s="42">
        <v>1306871000</v>
      </c>
      <c r="BM39" s="42">
        <v>14522000</v>
      </c>
      <c r="BN39" s="49">
        <v>0</v>
      </c>
      <c r="BO39" s="49">
        <v>0</v>
      </c>
      <c r="BP39" s="49">
        <v>14522000</v>
      </c>
      <c r="BQ39" s="49">
        <v>0</v>
      </c>
      <c r="BR39" s="49">
        <v>0</v>
      </c>
      <c r="BS39" s="42">
        <v>14522000</v>
      </c>
      <c r="BT39" s="43">
        <v>-2.8000000000000001E-2</v>
      </c>
      <c r="BU39" s="43">
        <v>3.9E-2</v>
      </c>
      <c r="BV39" s="43">
        <v>1.0999999999999999E-2</v>
      </c>
      <c r="BW39" s="44">
        <v>1.6</v>
      </c>
      <c r="BX39" s="45">
        <v>39</v>
      </c>
      <c r="BY39" s="45">
        <v>62</v>
      </c>
      <c r="BZ39" s="46">
        <v>1.6113944339210258</v>
      </c>
      <c r="CA39" s="55">
        <v>2.1795991517432101E-2</v>
      </c>
      <c r="CB39" s="43">
        <v>0.46400000000000002</v>
      </c>
      <c r="CC39" s="47">
        <v>9</v>
      </c>
      <c r="CD39" s="43">
        <v>0.4989404351049273</v>
      </c>
    </row>
    <row r="40" spans="1:82" ht="24" x14ac:dyDescent="0.2">
      <c r="A40" s="39">
        <v>13198</v>
      </c>
      <c r="B40" s="39" t="s">
        <v>129</v>
      </c>
      <c r="C40" s="39" t="s">
        <v>96</v>
      </c>
      <c r="D40" s="39">
        <v>14287</v>
      </c>
      <c r="E40" s="39">
        <v>2024</v>
      </c>
      <c r="F40" s="39" t="s">
        <v>87</v>
      </c>
      <c r="G40" s="39">
        <v>2</v>
      </c>
      <c r="H40" s="39">
        <v>6</v>
      </c>
      <c r="I40" s="39" t="s">
        <v>271</v>
      </c>
      <c r="J40" s="40">
        <v>0</v>
      </c>
      <c r="K40" s="40">
        <v>0</v>
      </c>
      <c r="L40" s="40">
        <v>0</v>
      </c>
      <c r="M40" s="40">
        <v>0</v>
      </c>
      <c r="N40" s="41">
        <v>0</v>
      </c>
      <c r="O40" s="40">
        <v>0</v>
      </c>
      <c r="P40" s="40">
        <v>0</v>
      </c>
      <c r="Q40" s="42">
        <v>0</v>
      </c>
      <c r="R40" s="40">
        <v>0</v>
      </c>
      <c r="S40" s="40">
        <v>0</v>
      </c>
      <c r="T40" s="40">
        <v>0</v>
      </c>
      <c r="U40" s="40">
        <v>0</v>
      </c>
      <c r="V40" s="40">
        <v>0</v>
      </c>
      <c r="W40" s="40">
        <v>0</v>
      </c>
      <c r="X40" s="42">
        <v>0</v>
      </c>
      <c r="Y40" s="40">
        <v>0</v>
      </c>
      <c r="Z40" s="42">
        <v>0</v>
      </c>
      <c r="AA40" s="42">
        <v>0</v>
      </c>
      <c r="AB40" s="40">
        <v>0</v>
      </c>
      <c r="AC40" s="40">
        <v>0</v>
      </c>
      <c r="AD40" s="40">
        <v>0</v>
      </c>
      <c r="AE40" s="40">
        <v>0</v>
      </c>
      <c r="AF40" s="42">
        <v>0</v>
      </c>
      <c r="AG40" s="40">
        <v>0</v>
      </c>
      <c r="AH40" s="40">
        <v>0</v>
      </c>
      <c r="AI40" s="40">
        <v>0</v>
      </c>
      <c r="AJ40" s="42">
        <v>0</v>
      </c>
      <c r="AK40" s="42">
        <v>0</v>
      </c>
      <c r="AL40" s="40">
        <v>0</v>
      </c>
      <c r="AM40" s="40">
        <v>0</v>
      </c>
      <c r="AN40" s="40">
        <v>0</v>
      </c>
      <c r="AO40" s="42">
        <v>0</v>
      </c>
      <c r="AP40" s="42">
        <v>0</v>
      </c>
      <c r="AQ40" s="40">
        <v>49000</v>
      </c>
      <c r="AR40" s="40">
        <v>0</v>
      </c>
      <c r="AS40" s="40">
        <v>185000</v>
      </c>
      <c r="AT40" s="40">
        <v>0</v>
      </c>
      <c r="AU40" s="40">
        <v>0</v>
      </c>
      <c r="AV40" s="40">
        <v>0</v>
      </c>
      <c r="AW40" s="42">
        <v>234000</v>
      </c>
      <c r="AX40" s="40">
        <v>0</v>
      </c>
      <c r="AY40" s="40">
        <v>0</v>
      </c>
      <c r="AZ40" s="40">
        <v>0</v>
      </c>
      <c r="BA40" s="40">
        <v>0</v>
      </c>
      <c r="BB40" s="40">
        <v>0</v>
      </c>
      <c r="BC40" s="42">
        <v>0</v>
      </c>
      <c r="BD40" s="42">
        <v>234000</v>
      </c>
      <c r="BE40" s="40">
        <v>191000</v>
      </c>
      <c r="BF40" s="40">
        <v>0</v>
      </c>
      <c r="BG40" s="40">
        <v>0</v>
      </c>
      <c r="BH40" s="40">
        <v>0</v>
      </c>
      <c r="BI40" s="40">
        <v>0</v>
      </c>
      <c r="BJ40" s="40">
        <v>21000</v>
      </c>
      <c r="BK40" s="40">
        <v>0</v>
      </c>
      <c r="BL40" s="42">
        <v>212000</v>
      </c>
      <c r="BM40" s="42">
        <v>22000</v>
      </c>
      <c r="BN40" s="40">
        <v>0</v>
      </c>
      <c r="BO40" s="40">
        <v>0</v>
      </c>
      <c r="BP40" s="40">
        <v>22000</v>
      </c>
      <c r="BQ40" s="40">
        <v>0</v>
      </c>
      <c r="BR40" s="40">
        <v>0</v>
      </c>
      <c r="BS40" s="42">
        <v>22000</v>
      </c>
      <c r="BT40" s="43">
        <v>9.4E-2</v>
      </c>
      <c r="BU40" s="43">
        <v>0</v>
      </c>
      <c r="BV40" s="43">
        <v>9.4E-2</v>
      </c>
      <c r="BW40" s="44"/>
      <c r="BX40" s="45"/>
      <c r="BY40" s="45"/>
      <c r="BZ40" s="46"/>
      <c r="CA40" s="55"/>
      <c r="CB40" s="43"/>
      <c r="CC40" s="47"/>
      <c r="CD40" s="43"/>
    </row>
    <row r="41" spans="1:82" ht="24" x14ac:dyDescent="0.2">
      <c r="A41" s="48">
        <v>14418</v>
      </c>
      <c r="B41" s="48" t="s">
        <v>130</v>
      </c>
      <c r="C41" s="48" t="s">
        <v>96</v>
      </c>
      <c r="D41" s="48">
        <v>14287</v>
      </c>
      <c r="E41" s="48">
        <v>2024</v>
      </c>
      <c r="F41" s="48" t="s">
        <v>87</v>
      </c>
      <c r="G41" s="48">
        <v>2</v>
      </c>
      <c r="H41" s="48">
        <v>6</v>
      </c>
      <c r="I41" s="48" t="s">
        <v>271</v>
      </c>
      <c r="J41" s="49">
        <v>0</v>
      </c>
      <c r="K41" s="49">
        <v>0</v>
      </c>
      <c r="L41" s="49">
        <v>0</v>
      </c>
      <c r="M41" s="49">
        <v>0</v>
      </c>
      <c r="N41" s="50">
        <v>0</v>
      </c>
      <c r="O41" s="49">
        <v>0</v>
      </c>
      <c r="P41" s="49">
        <v>0</v>
      </c>
      <c r="Q41" s="42">
        <v>0</v>
      </c>
      <c r="R41" s="49">
        <v>0</v>
      </c>
      <c r="S41" s="49">
        <v>0</v>
      </c>
      <c r="T41" s="49">
        <v>0</v>
      </c>
      <c r="U41" s="49">
        <v>0</v>
      </c>
      <c r="V41" s="49">
        <v>0</v>
      </c>
      <c r="W41" s="49">
        <v>0</v>
      </c>
      <c r="X41" s="42">
        <v>0</v>
      </c>
      <c r="Y41" s="49">
        <v>0</v>
      </c>
      <c r="Z41" s="42">
        <v>0</v>
      </c>
      <c r="AA41" s="42">
        <v>0</v>
      </c>
      <c r="AB41" s="49">
        <v>0</v>
      </c>
      <c r="AC41" s="49">
        <v>0</v>
      </c>
      <c r="AD41" s="49">
        <v>0</v>
      </c>
      <c r="AE41" s="49">
        <v>0</v>
      </c>
      <c r="AF41" s="42">
        <v>0</v>
      </c>
      <c r="AG41" s="49">
        <v>0</v>
      </c>
      <c r="AH41" s="49">
        <v>0</v>
      </c>
      <c r="AI41" s="49">
        <v>0</v>
      </c>
      <c r="AJ41" s="42">
        <v>0</v>
      </c>
      <c r="AK41" s="42">
        <v>0</v>
      </c>
      <c r="AL41" s="49">
        <v>0</v>
      </c>
      <c r="AM41" s="49">
        <v>0</v>
      </c>
      <c r="AN41" s="49">
        <v>0</v>
      </c>
      <c r="AO41" s="42">
        <v>0</v>
      </c>
      <c r="AP41" s="42">
        <v>0</v>
      </c>
      <c r="AQ41" s="49">
        <v>96626000</v>
      </c>
      <c r="AR41" s="49">
        <v>2477000</v>
      </c>
      <c r="AS41" s="49">
        <v>158210000</v>
      </c>
      <c r="AT41" s="49">
        <v>0</v>
      </c>
      <c r="AU41" s="49">
        <v>0</v>
      </c>
      <c r="AV41" s="49">
        <v>0</v>
      </c>
      <c r="AW41" s="42">
        <v>257313000</v>
      </c>
      <c r="AX41" s="49">
        <v>1264000</v>
      </c>
      <c r="AY41" s="49">
        <v>-12000</v>
      </c>
      <c r="AZ41" s="49">
        <v>1854000</v>
      </c>
      <c r="BA41" s="49">
        <v>0</v>
      </c>
      <c r="BB41" s="49">
        <v>0</v>
      </c>
      <c r="BC41" s="42">
        <v>3106000</v>
      </c>
      <c r="BD41" s="42">
        <v>260419000</v>
      </c>
      <c r="BE41" s="49">
        <v>237605000</v>
      </c>
      <c r="BF41" s="49">
        <v>0</v>
      </c>
      <c r="BG41" s="49">
        <v>314000</v>
      </c>
      <c r="BH41" s="49">
        <v>2000</v>
      </c>
      <c r="BI41" s="49">
        <v>0</v>
      </c>
      <c r="BJ41" s="49">
        <v>34695000</v>
      </c>
      <c r="BK41" s="49">
        <v>0</v>
      </c>
      <c r="BL41" s="42">
        <v>272616000</v>
      </c>
      <c r="BM41" s="42">
        <v>-12197000</v>
      </c>
      <c r="BN41" s="49">
        <v>7017000</v>
      </c>
      <c r="BO41" s="49">
        <v>0</v>
      </c>
      <c r="BP41" s="49">
        <v>-5180000</v>
      </c>
      <c r="BQ41" s="49">
        <v>0</v>
      </c>
      <c r="BR41" s="49">
        <v>0</v>
      </c>
      <c r="BS41" s="42">
        <v>-5180000</v>
      </c>
      <c r="BT41" s="43">
        <v>-5.8999999999999997E-2</v>
      </c>
      <c r="BU41" s="43">
        <v>1.2E-2</v>
      </c>
      <c r="BV41" s="43">
        <v>-4.7E-2</v>
      </c>
      <c r="BW41" s="44"/>
      <c r="BX41" s="45"/>
      <c r="BY41" s="45"/>
      <c r="BZ41" s="46"/>
      <c r="CA41" s="55"/>
      <c r="CB41" s="43"/>
      <c r="CC41" s="47"/>
      <c r="CD41" s="43"/>
    </row>
    <row r="42" spans="1:82" ht="24" x14ac:dyDescent="0.2">
      <c r="A42" s="39">
        <v>13159</v>
      </c>
      <c r="B42" s="39" t="s">
        <v>207</v>
      </c>
      <c r="C42" s="39" t="s">
        <v>86</v>
      </c>
      <c r="D42" s="39">
        <v>13159</v>
      </c>
      <c r="E42" s="39">
        <v>2024</v>
      </c>
      <c r="F42" s="39" t="s">
        <v>175</v>
      </c>
      <c r="G42" s="39">
        <v>3</v>
      </c>
      <c r="H42" s="39">
        <v>9</v>
      </c>
      <c r="I42" s="39" t="s">
        <v>272</v>
      </c>
      <c r="J42" s="40">
        <v>161400957</v>
      </c>
      <c r="K42" s="40">
        <v>43510641</v>
      </c>
      <c r="L42" s="40">
        <v>0</v>
      </c>
      <c r="M42" s="40">
        <v>38583427</v>
      </c>
      <c r="N42" s="41">
        <v>0</v>
      </c>
      <c r="O42" s="40">
        <v>145678198</v>
      </c>
      <c r="P42" s="40">
        <v>26210513</v>
      </c>
      <c r="Q42" s="42">
        <v>415383736</v>
      </c>
      <c r="R42" s="40">
        <v>6432883</v>
      </c>
      <c r="S42" s="40">
        <v>0</v>
      </c>
      <c r="T42" s="40">
        <v>0</v>
      </c>
      <c r="U42" s="40">
        <v>0</v>
      </c>
      <c r="V42" s="40">
        <v>827848850</v>
      </c>
      <c r="W42" s="40">
        <v>596035187</v>
      </c>
      <c r="X42" s="42">
        <v>231813663</v>
      </c>
      <c r="Y42" s="40">
        <v>55357754</v>
      </c>
      <c r="Z42" s="42">
        <v>293604300</v>
      </c>
      <c r="AA42" s="42">
        <v>708988036</v>
      </c>
      <c r="AB42" s="40">
        <v>13003764</v>
      </c>
      <c r="AC42" s="40">
        <v>14653996</v>
      </c>
      <c r="AD42" s="40">
        <v>0</v>
      </c>
      <c r="AE42" s="40">
        <v>95148610</v>
      </c>
      <c r="AF42" s="42">
        <v>122806370</v>
      </c>
      <c r="AG42" s="40">
        <v>58236679</v>
      </c>
      <c r="AH42" s="40">
        <v>0</v>
      </c>
      <c r="AI42" s="40">
        <v>243116502</v>
      </c>
      <c r="AJ42" s="42">
        <v>301353181</v>
      </c>
      <c r="AK42" s="42">
        <v>424159551</v>
      </c>
      <c r="AL42" s="40">
        <v>275847354</v>
      </c>
      <c r="AM42" s="40">
        <v>0</v>
      </c>
      <c r="AN42" s="40">
        <v>8981129</v>
      </c>
      <c r="AO42" s="42">
        <v>284828483</v>
      </c>
      <c r="AP42" s="42">
        <v>708988034</v>
      </c>
      <c r="AQ42" s="40">
        <v>320901218</v>
      </c>
      <c r="AR42" s="40">
        <v>70165700</v>
      </c>
      <c r="AS42" s="40">
        <v>343431340</v>
      </c>
      <c r="AT42" s="40">
        <v>0</v>
      </c>
      <c r="AU42" s="40">
        <v>0</v>
      </c>
      <c r="AV42" s="40">
        <v>0</v>
      </c>
      <c r="AW42" s="42">
        <v>734498258</v>
      </c>
      <c r="AX42" s="40">
        <v>8388186</v>
      </c>
      <c r="AY42" s="40">
        <v>23390319</v>
      </c>
      <c r="AZ42" s="40">
        <v>0</v>
      </c>
      <c r="BA42" s="40">
        <v>5925000</v>
      </c>
      <c r="BB42" s="40">
        <v>0</v>
      </c>
      <c r="BC42" s="42">
        <v>37703505</v>
      </c>
      <c r="BD42" s="42">
        <v>772201763</v>
      </c>
      <c r="BE42" s="40">
        <v>461085929</v>
      </c>
      <c r="BF42" s="40">
        <v>3524228</v>
      </c>
      <c r="BG42" s="40">
        <v>30472112</v>
      </c>
      <c r="BH42" s="40">
        <v>1604405</v>
      </c>
      <c r="BI42" s="40">
        <v>892611</v>
      </c>
      <c r="BJ42" s="40">
        <v>264496806</v>
      </c>
      <c r="BK42" s="40">
        <v>0</v>
      </c>
      <c r="BL42" s="42">
        <v>762076091</v>
      </c>
      <c r="BM42" s="42">
        <v>10125672</v>
      </c>
      <c r="BN42" s="40">
        <v>0</v>
      </c>
      <c r="BO42" s="40">
        <v>0</v>
      </c>
      <c r="BP42" s="40">
        <v>10125672</v>
      </c>
      <c r="BQ42" s="40">
        <v>0</v>
      </c>
      <c r="BR42" s="40">
        <v>0</v>
      </c>
      <c r="BS42" s="42">
        <v>10125672</v>
      </c>
      <c r="BT42" s="43">
        <v>-3.5999999999999997E-2</v>
      </c>
      <c r="BU42" s="43">
        <v>4.9000000000000002E-2</v>
      </c>
      <c r="BV42" s="43">
        <v>1.2999999999999999E-2</v>
      </c>
      <c r="BW42" s="44">
        <v>3.4</v>
      </c>
      <c r="BX42" s="45">
        <v>33</v>
      </c>
      <c r="BY42" s="45">
        <v>40</v>
      </c>
      <c r="BZ42" s="46">
        <v>2.8889444666200124</v>
      </c>
      <c r="CA42" s="55">
        <v>0.69711708663881744</v>
      </c>
      <c r="CB42" s="43">
        <v>0.40200000000000002</v>
      </c>
      <c r="CC42" s="47">
        <v>0</v>
      </c>
      <c r="CD42" s="43">
        <v>0.17431745682979108</v>
      </c>
    </row>
    <row r="43" spans="1:82" ht="24" x14ac:dyDescent="0.2">
      <c r="A43" s="48">
        <v>3108</v>
      </c>
      <c r="B43" s="48" t="s">
        <v>207</v>
      </c>
      <c r="C43" s="48" t="s">
        <v>91</v>
      </c>
      <c r="D43" s="48">
        <v>13159</v>
      </c>
      <c r="E43" s="48">
        <v>2024</v>
      </c>
      <c r="F43" s="48" t="s">
        <v>175</v>
      </c>
      <c r="G43" s="48">
        <v>3</v>
      </c>
      <c r="H43" s="48">
        <v>9</v>
      </c>
      <c r="I43" s="48" t="s">
        <v>272</v>
      </c>
      <c r="J43" s="49">
        <v>149857733</v>
      </c>
      <c r="K43" s="49">
        <v>43510641</v>
      </c>
      <c r="L43" s="49">
        <v>0</v>
      </c>
      <c r="M43" s="49">
        <v>38583427</v>
      </c>
      <c r="N43" s="50">
        <v>2383302</v>
      </c>
      <c r="O43" s="49">
        <v>145678198</v>
      </c>
      <c r="P43" s="49">
        <v>25504866</v>
      </c>
      <c r="Q43" s="42">
        <v>405518167</v>
      </c>
      <c r="R43" s="49">
        <v>6432883</v>
      </c>
      <c r="S43" s="49">
        <v>0</v>
      </c>
      <c r="T43" s="49">
        <v>0</v>
      </c>
      <c r="U43" s="49">
        <v>0</v>
      </c>
      <c r="V43" s="49">
        <v>827752450</v>
      </c>
      <c r="W43" s="49">
        <v>595942024</v>
      </c>
      <c r="X43" s="42">
        <v>231810426</v>
      </c>
      <c r="Y43" s="49">
        <v>55357754</v>
      </c>
      <c r="Z43" s="42">
        <v>293601063</v>
      </c>
      <c r="AA43" s="42">
        <v>699119230</v>
      </c>
      <c r="AB43" s="49">
        <v>13003764</v>
      </c>
      <c r="AC43" s="49">
        <v>14653996</v>
      </c>
      <c r="AD43" s="49">
        <v>0</v>
      </c>
      <c r="AE43" s="49">
        <v>93700192</v>
      </c>
      <c r="AF43" s="42">
        <v>121357952</v>
      </c>
      <c r="AG43" s="49">
        <v>58236679</v>
      </c>
      <c r="AH43" s="49">
        <v>0</v>
      </c>
      <c r="AI43" s="49">
        <v>243116502</v>
      </c>
      <c r="AJ43" s="42">
        <v>301353181</v>
      </c>
      <c r="AK43" s="42">
        <v>422711133</v>
      </c>
      <c r="AL43" s="49">
        <v>275262478</v>
      </c>
      <c r="AM43" s="49">
        <v>0</v>
      </c>
      <c r="AN43" s="49">
        <v>1145618</v>
      </c>
      <c r="AO43" s="42">
        <v>276408096</v>
      </c>
      <c r="AP43" s="42">
        <v>699119229</v>
      </c>
      <c r="AQ43" s="49">
        <v>320901218</v>
      </c>
      <c r="AR43" s="49">
        <v>70165700</v>
      </c>
      <c r="AS43" s="49">
        <v>338939547</v>
      </c>
      <c r="AT43" s="49">
        <v>0</v>
      </c>
      <c r="AU43" s="49">
        <v>0</v>
      </c>
      <c r="AV43" s="49">
        <v>0</v>
      </c>
      <c r="AW43" s="42">
        <v>730006465</v>
      </c>
      <c r="AX43" s="49">
        <v>8233607</v>
      </c>
      <c r="AY43" s="49">
        <v>23390319</v>
      </c>
      <c r="AZ43" s="49">
        <v>0</v>
      </c>
      <c r="BA43" s="49">
        <v>5925000</v>
      </c>
      <c r="BB43" s="49">
        <v>0</v>
      </c>
      <c r="BC43" s="42">
        <v>37548926</v>
      </c>
      <c r="BD43" s="42">
        <v>767555391</v>
      </c>
      <c r="BE43" s="49">
        <v>458452187</v>
      </c>
      <c r="BF43" s="49">
        <v>3524228</v>
      </c>
      <c r="BG43" s="49">
        <v>30472059</v>
      </c>
      <c r="BH43" s="49">
        <v>1604405</v>
      </c>
      <c r="BI43" s="49">
        <v>892611</v>
      </c>
      <c r="BJ43" s="49">
        <v>264072145</v>
      </c>
      <c r="BK43" s="49">
        <v>0</v>
      </c>
      <c r="BL43" s="42">
        <v>759017635</v>
      </c>
      <c r="BM43" s="42">
        <v>8537756</v>
      </c>
      <c r="BN43" s="49">
        <v>853521</v>
      </c>
      <c r="BO43" s="49">
        <v>0</v>
      </c>
      <c r="BP43" s="49">
        <v>9391277</v>
      </c>
      <c r="BQ43" s="49">
        <v>0</v>
      </c>
      <c r="BR43" s="49">
        <v>0</v>
      </c>
      <c r="BS43" s="42">
        <v>0</v>
      </c>
      <c r="BT43" s="43">
        <v>-3.7999999999999999E-2</v>
      </c>
      <c r="BU43" s="43">
        <v>4.9000000000000002E-2</v>
      </c>
      <c r="BV43" s="43">
        <v>1.0999999999999999E-2</v>
      </c>
      <c r="BW43" s="44">
        <v>3.3</v>
      </c>
      <c r="BX43" s="45">
        <v>33</v>
      </c>
      <c r="BY43" s="45">
        <v>40</v>
      </c>
      <c r="BZ43" s="46">
        <v>2.7802402888411271</v>
      </c>
      <c r="CA43" s="55">
        <v>0.6698495805366923</v>
      </c>
      <c r="CB43" s="43">
        <v>0.39500000000000002</v>
      </c>
      <c r="CC43" s="47">
        <v>0</v>
      </c>
      <c r="CD43" s="43">
        <v>0.1746231670384702</v>
      </c>
    </row>
    <row r="44" spans="1:82" ht="24" x14ac:dyDescent="0.2">
      <c r="A44" s="39">
        <v>3109</v>
      </c>
      <c r="B44" s="39" t="s">
        <v>131</v>
      </c>
      <c r="C44" s="39" t="s">
        <v>86</v>
      </c>
      <c r="D44" s="39">
        <v>3109</v>
      </c>
      <c r="E44" s="39">
        <v>2024</v>
      </c>
      <c r="F44" s="39" t="s">
        <v>87</v>
      </c>
      <c r="G44" s="39">
        <v>2</v>
      </c>
      <c r="H44" s="39">
        <v>6</v>
      </c>
      <c r="I44" s="39" t="s">
        <v>271</v>
      </c>
      <c r="J44" s="40">
        <v>29758357</v>
      </c>
      <c r="K44" s="40">
        <v>78206378</v>
      </c>
      <c r="L44" s="40">
        <v>6120540</v>
      </c>
      <c r="M44" s="40">
        <v>102817204</v>
      </c>
      <c r="N44" s="41">
        <v>0</v>
      </c>
      <c r="O44" s="40">
        <v>0</v>
      </c>
      <c r="P44" s="40">
        <v>47694476</v>
      </c>
      <c r="Q44" s="42">
        <v>264596955</v>
      </c>
      <c r="R44" s="40">
        <v>64075902</v>
      </c>
      <c r="S44" s="40">
        <v>14995579</v>
      </c>
      <c r="T44" s="40">
        <v>0</v>
      </c>
      <c r="U44" s="40">
        <v>0</v>
      </c>
      <c r="V44" s="40">
        <v>955080472</v>
      </c>
      <c r="W44" s="40">
        <v>565886390</v>
      </c>
      <c r="X44" s="42">
        <v>389194082</v>
      </c>
      <c r="Y44" s="40">
        <v>540601949</v>
      </c>
      <c r="Z44" s="42">
        <v>1008867512</v>
      </c>
      <c r="AA44" s="42">
        <v>1273464467</v>
      </c>
      <c r="AB44" s="40">
        <v>10633388</v>
      </c>
      <c r="AC44" s="40">
        <v>14577408</v>
      </c>
      <c r="AD44" s="40">
        <v>0</v>
      </c>
      <c r="AE44" s="40">
        <v>144078008</v>
      </c>
      <c r="AF44" s="42">
        <v>169288804</v>
      </c>
      <c r="AG44" s="40">
        <v>77093786</v>
      </c>
      <c r="AH44" s="40">
        <v>0</v>
      </c>
      <c r="AI44" s="40">
        <v>79719238</v>
      </c>
      <c r="AJ44" s="42">
        <v>156813024</v>
      </c>
      <c r="AK44" s="42">
        <v>326101828</v>
      </c>
      <c r="AL44" s="40">
        <v>859713148</v>
      </c>
      <c r="AM44" s="40">
        <v>87649491</v>
      </c>
      <c r="AN44" s="40">
        <v>0</v>
      </c>
      <c r="AO44" s="42">
        <v>947362639</v>
      </c>
      <c r="AP44" s="42">
        <v>1273464467</v>
      </c>
      <c r="AQ44" s="40">
        <v>520829176</v>
      </c>
      <c r="AR44" s="40">
        <v>0</v>
      </c>
      <c r="AS44" s="40">
        <v>34461181</v>
      </c>
      <c r="AT44" s="40">
        <v>0</v>
      </c>
      <c r="AU44" s="40">
        <v>0</v>
      </c>
      <c r="AV44" s="40">
        <v>692048</v>
      </c>
      <c r="AW44" s="42">
        <v>555982405</v>
      </c>
      <c r="AX44" s="40">
        <v>5088341</v>
      </c>
      <c r="AY44" s="40">
        <v>2330035</v>
      </c>
      <c r="AZ44" s="40">
        <v>-1676</v>
      </c>
      <c r="BA44" s="40">
        <v>46244513</v>
      </c>
      <c r="BB44" s="40">
        <v>0</v>
      </c>
      <c r="BC44" s="42">
        <v>53661213</v>
      </c>
      <c r="BD44" s="42">
        <v>609643618</v>
      </c>
      <c r="BE44" s="40">
        <v>344944364</v>
      </c>
      <c r="BF44" s="40">
        <v>0</v>
      </c>
      <c r="BG44" s="40">
        <v>19171755</v>
      </c>
      <c r="BH44" s="40">
        <v>378394</v>
      </c>
      <c r="BI44" s="40">
        <v>7937084</v>
      </c>
      <c r="BJ44" s="40">
        <v>192221542</v>
      </c>
      <c r="BK44" s="40">
        <v>0</v>
      </c>
      <c r="BL44" s="42">
        <v>564653139</v>
      </c>
      <c r="BM44" s="42">
        <v>44990479</v>
      </c>
      <c r="BN44" s="40">
        <v>0</v>
      </c>
      <c r="BO44" s="40">
        <v>6166679</v>
      </c>
      <c r="BP44" s="40">
        <v>51157158</v>
      </c>
      <c r="BQ44" s="40">
        <v>0</v>
      </c>
      <c r="BR44" s="40">
        <v>0</v>
      </c>
      <c r="BS44" s="42">
        <v>51157158</v>
      </c>
      <c r="BT44" s="43">
        <v>-1.4E-2</v>
      </c>
      <c r="BU44" s="43">
        <v>8.7999999999999995E-2</v>
      </c>
      <c r="BV44" s="43">
        <v>7.3999999999999996E-2</v>
      </c>
      <c r="BW44" s="44">
        <v>1.6</v>
      </c>
      <c r="BX44" s="45">
        <v>36</v>
      </c>
      <c r="BY44" s="45">
        <v>52</v>
      </c>
      <c r="BZ44" s="46">
        <v>5.8612042991770084</v>
      </c>
      <c r="CA44" s="55">
        <v>0.83228381078599512</v>
      </c>
      <c r="CB44" s="43">
        <v>0.74399999999999999</v>
      </c>
      <c r="CC44" s="47">
        <v>0</v>
      </c>
      <c r="CD44" s="43">
        <v>8.2294209406438917E-2</v>
      </c>
    </row>
    <row r="45" spans="1:82" ht="24" x14ac:dyDescent="0.2">
      <c r="A45" s="48">
        <v>39</v>
      </c>
      <c r="B45" s="48" t="s">
        <v>132</v>
      </c>
      <c r="C45" s="48" t="s">
        <v>91</v>
      </c>
      <c r="D45" s="48">
        <v>3109</v>
      </c>
      <c r="E45" s="48">
        <v>2024</v>
      </c>
      <c r="F45" s="48" t="s">
        <v>87</v>
      </c>
      <c r="G45" s="48">
        <v>2</v>
      </c>
      <c r="H45" s="48">
        <v>6</v>
      </c>
      <c r="I45" s="48" t="s">
        <v>271</v>
      </c>
      <c r="J45" s="49">
        <v>18596133</v>
      </c>
      <c r="K45" s="49">
        <v>31673137</v>
      </c>
      <c r="L45" s="49">
        <v>0</v>
      </c>
      <c r="M45" s="49">
        <v>70657832</v>
      </c>
      <c r="N45" s="50">
        <v>37561475</v>
      </c>
      <c r="O45" s="49">
        <v>0</v>
      </c>
      <c r="P45" s="49">
        <v>16537524</v>
      </c>
      <c r="Q45" s="42">
        <v>175026101</v>
      </c>
      <c r="R45" s="49">
        <v>50487962</v>
      </c>
      <c r="S45" s="49">
        <v>0</v>
      </c>
      <c r="T45" s="49">
        <v>0</v>
      </c>
      <c r="U45" s="49">
        <v>0</v>
      </c>
      <c r="V45" s="49">
        <v>565726391</v>
      </c>
      <c r="W45" s="49">
        <v>328114272</v>
      </c>
      <c r="X45" s="42">
        <v>237612119</v>
      </c>
      <c r="Y45" s="49">
        <v>243798292</v>
      </c>
      <c r="Z45" s="42">
        <v>531898373</v>
      </c>
      <c r="AA45" s="42">
        <v>706924474</v>
      </c>
      <c r="AB45" s="49">
        <v>7898846</v>
      </c>
      <c r="AC45" s="49">
        <v>11172314</v>
      </c>
      <c r="AD45" s="49">
        <v>3912941</v>
      </c>
      <c r="AE45" s="49">
        <v>48396690</v>
      </c>
      <c r="AF45" s="42">
        <v>71380791</v>
      </c>
      <c r="AG45" s="49">
        <v>61489158</v>
      </c>
      <c r="AH45" s="49">
        <v>0</v>
      </c>
      <c r="AI45" s="49">
        <v>11942878</v>
      </c>
      <c r="AJ45" s="42">
        <v>73432036</v>
      </c>
      <c r="AK45" s="42">
        <v>144812827</v>
      </c>
      <c r="AL45" s="49">
        <v>511616441</v>
      </c>
      <c r="AM45" s="49">
        <v>50495206</v>
      </c>
      <c r="AN45" s="49">
        <v>0</v>
      </c>
      <c r="AO45" s="42">
        <v>562111647</v>
      </c>
      <c r="AP45" s="42">
        <v>706924474</v>
      </c>
      <c r="AQ45" s="49">
        <v>352063238</v>
      </c>
      <c r="AR45" s="49">
        <v>0</v>
      </c>
      <c r="AS45" s="49">
        <v>4080649</v>
      </c>
      <c r="AT45" s="49">
        <v>0</v>
      </c>
      <c r="AU45" s="49">
        <v>0</v>
      </c>
      <c r="AV45" s="49">
        <v>109623</v>
      </c>
      <c r="AW45" s="42">
        <v>356253510</v>
      </c>
      <c r="AX45" s="49">
        <v>2546812</v>
      </c>
      <c r="AY45" s="49">
        <v>300861</v>
      </c>
      <c r="AZ45" s="49">
        <v>-1676</v>
      </c>
      <c r="BA45" s="49">
        <v>22503183</v>
      </c>
      <c r="BB45" s="49">
        <v>0</v>
      </c>
      <c r="BC45" s="42">
        <v>25349180</v>
      </c>
      <c r="BD45" s="42">
        <v>381602690</v>
      </c>
      <c r="BE45" s="49">
        <v>185902274</v>
      </c>
      <c r="BF45" s="49">
        <v>0</v>
      </c>
      <c r="BG45" s="49">
        <v>9552050</v>
      </c>
      <c r="BH45" s="49">
        <v>119507</v>
      </c>
      <c r="BI45" s="49">
        <v>6282278</v>
      </c>
      <c r="BJ45" s="49">
        <v>138881523</v>
      </c>
      <c r="BK45" s="49">
        <v>0</v>
      </c>
      <c r="BL45" s="42">
        <v>340737632</v>
      </c>
      <c r="BM45" s="42">
        <v>40865058</v>
      </c>
      <c r="BN45" s="49">
        <v>-15062889</v>
      </c>
      <c r="BO45" s="49">
        <v>2103576</v>
      </c>
      <c r="BP45" s="49">
        <v>27905745</v>
      </c>
      <c r="BQ45" s="49">
        <v>0</v>
      </c>
      <c r="BR45" s="49">
        <v>0</v>
      </c>
      <c r="BS45" s="42">
        <v>27905745</v>
      </c>
      <c r="BT45" s="43">
        <v>4.1000000000000002E-2</v>
      </c>
      <c r="BU45" s="43">
        <v>6.6000000000000003E-2</v>
      </c>
      <c r="BV45" s="43">
        <v>0.107</v>
      </c>
      <c r="BW45" s="44">
        <v>2.5</v>
      </c>
      <c r="BX45" s="45">
        <v>37</v>
      </c>
      <c r="BY45" s="45">
        <v>33</v>
      </c>
      <c r="BZ45" s="46">
        <v>6.3028269022329146</v>
      </c>
      <c r="CA45" s="55">
        <v>0.77090467692787656</v>
      </c>
      <c r="CB45" s="43">
        <v>0.79500000000000004</v>
      </c>
      <c r="CC45" s="47">
        <v>0</v>
      </c>
      <c r="CD45" s="43">
        <v>0.10729114862477553</v>
      </c>
    </row>
    <row r="46" spans="1:82" ht="24" x14ac:dyDescent="0.2">
      <c r="A46" s="39">
        <v>40</v>
      </c>
      <c r="B46" s="39" t="s">
        <v>133</v>
      </c>
      <c r="C46" s="39" t="s">
        <v>91</v>
      </c>
      <c r="D46" s="39">
        <v>3109</v>
      </c>
      <c r="E46" s="39">
        <v>2024</v>
      </c>
      <c r="F46" s="39" t="s">
        <v>87</v>
      </c>
      <c r="G46" s="39">
        <v>2</v>
      </c>
      <c r="H46" s="39">
        <v>6</v>
      </c>
      <c r="I46" s="39" t="s">
        <v>271</v>
      </c>
      <c r="J46" s="40">
        <v>530199</v>
      </c>
      <c r="K46" s="40">
        <v>2895067</v>
      </c>
      <c r="L46" s="40">
        <v>0</v>
      </c>
      <c r="M46" s="40">
        <v>18175121</v>
      </c>
      <c r="N46" s="41">
        <v>-39573599</v>
      </c>
      <c r="O46" s="40">
        <v>0</v>
      </c>
      <c r="P46" s="40">
        <v>5207421</v>
      </c>
      <c r="Q46" s="42">
        <v>-12765791</v>
      </c>
      <c r="R46" s="40">
        <v>19280706</v>
      </c>
      <c r="S46" s="40">
        <v>0</v>
      </c>
      <c r="T46" s="40">
        <v>0</v>
      </c>
      <c r="U46" s="40">
        <v>0</v>
      </c>
      <c r="V46" s="40">
        <v>205401850</v>
      </c>
      <c r="W46" s="40">
        <v>130448340</v>
      </c>
      <c r="X46" s="42">
        <v>74953510</v>
      </c>
      <c r="Y46" s="40">
        <v>204463322</v>
      </c>
      <c r="Z46" s="42">
        <v>298697538</v>
      </c>
      <c r="AA46" s="42">
        <v>285931747</v>
      </c>
      <c r="AB46" s="40">
        <v>2461073</v>
      </c>
      <c r="AC46" s="40">
        <v>3405094</v>
      </c>
      <c r="AD46" s="40">
        <v>841294</v>
      </c>
      <c r="AE46" s="40">
        <v>11900361</v>
      </c>
      <c r="AF46" s="42">
        <v>18607822</v>
      </c>
      <c r="AG46" s="40">
        <v>13032206</v>
      </c>
      <c r="AH46" s="40">
        <v>0</v>
      </c>
      <c r="AI46" s="40">
        <v>168771</v>
      </c>
      <c r="AJ46" s="42">
        <v>13200977</v>
      </c>
      <c r="AK46" s="42">
        <v>31808799</v>
      </c>
      <c r="AL46" s="40">
        <v>234842242</v>
      </c>
      <c r="AM46" s="40">
        <v>19280706</v>
      </c>
      <c r="AN46" s="40">
        <v>0</v>
      </c>
      <c r="AO46" s="42">
        <v>254122948</v>
      </c>
      <c r="AP46" s="42">
        <v>285931747</v>
      </c>
      <c r="AQ46" s="40">
        <v>91477660</v>
      </c>
      <c r="AR46" s="40">
        <v>0</v>
      </c>
      <c r="AS46" s="40">
        <v>1362285</v>
      </c>
      <c r="AT46" s="40">
        <v>0</v>
      </c>
      <c r="AU46" s="40">
        <v>0</v>
      </c>
      <c r="AV46" s="40">
        <v>317057</v>
      </c>
      <c r="AW46" s="42">
        <v>93157002</v>
      </c>
      <c r="AX46" s="40">
        <v>2101745</v>
      </c>
      <c r="AY46" s="40">
        <v>352727</v>
      </c>
      <c r="AZ46" s="40">
        <v>0</v>
      </c>
      <c r="BA46" s="40">
        <v>19461430</v>
      </c>
      <c r="BB46" s="40">
        <v>0</v>
      </c>
      <c r="BC46" s="42">
        <v>21915902</v>
      </c>
      <c r="BD46" s="42">
        <v>115072904</v>
      </c>
      <c r="BE46" s="40">
        <v>53139193</v>
      </c>
      <c r="BF46" s="40">
        <v>0</v>
      </c>
      <c r="BG46" s="40">
        <v>3142644</v>
      </c>
      <c r="BH46" s="40">
        <v>112447</v>
      </c>
      <c r="BI46" s="40">
        <v>1654806</v>
      </c>
      <c r="BJ46" s="40">
        <v>35158395</v>
      </c>
      <c r="BK46" s="40">
        <v>0</v>
      </c>
      <c r="BL46" s="42">
        <v>93207485</v>
      </c>
      <c r="BM46" s="42">
        <v>21865419</v>
      </c>
      <c r="BN46" s="40">
        <v>-4754028</v>
      </c>
      <c r="BO46" s="40">
        <v>3513504</v>
      </c>
      <c r="BP46" s="40">
        <v>20624895</v>
      </c>
      <c r="BQ46" s="40">
        <v>0</v>
      </c>
      <c r="BR46" s="40">
        <v>0</v>
      </c>
      <c r="BS46" s="42">
        <v>20624895</v>
      </c>
      <c r="BT46" s="43">
        <v>0</v>
      </c>
      <c r="BU46" s="43">
        <v>0.19</v>
      </c>
      <c r="BV46" s="43">
        <v>0.19</v>
      </c>
      <c r="BW46" s="44">
        <v>-0.7</v>
      </c>
      <c r="BX46" s="45">
        <v>36</v>
      </c>
      <c r="BY46" s="45">
        <v>31</v>
      </c>
      <c r="BZ46" s="46">
        <v>9.7611481550561106</v>
      </c>
      <c r="CA46" s="55">
        <v>1.8025777921937507</v>
      </c>
      <c r="CB46" s="43">
        <v>0.88900000000000001</v>
      </c>
      <c r="CC46" s="47">
        <v>0</v>
      </c>
      <c r="CD46" s="43">
        <v>5.2575834682242036E-2</v>
      </c>
    </row>
    <row r="47" spans="1:82" ht="24" x14ac:dyDescent="0.2">
      <c r="A47" s="48">
        <v>11810</v>
      </c>
      <c r="B47" s="48" t="s">
        <v>134</v>
      </c>
      <c r="C47" s="48" t="s">
        <v>96</v>
      </c>
      <c r="D47" s="48">
        <v>3109</v>
      </c>
      <c r="E47" s="48">
        <v>2024</v>
      </c>
      <c r="F47" s="48" t="s">
        <v>87</v>
      </c>
      <c r="G47" s="48">
        <v>2</v>
      </c>
      <c r="H47" s="48">
        <v>6</v>
      </c>
      <c r="I47" s="48" t="s">
        <v>271</v>
      </c>
      <c r="J47" s="49">
        <v>0</v>
      </c>
      <c r="K47" s="49">
        <v>0</v>
      </c>
      <c r="L47" s="49">
        <v>0</v>
      </c>
      <c r="M47" s="49">
        <v>0</v>
      </c>
      <c r="N47" s="50">
        <v>0</v>
      </c>
      <c r="O47" s="49">
        <v>0</v>
      </c>
      <c r="P47" s="49">
        <v>0</v>
      </c>
      <c r="Q47" s="42">
        <v>0</v>
      </c>
      <c r="R47" s="49">
        <v>0</v>
      </c>
      <c r="S47" s="49">
        <v>0</v>
      </c>
      <c r="T47" s="49">
        <v>0</v>
      </c>
      <c r="U47" s="49">
        <v>0</v>
      </c>
      <c r="V47" s="49">
        <v>0</v>
      </c>
      <c r="W47" s="49">
        <v>0</v>
      </c>
      <c r="X47" s="42">
        <v>0</v>
      </c>
      <c r="Y47" s="49">
        <v>0</v>
      </c>
      <c r="Z47" s="42">
        <v>0</v>
      </c>
      <c r="AA47" s="42">
        <v>0</v>
      </c>
      <c r="AB47" s="49">
        <v>0</v>
      </c>
      <c r="AC47" s="49">
        <v>0</v>
      </c>
      <c r="AD47" s="49">
        <v>0</v>
      </c>
      <c r="AE47" s="49">
        <v>0</v>
      </c>
      <c r="AF47" s="42">
        <v>0</v>
      </c>
      <c r="AG47" s="49">
        <v>0</v>
      </c>
      <c r="AH47" s="49">
        <v>0</v>
      </c>
      <c r="AI47" s="49">
        <v>0</v>
      </c>
      <c r="AJ47" s="42">
        <v>0</v>
      </c>
      <c r="AK47" s="42">
        <v>0</v>
      </c>
      <c r="AL47" s="49">
        <v>0</v>
      </c>
      <c r="AM47" s="49">
        <v>0</v>
      </c>
      <c r="AN47" s="49">
        <v>0</v>
      </c>
      <c r="AO47" s="42">
        <v>0</v>
      </c>
      <c r="AP47" s="42">
        <v>0</v>
      </c>
      <c r="AQ47" s="49">
        <v>48217380</v>
      </c>
      <c r="AR47" s="49">
        <v>0</v>
      </c>
      <c r="AS47" s="49">
        <v>1096195</v>
      </c>
      <c r="AT47" s="49">
        <v>0</v>
      </c>
      <c r="AU47" s="49">
        <v>0</v>
      </c>
      <c r="AV47" s="49">
        <v>0</v>
      </c>
      <c r="AW47" s="42">
        <v>49313575</v>
      </c>
      <c r="AX47" s="49">
        <v>0</v>
      </c>
      <c r="AY47" s="49">
        <v>0</v>
      </c>
      <c r="AZ47" s="49">
        <v>0</v>
      </c>
      <c r="BA47" s="49">
        <v>0</v>
      </c>
      <c r="BB47" s="49">
        <v>0</v>
      </c>
      <c r="BC47" s="42">
        <v>0</v>
      </c>
      <c r="BD47" s="42">
        <v>49313575</v>
      </c>
      <c r="BE47" s="49">
        <v>52813115</v>
      </c>
      <c r="BF47" s="49">
        <v>0</v>
      </c>
      <c r="BG47" s="49">
        <v>252265</v>
      </c>
      <c r="BH47" s="49">
        <v>0</v>
      </c>
      <c r="BI47" s="49">
        <v>0</v>
      </c>
      <c r="BJ47" s="49">
        <v>15582443</v>
      </c>
      <c r="BK47" s="49">
        <v>0</v>
      </c>
      <c r="BL47" s="42">
        <v>68647823</v>
      </c>
      <c r="BM47" s="42">
        <v>-19334248</v>
      </c>
      <c r="BN47" s="49">
        <v>19016113</v>
      </c>
      <c r="BO47" s="49">
        <v>0</v>
      </c>
      <c r="BP47" s="49">
        <v>-318135</v>
      </c>
      <c r="BQ47" s="49">
        <v>0</v>
      </c>
      <c r="BR47" s="49">
        <v>0</v>
      </c>
      <c r="BS47" s="42">
        <v>-318135</v>
      </c>
      <c r="BT47" s="43">
        <v>-0.39200000000000002</v>
      </c>
      <c r="BU47" s="43">
        <v>0</v>
      </c>
      <c r="BV47" s="43">
        <v>-0.39200000000000002</v>
      </c>
      <c r="BW47" s="44"/>
      <c r="BX47" s="45"/>
      <c r="BY47" s="45"/>
      <c r="BZ47" s="46"/>
      <c r="CA47" s="55"/>
      <c r="CB47" s="43"/>
      <c r="CC47" s="47"/>
      <c r="CD47" s="43"/>
    </row>
    <row r="48" spans="1:82" ht="36" x14ac:dyDescent="0.2">
      <c r="A48" s="39">
        <v>13155</v>
      </c>
      <c r="B48" s="39" t="s">
        <v>135</v>
      </c>
      <c r="C48" s="39" t="s">
        <v>86</v>
      </c>
      <c r="D48" s="39">
        <v>13155</v>
      </c>
      <c r="E48" s="39">
        <v>2024</v>
      </c>
      <c r="F48" s="39" t="s">
        <v>87</v>
      </c>
      <c r="G48" s="39">
        <v>2</v>
      </c>
      <c r="H48" s="39">
        <v>6</v>
      </c>
      <c r="I48" s="39" t="s">
        <v>271</v>
      </c>
      <c r="J48" s="40">
        <v>107393742.75399999</v>
      </c>
      <c r="K48" s="40">
        <v>0</v>
      </c>
      <c r="L48" s="40">
        <v>770238.93</v>
      </c>
      <c r="M48" s="40">
        <v>285253371.324</v>
      </c>
      <c r="N48" s="41">
        <v>0</v>
      </c>
      <c r="O48" s="40">
        <v>0</v>
      </c>
      <c r="P48" s="40">
        <v>339944323.32999998</v>
      </c>
      <c r="Q48" s="42">
        <v>733361676.33800006</v>
      </c>
      <c r="R48" s="40">
        <v>0</v>
      </c>
      <c r="S48" s="40">
        <v>48015690.259999998</v>
      </c>
      <c r="T48" s="40">
        <v>0</v>
      </c>
      <c r="U48" s="40">
        <v>0</v>
      </c>
      <c r="V48" s="40">
        <v>2212077345.6999998</v>
      </c>
      <c r="W48" s="40">
        <v>1274493334.1700001</v>
      </c>
      <c r="X48" s="42">
        <v>937584011.52999997</v>
      </c>
      <c r="Y48" s="40">
        <v>3441542482.0100002</v>
      </c>
      <c r="Z48" s="42">
        <v>4427142183.8000002</v>
      </c>
      <c r="AA48" s="42">
        <v>5160503860.1379995</v>
      </c>
      <c r="AB48" s="40">
        <v>6256760.2000000002</v>
      </c>
      <c r="AC48" s="40">
        <v>50290207.549999997</v>
      </c>
      <c r="AD48" s="40">
        <v>0</v>
      </c>
      <c r="AE48" s="40">
        <v>449846993.91500002</v>
      </c>
      <c r="AF48" s="42">
        <v>506393961.66500002</v>
      </c>
      <c r="AG48" s="40">
        <v>543145160.36000001</v>
      </c>
      <c r="AH48" s="40">
        <v>0</v>
      </c>
      <c r="AI48" s="40">
        <v>374959776.80000001</v>
      </c>
      <c r="AJ48" s="42">
        <v>918104937.15999997</v>
      </c>
      <c r="AK48" s="42">
        <v>1424498898.825</v>
      </c>
      <c r="AL48" s="40">
        <v>1922392929.0309999</v>
      </c>
      <c r="AM48" s="40">
        <v>1499133039.6289999</v>
      </c>
      <c r="AN48" s="40">
        <v>314478992.20999998</v>
      </c>
      <c r="AO48" s="42">
        <v>3736004960.8699999</v>
      </c>
      <c r="AP48" s="42">
        <v>5160503859.6949997</v>
      </c>
      <c r="AQ48" s="40">
        <v>1254356756</v>
      </c>
      <c r="AR48" s="40">
        <v>0</v>
      </c>
      <c r="AS48" s="40">
        <v>176245472.36000001</v>
      </c>
      <c r="AT48" s="40">
        <v>0</v>
      </c>
      <c r="AU48" s="40">
        <v>0</v>
      </c>
      <c r="AV48" s="40">
        <v>85078198.819999993</v>
      </c>
      <c r="AW48" s="42">
        <v>1515680427.1800001</v>
      </c>
      <c r="AX48" s="40">
        <v>866736.14999999898</v>
      </c>
      <c r="AY48" s="40">
        <v>173084716.91</v>
      </c>
      <c r="AZ48" s="40">
        <v>106169615.33</v>
      </c>
      <c r="BA48" s="40">
        <v>17185827.120000001</v>
      </c>
      <c r="BB48" s="40">
        <v>0</v>
      </c>
      <c r="BC48" s="42">
        <v>297306895.50999999</v>
      </c>
      <c r="BD48" s="42">
        <v>1812987322.6900001</v>
      </c>
      <c r="BE48" s="40">
        <v>525873419.64999998</v>
      </c>
      <c r="BF48" s="40">
        <v>0</v>
      </c>
      <c r="BG48" s="40">
        <v>46500000</v>
      </c>
      <c r="BH48" s="40">
        <v>11056478.42</v>
      </c>
      <c r="BI48" s="40">
        <v>7645998</v>
      </c>
      <c r="BJ48" s="40">
        <v>1035705129.26</v>
      </c>
      <c r="BK48" s="40">
        <v>0</v>
      </c>
      <c r="BL48" s="42">
        <v>1626781025.3299999</v>
      </c>
      <c r="BM48" s="42">
        <v>186206297.360001</v>
      </c>
      <c r="BN48" s="40">
        <v>0</v>
      </c>
      <c r="BO48" s="40">
        <v>977275.39</v>
      </c>
      <c r="BP48" s="40">
        <v>187183572.75000101</v>
      </c>
      <c r="BQ48" s="40">
        <v>0</v>
      </c>
      <c r="BR48" s="40">
        <v>0</v>
      </c>
      <c r="BS48" s="42">
        <v>187183572.75000101</v>
      </c>
      <c r="BT48" s="43">
        <v>-6.0999999999999999E-2</v>
      </c>
      <c r="BU48" s="43">
        <v>0.16400000000000001</v>
      </c>
      <c r="BV48" s="43">
        <v>0.10299999999999999</v>
      </c>
      <c r="BW48" s="44">
        <v>1.4</v>
      </c>
      <c r="BX48" s="45">
        <v>42</v>
      </c>
      <c r="BY48" s="45">
        <v>53</v>
      </c>
      <c r="BZ48" s="46">
        <v>7.9472803136355656</v>
      </c>
      <c r="CA48" s="55">
        <v>0.12056404508853256</v>
      </c>
      <c r="CB48" s="43">
        <v>0.72399999999999998</v>
      </c>
      <c r="CC48" s="47">
        <v>12</v>
      </c>
      <c r="CD48" s="43">
        <v>0.22029477569099717</v>
      </c>
    </row>
    <row r="49" spans="1:82" ht="24" x14ac:dyDescent="0.2">
      <c r="A49" s="48">
        <v>51</v>
      </c>
      <c r="B49" s="48" t="s">
        <v>136</v>
      </c>
      <c r="C49" s="48" t="s">
        <v>91</v>
      </c>
      <c r="D49" s="48">
        <v>13155</v>
      </c>
      <c r="E49" s="48">
        <v>2024</v>
      </c>
      <c r="F49" s="48" t="s">
        <v>87</v>
      </c>
      <c r="G49" s="48">
        <v>2</v>
      </c>
      <c r="H49" s="48">
        <v>6</v>
      </c>
      <c r="I49" s="48" t="s">
        <v>271</v>
      </c>
      <c r="J49" s="49">
        <v>100032051.44400001</v>
      </c>
      <c r="K49" s="49">
        <v>0</v>
      </c>
      <c r="L49" s="49">
        <v>770238.93</v>
      </c>
      <c r="M49" s="49">
        <v>285253371.324</v>
      </c>
      <c r="N49" s="50">
        <v>0</v>
      </c>
      <c r="O49" s="49">
        <v>0</v>
      </c>
      <c r="P49" s="49">
        <v>345258452.29000002</v>
      </c>
      <c r="Q49" s="42">
        <v>731314113.98800004</v>
      </c>
      <c r="R49" s="49">
        <v>0</v>
      </c>
      <c r="S49" s="49">
        <v>48015690.259999998</v>
      </c>
      <c r="T49" s="49">
        <v>0</v>
      </c>
      <c r="U49" s="49">
        <v>0</v>
      </c>
      <c r="V49" s="49">
        <v>2212077345.6999998</v>
      </c>
      <c r="W49" s="49">
        <v>1274493334.1700001</v>
      </c>
      <c r="X49" s="42">
        <v>937584011.52999997</v>
      </c>
      <c r="Y49" s="49">
        <v>3439514247.0100002</v>
      </c>
      <c r="Z49" s="42">
        <v>4425113948.8000002</v>
      </c>
      <c r="AA49" s="42">
        <v>5156428062.7880001</v>
      </c>
      <c r="AB49" s="49">
        <v>6256760.2000000002</v>
      </c>
      <c r="AC49" s="49">
        <v>50290207.549999997</v>
      </c>
      <c r="AD49" s="49">
        <v>0</v>
      </c>
      <c r="AE49" s="49">
        <v>449846993.91500002</v>
      </c>
      <c r="AF49" s="42">
        <v>506393961.66500002</v>
      </c>
      <c r="AG49" s="49">
        <v>543145160.36000001</v>
      </c>
      <c r="AH49" s="49">
        <v>0</v>
      </c>
      <c r="AI49" s="49">
        <v>374959776.80000001</v>
      </c>
      <c r="AJ49" s="42">
        <v>918104937.15999997</v>
      </c>
      <c r="AK49" s="42">
        <v>1424498898.825</v>
      </c>
      <c r="AL49" s="49">
        <v>1918317131.681</v>
      </c>
      <c r="AM49" s="49">
        <v>1499133039.6289999</v>
      </c>
      <c r="AN49" s="49">
        <v>314478992.20999998</v>
      </c>
      <c r="AO49" s="42">
        <v>3731929163.52</v>
      </c>
      <c r="AP49" s="42">
        <v>5156428062.3450003</v>
      </c>
      <c r="AQ49" s="49">
        <v>1254356756</v>
      </c>
      <c r="AR49" s="49">
        <v>0</v>
      </c>
      <c r="AS49" s="49">
        <v>175359473.03</v>
      </c>
      <c r="AT49" s="49">
        <v>0</v>
      </c>
      <c r="AU49" s="49">
        <v>0</v>
      </c>
      <c r="AV49" s="49">
        <v>85078198.819999993</v>
      </c>
      <c r="AW49" s="42">
        <v>1514794427.8499999</v>
      </c>
      <c r="AX49" s="49">
        <v>866736.14999999898</v>
      </c>
      <c r="AY49" s="49">
        <v>173084716.91</v>
      </c>
      <c r="AZ49" s="49">
        <v>106169615.33</v>
      </c>
      <c r="BA49" s="49">
        <v>17185827.120000001</v>
      </c>
      <c r="BB49" s="49">
        <v>0</v>
      </c>
      <c r="BC49" s="42">
        <v>297306895.50999999</v>
      </c>
      <c r="BD49" s="42">
        <v>1812101323.3599999</v>
      </c>
      <c r="BE49" s="49">
        <v>525558953.14999998</v>
      </c>
      <c r="BF49" s="49">
        <v>0</v>
      </c>
      <c r="BG49" s="49">
        <v>46500000</v>
      </c>
      <c r="BH49" s="49">
        <v>11056478.42</v>
      </c>
      <c r="BI49" s="49">
        <v>7645998</v>
      </c>
      <c r="BJ49" s="49">
        <v>1035352015.84</v>
      </c>
      <c r="BK49" s="49">
        <v>0</v>
      </c>
      <c r="BL49" s="42">
        <v>1626113445.4100001</v>
      </c>
      <c r="BM49" s="42">
        <v>185987877.950001</v>
      </c>
      <c r="BN49" s="49">
        <v>0</v>
      </c>
      <c r="BO49" s="49">
        <v>977275.39</v>
      </c>
      <c r="BP49" s="49">
        <v>186965153.34000099</v>
      </c>
      <c r="BQ49" s="49">
        <v>0</v>
      </c>
      <c r="BR49" s="49">
        <v>0</v>
      </c>
      <c r="BS49" s="42">
        <v>186965153.34000099</v>
      </c>
      <c r="BT49" s="43">
        <v>-6.0999999999999999E-2</v>
      </c>
      <c r="BU49" s="43">
        <v>0.16400000000000001</v>
      </c>
      <c r="BV49" s="43">
        <v>0.10299999999999999</v>
      </c>
      <c r="BW49" s="44">
        <v>1.4</v>
      </c>
      <c r="BX49" s="45">
        <v>42</v>
      </c>
      <c r="BY49" s="45">
        <v>53</v>
      </c>
      <c r="BZ49" s="46">
        <v>7.9346645682632522</v>
      </c>
      <c r="CA49" s="55">
        <v>0.12035593525687753</v>
      </c>
      <c r="CB49" s="43">
        <v>0.72399999999999998</v>
      </c>
      <c r="CC49" s="47">
        <v>12</v>
      </c>
      <c r="CD49" s="43">
        <v>0.22065954945409053</v>
      </c>
    </row>
    <row r="50" spans="1:82" ht="24" x14ac:dyDescent="0.2">
      <c r="A50" s="39">
        <v>12776</v>
      </c>
      <c r="B50" s="39" t="s">
        <v>208</v>
      </c>
      <c r="C50" s="39" t="s">
        <v>86</v>
      </c>
      <c r="D50" s="39">
        <v>12776</v>
      </c>
      <c r="E50" s="39">
        <v>2024</v>
      </c>
      <c r="F50" s="39" t="s">
        <v>87</v>
      </c>
      <c r="G50" s="39">
        <v>2</v>
      </c>
      <c r="H50" s="39">
        <v>6</v>
      </c>
      <c r="I50" s="39" t="s">
        <v>271</v>
      </c>
      <c r="J50" s="40">
        <v>16556163</v>
      </c>
      <c r="K50" s="40">
        <v>0</v>
      </c>
      <c r="L50" s="40">
        <v>0</v>
      </c>
      <c r="M50" s="40">
        <v>46238489</v>
      </c>
      <c r="N50" s="41">
        <v>388807</v>
      </c>
      <c r="O50" s="40">
        <v>36799</v>
      </c>
      <c r="P50" s="40">
        <v>35461948</v>
      </c>
      <c r="Q50" s="42">
        <v>98682206</v>
      </c>
      <c r="R50" s="40">
        <v>8549990</v>
      </c>
      <c r="S50" s="40">
        <v>0</v>
      </c>
      <c r="T50" s="40">
        <v>16171842</v>
      </c>
      <c r="U50" s="40">
        <v>761979</v>
      </c>
      <c r="V50" s="40">
        <v>353700390</v>
      </c>
      <c r="W50" s="40">
        <v>234608989</v>
      </c>
      <c r="X50" s="42">
        <v>119091401</v>
      </c>
      <c r="Y50" s="40">
        <v>65995411</v>
      </c>
      <c r="Z50" s="42">
        <v>210570623</v>
      </c>
      <c r="AA50" s="42">
        <v>309252829</v>
      </c>
      <c r="AB50" s="40">
        <v>12440391</v>
      </c>
      <c r="AC50" s="40">
        <v>0</v>
      </c>
      <c r="AD50" s="40">
        <v>388807</v>
      </c>
      <c r="AE50" s="40">
        <v>57135328</v>
      </c>
      <c r="AF50" s="42">
        <v>69964526</v>
      </c>
      <c r="AG50" s="40">
        <v>100615662</v>
      </c>
      <c r="AH50" s="40">
        <v>0</v>
      </c>
      <c r="AI50" s="40">
        <v>26234473</v>
      </c>
      <c r="AJ50" s="42">
        <v>126850135</v>
      </c>
      <c r="AK50" s="42">
        <v>196814661</v>
      </c>
      <c r="AL50" s="40">
        <v>81789970</v>
      </c>
      <c r="AM50" s="40">
        <v>24429353</v>
      </c>
      <c r="AN50" s="40">
        <v>6218845</v>
      </c>
      <c r="AO50" s="42">
        <v>112438168</v>
      </c>
      <c r="AP50" s="42">
        <v>309252829</v>
      </c>
      <c r="AQ50" s="40">
        <v>169879384</v>
      </c>
      <c r="AR50" s="40">
        <v>0</v>
      </c>
      <c r="AS50" s="40">
        <v>8910818</v>
      </c>
      <c r="AT50" s="40">
        <v>2217427</v>
      </c>
      <c r="AU50" s="40">
        <v>0</v>
      </c>
      <c r="AV50" s="40">
        <v>971430</v>
      </c>
      <c r="AW50" s="42">
        <v>181979059</v>
      </c>
      <c r="AX50" s="40">
        <v>877913</v>
      </c>
      <c r="AY50" s="40">
        <v>0</v>
      </c>
      <c r="AZ50" s="40">
        <v>0</v>
      </c>
      <c r="BA50" s="40">
        <v>152527</v>
      </c>
      <c r="BB50" s="40">
        <v>0</v>
      </c>
      <c r="BC50" s="42">
        <v>1030440</v>
      </c>
      <c r="BD50" s="42">
        <v>183009499</v>
      </c>
      <c r="BE50" s="40">
        <v>103247672</v>
      </c>
      <c r="BF50" s="40">
        <v>0</v>
      </c>
      <c r="BG50" s="40">
        <v>5677764</v>
      </c>
      <c r="BH50" s="40">
        <v>1226662</v>
      </c>
      <c r="BI50" s="40">
        <v>2454912</v>
      </c>
      <c r="BJ50" s="40">
        <v>69780915</v>
      </c>
      <c r="BK50" s="40">
        <v>0</v>
      </c>
      <c r="BL50" s="42">
        <v>182387925</v>
      </c>
      <c r="BM50" s="42">
        <v>621574</v>
      </c>
      <c r="BN50" s="40">
        <v>0</v>
      </c>
      <c r="BO50" s="40">
        <v>508483</v>
      </c>
      <c r="BP50" s="40">
        <v>1130057</v>
      </c>
      <c r="BQ50" s="40">
        <v>0</v>
      </c>
      <c r="BR50" s="40">
        <v>0</v>
      </c>
      <c r="BS50" s="42">
        <v>1130057</v>
      </c>
      <c r="BT50" s="43">
        <v>-2E-3</v>
      </c>
      <c r="BU50" s="43">
        <v>6.0000000000000001E-3</v>
      </c>
      <c r="BV50" s="43">
        <v>3.0000000000000001E-3</v>
      </c>
      <c r="BW50" s="44">
        <v>1.4</v>
      </c>
      <c r="BX50" s="45">
        <v>50</v>
      </c>
      <c r="BY50" s="45">
        <v>72</v>
      </c>
      <c r="BZ50" s="46">
        <v>0.55066736040315345</v>
      </c>
      <c r="CA50" s="55">
        <v>6.2366923586321711E-2</v>
      </c>
      <c r="CB50" s="43">
        <v>0.36399999999999999</v>
      </c>
      <c r="CC50" s="47">
        <v>0</v>
      </c>
      <c r="CD50" s="43">
        <v>0.55160392196662</v>
      </c>
    </row>
    <row r="51" spans="1:82" ht="24" x14ac:dyDescent="0.2">
      <c r="A51" s="48">
        <v>57</v>
      </c>
      <c r="B51" s="48" t="s">
        <v>209</v>
      </c>
      <c r="C51" s="48" t="s">
        <v>91</v>
      </c>
      <c r="D51" s="48">
        <v>12776</v>
      </c>
      <c r="E51" s="48">
        <v>2024</v>
      </c>
      <c r="F51" s="48" t="s">
        <v>87</v>
      </c>
      <c r="G51" s="48">
        <v>2</v>
      </c>
      <c r="H51" s="48">
        <v>6</v>
      </c>
      <c r="I51" s="48" t="s">
        <v>271</v>
      </c>
      <c r="J51" s="49">
        <v>8768768</v>
      </c>
      <c r="K51" s="49">
        <v>0</v>
      </c>
      <c r="L51" s="49">
        <v>0</v>
      </c>
      <c r="M51" s="49">
        <v>46241609</v>
      </c>
      <c r="N51" s="50">
        <v>388807</v>
      </c>
      <c r="O51" s="49">
        <v>36799</v>
      </c>
      <c r="P51" s="49">
        <v>35433838</v>
      </c>
      <c r="Q51" s="42">
        <v>90869821</v>
      </c>
      <c r="R51" s="49">
        <v>189237</v>
      </c>
      <c r="S51" s="49">
        <v>0</v>
      </c>
      <c r="T51" s="49">
        <v>16171842</v>
      </c>
      <c r="U51" s="49">
        <v>0</v>
      </c>
      <c r="V51" s="49">
        <v>352687983</v>
      </c>
      <c r="W51" s="49">
        <v>233596582</v>
      </c>
      <c r="X51" s="42">
        <v>119091401</v>
      </c>
      <c r="Y51" s="49">
        <v>65995411</v>
      </c>
      <c r="Z51" s="42">
        <v>201447891</v>
      </c>
      <c r="AA51" s="42">
        <v>292317712</v>
      </c>
      <c r="AB51" s="49">
        <v>12440391</v>
      </c>
      <c r="AC51" s="49">
        <v>0</v>
      </c>
      <c r="AD51" s="49">
        <v>0</v>
      </c>
      <c r="AE51" s="49">
        <v>57052513</v>
      </c>
      <c r="AF51" s="42">
        <v>69492904</v>
      </c>
      <c r="AG51" s="49">
        <v>100615662</v>
      </c>
      <c r="AH51" s="49">
        <v>0</v>
      </c>
      <c r="AI51" s="49">
        <v>26234473</v>
      </c>
      <c r="AJ51" s="42">
        <v>126850135</v>
      </c>
      <c r="AK51" s="42">
        <v>196343039</v>
      </c>
      <c r="AL51" s="49">
        <v>80878540</v>
      </c>
      <c r="AM51" s="49">
        <v>11986710</v>
      </c>
      <c r="AN51" s="49">
        <v>3109423</v>
      </c>
      <c r="AO51" s="42">
        <v>95974673</v>
      </c>
      <c r="AP51" s="42">
        <v>292317712</v>
      </c>
      <c r="AQ51" s="49">
        <v>169879384</v>
      </c>
      <c r="AR51" s="49">
        <v>0</v>
      </c>
      <c r="AS51" s="49">
        <v>8570534</v>
      </c>
      <c r="AT51" s="49">
        <v>2217427</v>
      </c>
      <c r="AU51" s="49">
        <v>0</v>
      </c>
      <c r="AV51" s="49">
        <v>971430</v>
      </c>
      <c r="AW51" s="42">
        <v>181638775</v>
      </c>
      <c r="AX51" s="49">
        <v>856471</v>
      </c>
      <c r="AY51" s="49">
        <v>0</v>
      </c>
      <c r="AZ51" s="49">
        <v>0</v>
      </c>
      <c r="BA51" s="49">
        <v>152527</v>
      </c>
      <c r="BB51" s="49">
        <v>0</v>
      </c>
      <c r="BC51" s="42">
        <v>1008998</v>
      </c>
      <c r="BD51" s="42">
        <v>182647773</v>
      </c>
      <c r="BE51" s="49">
        <v>102840840</v>
      </c>
      <c r="BF51" s="49">
        <v>0</v>
      </c>
      <c r="BG51" s="49">
        <v>5677764</v>
      </c>
      <c r="BH51" s="49">
        <v>1226662</v>
      </c>
      <c r="BI51" s="49">
        <v>2454912</v>
      </c>
      <c r="BJ51" s="49">
        <v>69619207</v>
      </c>
      <c r="BK51" s="49">
        <v>0</v>
      </c>
      <c r="BL51" s="42">
        <v>181819385</v>
      </c>
      <c r="BM51" s="42">
        <v>828388</v>
      </c>
      <c r="BN51" s="49">
        <v>-580070</v>
      </c>
      <c r="BO51" s="49">
        <v>508483</v>
      </c>
      <c r="BP51" s="49">
        <v>756801</v>
      </c>
      <c r="BQ51" s="49">
        <v>0</v>
      </c>
      <c r="BR51" s="49">
        <v>0</v>
      </c>
      <c r="BS51" s="42">
        <v>756801</v>
      </c>
      <c r="BT51" s="43">
        <v>-1E-3</v>
      </c>
      <c r="BU51" s="43">
        <v>6.0000000000000001E-3</v>
      </c>
      <c r="BV51" s="43">
        <v>5.0000000000000001E-3</v>
      </c>
      <c r="BW51" s="44">
        <v>1.3</v>
      </c>
      <c r="BX51" s="45">
        <v>50</v>
      </c>
      <c r="BY51" s="45">
        <v>72</v>
      </c>
      <c r="BZ51" s="46">
        <v>0.56579966434607376</v>
      </c>
      <c r="CA51" s="55">
        <v>6.4663411944752697E-2</v>
      </c>
      <c r="CB51" s="43">
        <v>0.32800000000000001</v>
      </c>
      <c r="CC51" s="47">
        <v>0</v>
      </c>
      <c r="CD51" s="43">
        <v>0.55437397388595366</v>
      </c>
    </row>
    <row r="52" spans="1:82" ht="24" x14ac:dyDescent="0.2">
      <c r="A52" s="39">
        <v>12807</v>
      </c>
      <c r="B52" s="39" t="s">
        <v>137</v>
      </c>
      <c r="C52" s="39" t="s">
        <v>86</v>
      </c>
      <c r="D52" s="39">
        <v>12807</v>
      </c>
      <c r="E52" s="39">
        <v>2024</v>
      </c>
      <c r="F52" s="39" t="s">
        <v>87</v>
      </c>
      <c r="G52" s="39">
        <v>2</v>
      </c>
      <c r="H52" s="39">
        <v>6</v>
      </c>
      <c r="I52" s="39" t="s">
        <v>271</v>
      </c>
      <c r="J52" s="40">
        <v>17554537</v>
      </c>
      <c r="K52" s="40">
        <v>-6493</v>
      </c>
      <c r="L52" s="40">
        <v>710368</v>
      </c>
      <c r="M52" s="40">
        <v>25438215</v>
      </c>
      <c r="N52" s="41">
        <v>0</v>
      </c>
      <c r="O52" s="40">
        <v>0</v>
      </c>
      <c r="P52" s="40">
        <v>29032658</v>
      </c>
      <c r="Q52" s="42">
        <v>72729285</v>
      </c>
      <c r="R52" s="40">
        <v>7897618</v>
      </c>
      <c r="S52" s="40">
        <v>0</v>
      </c>
      <c r="T52" s="40">
        <v>0</v>
      </c>
      <c r="U52" s="40">
        <v>0</v>
      </c>
      <c r="V52" s="40">
        <v>191021625</v>
      </c>
      <c r="W52" s="40">
        <v>107191049</v>
      </c>
      <c r="X52" s="42">
        <v>83830576</v>
      </c>
      <c r="Y52" s="40">
        <v>16357836</v>
      </c>
      <c r="Z52" s="42">
        <v>108086030</v>
      </c>
      <c r="AA52" s="42">
        <v>180815315</v>
      </c>
      <c r="AB52" s="40">
        <v>2506499</v>
      </c>
      <c r="AC52" s="40">
        <v>6705524</v>
      </c>
      <c r="AD52" s="40">
        <v>0</v>
      </c>
      <c r="AE52" s="40">
        <v>49232073</v>
      </c>
      <c r="AF52" s="42">
        <v>58444096</v>
      </c>
      <c r="AG52" s="40">
        <v>69515533</v>
      </c>
      <c r="AH52" s="40">
        <v>0</v>
      </c>
      <c r="AI52" s="40">
        <v>3595102</v>
      </c>
      <c r="AJ52" s="42">
        <v>73110635</v>
      </c>
      <c r="AK52" s="42">
        <v>131554731</v>
      </c>
      <c r="AL52" s="40">
        <v>4834391</v>
      </c>
      <c r="AM52" s="40">
        <v>4980082</v>
      </c>
      <c r="AN52" s="40">
        <v>2394627</v>
      </c>
      <c r="AO52" s="42">
        <v>12209100</v>
      </c>
      <c r="AP52" s="42">
        <v>143763831</v>
      </c>
      <c r="AQ52" s="40">
        <v>98965882</v>
      </c>
      <c r="AR52" s="40">
        <v>0</v>
      </c>
      <c r="AS52" s="40">
        <v>30224307</v>
      </c>
      <c r="AT52" s="40">
        <v>0</v>
      </c>
      <c r="AU52" s="40">
        <v>0</v>
      </c>
      <c r="AV52" s="40">
        <v>0</v>
      </c>
      <c r="AW52" s="42">
        <v>129190189</v>
      </c>
      <c r="AX52" s="40">
        <v>67373</v>
      </c>
      <c r="AY52" s="40">
        <v>0</v>
      </c>
      <c r="AZ52" s="40">
        <v>0</v>
      </c>
      <c r="BA52" s="40">
        <v>44668</v>
      </c>
      <c r="BB52" s="40">
        <v>0</v>
      </c>
      <c r="BC52" s="42">
        <v>112041</v>
      </c>
      <c r="BD52" s="42">
        <v>129302230</v>
      </c>
      <c r="BE52" s="40">
        <v>58377532</v>
      </c>
      <c r="BF52" s="40">
        <v>0</v>
      </c>
      <c r="BG52" s="40">
        <v>3055049</v>
      </c>
      <c r="BH52" s="40">
        <v>956448</v>
      </c>
      <c r="BI52" s="40">
        <v>1658088</v>
      </c>
      <c r="BJ52" s="40">
        <v>53186759</v>
      </c>
      <c r="BK52" s="40">
        <v>0</v>
      </c>
      <c r="BL52" s="42">
        <v>117233876</v>
      </c>
      <c r="BM52" s="42">
        <v>12068354</v>
      </c>
      <c r="BN52" s="40">
        <v>0</v>
      </c>
      <c r="BO52" s="40">
        <v>0</v>
      </c>
      <c r="BP52" s="40">
        <v>12068354</v>
      </c>
      <c r="BQ52" s="40">
        <v>0</v>
      </c>
      <c r="BR52" s="40">
        <v>0</v>
      </c>
      <c r="BS52" s="42">
        <v>12068354</v>
      </c>
      <c r="BT52" s="43">
        <v>9.1999999999999998E-2</v>
      </c>
      <c r="BU52" s="43">
        <v>1E-3</v>
      </c>
      <c r="BV52" s="43">
        <v>9.2999999999999999E-2</v>
      </c>
      <c r="BW52" s="44">
        <v>1.2</v>
      </c>
      <c r="BX52" s="45">
        <v>47</v>
      </c>
      <c r="BY52" s="45">
        <v>83</v>
      </c>
      <c r="BZ52" s="46">
        <v>4.6434008374947693</v>
      </c>
      <c r="CA52" s="55">
        <v>0.11818886252006873</v>
      </c>
      <c r="CB52" s="43">
        <v>6.8000000000000005E-2</v>
      </c>
      <c r="CC52" s="47">
        <v>28</v>
      </c>
      <c r="CD52" s="43">
        <v>0.93497786225040391</v>
      </c>
    </row>
    <row r="53" spans="1:82" ht="24" x14ac:dyDescent="0.2">
      <c r="A53" s="48">
        <v>2</v>
      </c>
      <c r="B53" s="48" t="s">
        <v>138</v>
      </c>
      <c r="C53" s="48" t="s">
        <v>91</v>
      </c>
      <c r="D53" s="48">
        <v>12807</v>
      </c>
      <c r="E53" s="48">
        <v>2024</v>
      </c>
      <c r="F53" s="48" t="s">
        <v>87</v>
      </c>
      <c r="G53" s="48">
        <v>2</v>
      </c>
      <c r="H53" s="48">
        <v>6</v>
      </c>
      <c r="I53" s="48" t="s">
        <v>271</v>
      </c>
      <c r="J53" s="49">
        <v>3793245</v>
      </c>
      <c r="K53" s="49">
        <v>0</v>
      </c>
      <c r="L53" s="49">
        <v>0</v>
      </c>
      <c r="M53" s="49">
        <v>4866014</v>
      </c>
      <c r="N53" s="50">
        <v>2761222</v>
      </c>
      <c r="O53" s="49">
        <v>0</v>
      </c>
      <c r="P53" s="49">
        <v>804754</v>
      </c>
      <c r="Q53" s="42">
        <v>12225235</v>
      </c>
      <c r="R53" s="49">
        <v>1820075</v>
      </c>
      <c r="S53" s="49">
        <v>0</v>
      </c>
      <c r="T53" s="49">
        <v>0</v>
      </c>
      <c r="U53" s="49">
        <v>0</v>
      </c>
      <c r="V53" s="49">
        <v>19402861</v>
      </c>
      <c r="W53" s="49">
        <v>14692084</v>
      </c>
      <c r="X53" s="42">
        <v>4710777</v>
      </c>
      <c r="Y53" s="49">
        <v>11444300</v>
      </c>
      <c r="Z53" s="42">
        <v>17975152</v>
      </c>
      <c r="AA53" s="42">
        <v>30200387</v>
      </c>
      <c r="AB53" s="49">
        <v>135842</v>
      </c>
      <c r="AC53" s="49">
        <v>2684299</v>
      </c>
      <c r="AD53" s="49">
        <v>0</v>
      </c>
      <c r="AE53" s="49">
        <v>11012811</v>
      </c>
      <c r="AF53" s="42">
        <v>13832952</v>
      </c>
      <c r="AG53" s="49">
        <v>231739</v>
      </c>
      <c r="AH53" s="49">
        <v>0</v>
      </c>
      <c r="AI53" s="49">
        <v>5000</v>
      </c>
      <c r="AJ53" s="42">
        <v>236739</v>
      </c>
      <c r="AK53" s="42">
        <v>14069691</v>
      </c>
      <c r="AL53" s="49">
        <v>9932745</v>
      </c>
      <c r="AM53" s="49">
        <v>1861351</v>
      </c>
      <c r="AN53" s="49">
        <v>0</v>
      </c>
      <c r="AO53" s="42">
        <v>11794096</v>
      </c>
      <c r="AP53" s="42">
        <v>25863787</v>
      </c>
      <c r="AQ53" s="49">
        <v>19768031</v>
      </c>
      <c r="AR53" s="49">
        <v>0</v>
      </c>
      <c r="AS53" s="49">
        <v>956253</v>
      </c>
      <c r="AT53" s="49">
        <v>0</v>
      </c>
      <c r="AU53" s="49">
        <v>0</v>
      </c>
      <c r="AV53" s="49">
        <v>0</v>
      </c>
      <c r="AW53" s="42">
        <v>20724284</v>
      </c>
      <c r="AX53" s="49">
        <v>0</v>
      </c>
      <c r="AY53" s="49">
        <v>0</v>
      </c>
      <c r="AZ53" s="49">
        <v>0</v>
      </c>
      <c r="BA53" s="49">
        <v>16630</v>
      </c>
      <c r="BB53" s="49">
        <v>0</v>
      </c>
      <c r="BC53" s="42">
        <v>16630</v>
      </c>
      <c r="BD53" s="42">
        <v>20740914</v>
      </c>
      <c r="BE53" s="49">
        <v>7506285</v>
      </c>
      <c r="BF53" s="49">
        <v>0</v>
      </c>
      <c r="BG53" s="49">
        <v>370909</v>
      </c>
      <c r="BH53" s="49">
        <v>8485</v>
      </c>
      <c r="BI53" s="49">
        <v>136638</v>
      </c>
      <c r="BJ53" s="49">
        <v>11659864</v>
      </c>
      <c r="BK53" s="49">
        <v>0</v>
      </c>
      <c r="BL53" s="42">
        <v>19682181</v>
      </c>
      <c r="BM53" s="42">
        <v>1058733</v>
      </c>
      <c r="BN53" s="49">
        <v>3874712</v>
      </c>
      <c r="BO53" s="49">
        <v>0</v>
      </c>
      <c r="BP53" s="49">
        <v>4933445</v>
      </c>
      <c r="BQ53" s="49">
        <v>0</v>
      </c>
      <c r="BR53" s="49">
        <v>0</v>
      </c>
      <c r="BS53" s="42">
        <v>4933445</v>
      </c>
      <c r="BT53" s="43">
        <v>0.05</v>
      </c>
      <c r="BU53" s="43">
        <v>1E-3</v>
      </c>
      <c r="BV53" s="43">
        <v>5.0999999999999997E-2</v>
      </c>
      <c r="BW53" s="44">
        <v>0.9</v>
      </c>
      <c r="BX53" s="45">
        <v>45</v>
      </c>
      <c r="BY53" s="45">
        <v>105</v>
      </c>
      <c r="BZ53" s="46">
        <v>9.9643656419103834</v>
      </c>
      <c r="CA53" s="55">
        <v>0.10164759396420441</v>
      </c>
      <c r="CB53" s="43">
        <v>0.39100000000000001</v>
      </c>
      <c r="CC53" s="47">
        <v>36</v>
      </c>
      <c r="CD53" s="43">
        <v>2.279889466105707E-2</v>
      </c>
    </row>
    <row r="54" spans="1:82" ht="24" x14ac:dyDescent="0.2">
      <c r="A54" s="39">
        <v>73</v>
      </c>
      <c r="B54" s="39" t="s">
        <v>139</v>
      </c>
      <c r="C54" s="39" t="s">
        <v>91</v>
      </c>
      <c r="D54" s="39">
        <v>12807</v>
      </c>
      <c r="E54" s="39">
        <v>2024</v>
      </c>
      <c r="F54" s="39" t="s">
        <v>87</v>
      </c>
      <c r="G54" s="39">
        <v>2</v>
      </c>
      <c r="H54" s="39">
        <v>6</v>
      </c>
      <c r="I54" s="39" t="s">
        <v>271</v>
      </c>
      <c r="J54" s="40">
        <v>12458749</v>
      </c>
      <c r="K54" s="40">
        <v>-6388</v>
      </c>
      <c r="L54" s="40">
        <v>710368</v>
      </c>
      <c r="M54" s="40">
        <v>17265137</v>
      </c>
      <c r="N54" s="41">
        <v>9822791</v>
      </c>
      <c r="O54" s="40">
        <v>0</v>
      </c>
      <c r="P54" s="40">
        <v>5414046</v>
      </c>
      <c r="Q54" s="42">
        <v>45664703</v>
      </c>
      <c r="R54" s="40">
        <v>5946904</v>
      </c>
      <c r="S54" s="40">
        <v>0</v>
      </c>
      <c r="T54" s="40">
        <v>0</v>
      </c>
      <c r="U54" s="40">
        <v>0</v>
      </c>
      <c r="V54" s="40">
        <v>141551019</v>
      </c>
      <c r="W54" s="40">
        <v>82892830</v>
      </c>
      <c r="X54" s="42">
        <v>58658189</v>
      </c>
      <c r="Y54" s="40">
        <v>3205411</v>
      </c>
      <c r="Z54" s="42">
        <v>67810504</v>
      </c>
      <c r="AA54" s="42">
        <v>113475207</v>
      </c>
      <c r="AB54" s="40">
        <v>2370658</v>
      </c>
      <c r="AC54" s="40">
        <v>8487255</v>
      </c>
      <c r="AD54" s="40">
        <v>0</v>
      </c>
      <c r="AE54" s="40">
        <v>47518514</v>
      </c>
      <c r="AF54" s="42">
        <v>58376427</v>
      </c>
      <c r="AG54" s="40">
        <v>52623794</v>
      </c>
      <c r="AH54" s="40">
        <v>0</v>
      </c>
      <c r="AI54" s="40">
        <v>2105131</v>
      </c>
      <c r="AJ54" s="42">
        <v>54728925</v>
      </c>
      <c r="AK54" s="42">
        <v>113105352</v>
      </c>
      <c r="AL54" s="40">
        <v>-11471675</v>
      </c>
      <c r="AM54" s="40">
        <v>5387530</v>
      </c>
      <c r="AN54" s="40">
        <v>0</v>
      </c>
      <c r="AO54" s="42">
        <v>-6084145</v>
      </c>
      <c r="AP54" s="42">
        <v>107021207</v>
      </c>
      <c r="AQ54" s="40">
        <v>76177029</v>
      </c>
      <c r="AR54" s="40">
        <v>0</v>
      </c>
      <c r="AS54" s="40">
        <v>26930866</v>
      </c>
      <c r="AT54" s="40">
        <v>0</v>
      </c>
      <c r="AU54" s="40">
        <v>0</v>
      </c>
      <c r="AV54" s="40">
        <v>0</v>
      </c>
      <c r="AW54" s="42">
        <v>103107895</v>
      </c>
      <c r="AX54" s="40">
        <v>67348</v>
      </c>
      <c r="AY54" s="40">
        <v>0</v>
      </c>
      <c r="AZ54" s="40">
        <v>0</v>
      </c>
      <c r="BA54" s="40">
        <v>3544</v>
      </c>
      <c r="BB54" s="40">
        <v>0</v>
      </c>
      <c r="BC54" s="42">
        <v>70892</v>
      </c>
      <c r="BD54" s="42">
        <v>103178787</v>
      </c>
      <c r="BE54" s="40">
        <v>44704053</v>
      </c>
      <c r="BF54" s="40">
        <v>0</v>
      </c>
      <c r="BG54" s="40">
        <v>2211454</v>
      </c>
      <c r="BH54" s="40">
        <v>862983</v>
      </c>
      <c r="BI54" s="40">
        <v>1521450</v>
      </c>
      <c r="BJ54" s="40">
        <v>41384885</v>
      </c>
      <c r="BK54" s="40">
        <v>0</v>
      </c>
      <c r="BL54" s="42">
        <v>90684825</v>
      </c>
      <c r="BM54" s="42">
        <v>12493962</v>
      </c>
      <c r="BN54" s="40">
        <v>0</v>
      </c>
      <c r="BO54" s="40">
        <v>0</v>
      </c>
      <c r="BP54" s="40">
        <v>12493962</v>
      </c>
      <c r="BQ54" s="40">
        <v>0</v>
      </c>
      <c r="BR54" s="40">
        <v>0</v>
      </c>
      <c r="BS54" s="42">
        <v>12493962</v>
      </c>
      <c r="BT54" s="43">
        <v>0.12</v>
      </c>
      <c r="BU54" s="43">
        <v>1E-3</v>
      </c>
      <c r="BV54" s="43">
        <v>0.121</v>
      </c>
      <c r="BW54" s="44">
        <v>0.8</v>
      </c>
      <c r="BX54" s="45">
        <v>41</v>
      </c>
      <c r="BY54" s="45">
        <v>103</v>
      </c>
      <c r="BZ54" s="46">
        <v>4.8145106398638564</v>
      </c>
      <c r="CA54" s="55">
        <v>0.13248096145682448</v>
      </c>
      <c r="CB54" s="43">
        <v>-5.3999999999999999E-2</v>
      </c>
      <c r="CC54" s="47">
        <v>26</v>
      </c>
      <c r="CD54" s="43">
        <v>1.278762680483112</v>
      </c>
    </row>
    <row r="55" spans="1:82" ht="24" x14ac:dyDescent="0.2">
      <c r="A55" s="48">
        <v>10976</v>
      </c>
      <c r="B55" s="48" t="s">
        <v>140</v>
      </c>
      <c r="C55" s="48" t="s">
        <v>96</v>
      </c>
      <c r="D55" s="48">
        <v>12807</v>
      </c>
      <c r="E55" s="48">
        <v>2024</v>
      </c>
      <c r="F55" s="48" t="s">
        <v>87</v>
      </c>
      <c r="G55" s="48">
        <v>2</v>
      </c>
      <c r="H55" s="48">
        <v>6</v>
      </c>
      <c r="I55" s="48" t="s">
        <v>271</v>
      </c>
      <c r="J55" s="49">
        <v>0</v>
      </c>
      <c r="K55" s="49">
        <v>0</v>
      </c>
      <c r="L55" s="49">
        <v>0</v>
      </c>
      <c r="M55" s="49">
        <v>0</v>
      </c>
      <c r="N55" s="50">
        <v>0</v>
      </c>
      <c r="O55" s="49">
        <v>0</v>
      </c>
      <c r="P55" s="49">
        <v>0</v>
      </c>
      <c r="Q55" s="42">
        <v>0</v>
      </c>
      <c r="R55" s="49">
        <v>0</v>
      </c>
      <c r="S55" s="49">
        <v>0</v>
      </c>
      <c r="T55" s="49">
        <v>0</v>
      </c>
      <c r="U55" s="49">
        <v>0</v>
      </c>
      <c r="V55" s="49">
        <v>0</v>
      </c>
      <c r="W55" s="49">
        <v>0</v>
      </c>
      <c r="X55" s="42">
        <v>0</v>
      </c>
      <c r="Y55" s="49">
        <v>0</v>
      </c>
      <c r="Z55" s="42">
        <v>0</v>
      </c>
      <c r="AA55" s="42">
        <v>0</v>
      </c>
      <c r="AB55" s="49">
        <v>0</v>
      </c>
      <c r="AC55" s="49">
        <v>0</v>
      </c>
      <c r="AD55" s="49">
        <v>0</v>
      </c>
      <c r="AE55" s="49">
        <v>0</v>
      </c>
      <c r="AF55" s="42">
        <v>0</v>
      </c>
      <c r="AG55" s="49">
        <v>0</v>
      </c>
      <c r="AH55" s="49">
        <v>0</v>
      </c>
      <c r="AI55" s="49">
        <v>0</v>
      </c>
      <c r="AJ55" s="42">
        <v>0</v>
      </c>
      <c r="AK55" s="42">
        <v>0</v>
      </c>
      <c r="AL55" s="49">
        <v>0</v>
      </c>
      <c r="AM55" s="49">
        <v>0</v>
      </c>
      <c r="AN55" s="49">
        <v>0</v>
      </c>
      <c r="AO55" s="42">
        <v>0</v>
      </c>
      <c r="AP55" s="42">
        <v>0</v>
      </c>
      <c r="AQ55" s="49">
        <v>3020822</v>
      </c>
      <c r="AR55" s="49">
        <v>0</v>
      </c>
      <c r="AS55" s="49">
        <v>1082807</v>
      </c>
      <c r="AT55" s="49">
        <v>0</v>
      </c>
      <c r="AU55" s="49">
        <v>0</v>
      </c>
      <c r="AV55" s="49">
        <v>0</v>
      </c>
      <c r="AW55" s="42">
        <v>4103629</v>
      </c>
      <c r="AX55" s="49">
        <v>0</v>
      </c>
      <c r="AY55" s="49">
        <v>0</v>
      </c>
      <c r="AZ55" s="49">
        <v>0</v>
      </c>
      <c r="BA55" s="49">
        <v>0</v>
      </c>
      <c r="BB55" s="49">
        <v>0</v>
      </c>
      <c r="BC55" s="42">
        <v>0</v>
      </c>
      <c r="BD55" s="42">
        <v>4103629</v>
      </c>
      <c r="BE55" s="49">
        <v>6167194</v>
      </c>
      <c r="BF55" s="49">
        <v>0</v>
      </c>
      <c r="BG55" s="49">
        <v>30273</v>
      </c>
      <c r="BH55" s="49">
        <v>8671</v>
      </c>
      <c r="BI55" s="49">
        <v>0</v>
      </c>
      <c r="BJ55" s="49">
        <v>-413749</v>
      </c>
      <c r="BK55" s="49">
        <v>0</v>
      </c>
      <c r="BL55" s="42">
        <v>5792389</v>
      </c>
      <c r="BM55" s="42">
        <v>-1688760</v>
      </c>
      <c r="BN55" s="49">
        <v>-12072031</v>
      </c>
      <c r="BO55" s="49">
        <v>0</v>
      </c>
      <c r="BP55" s="49">
        <v>-13760791</v>
      </c>
      <c r="BQ55" s="49">
        <v>0</v>
      </c>
      <c r="BR55" s="49">
        <v>0</v>
      </c>
      <c r="BS55" s="42">
        <v>-13760791</v>
      </c>
      <c r="BT55" s="43">
        <v>-0.41199999999999998</v>
      </c>
      <c r="BU55" s="43">
        <v>0</v>
      </c>
      <c r="BV55" s="43">
        <v>-0.41199999999999998</v>
      </c>
      <c r="BW55" s="44"/>
      <c r="BX55" s="45"/>
      <c r="BY55" s="45"/>
      <c r="BZ55" s="46"/>
      <c r="CA55" s="55"/>
      <c r="CB55" s="43"/>
      <c r="CC55" s="47"/>
      <c r="CD55" s="43"/>
    </row>
    <row r="56" spans="1:82" ht="24" x14ac:dyDescent="0.2">
      <c r="A56" s="39">
        <v>13156</v>
      </c>
      <c r="B56" s="39" t="s">
        <v>210</v>
      </c>
      <c r="C56" s="39" t="s">
        <v>86</v>
      </c>
      <c r="D56" s="39">
        <v>13156</v>
      </c>
      <c r="E56" s="39">
        <v>2024</v>
      </c>
      <c r="F56" s="39" t="s">
        <v>87</v>
      </c>
      <c r="G56" s="39">
        <v>2</v>
      </c>
      <c r="H56" s="39">
        <v>6</v>
      </c>
      <c r="I56" s="39" t="s">
        <v>271</v>
      </c>
      <c r="J56" s="40">
        <v>18354000</v>
      </c>
      <c r="K56" s="40">
        <v>23146000</v>
      </c>
      <c r="L56" s="40">
        <v>242000</v>
      </c>
      <c r="M56" s="40">
        <v>56041000</v>
      </c>
      <c r="N56" s="41">
        <v>0</v>
      </c>
      <c r="O56" s="40">
        <v>0</v>
      </c>
      <c r="P56" s="40">
        <v>31226000</v>
      </c>
      <c r="Q56" s="42">
        <v>129009000</v>
      </c>
      <c r="R56" s="40">
        <v>19250000</v>
      </c>
      <c r="S56" s="40">
        <v>0</v>
      </c>
      <c r="T56" s="40">
        <v>0</v>
      </c>
      <c r="U56" s="40">
        <v>0</v>
      </c>
      <c r="V56" s="40">
        <v>309796000</v>
      </c>
      <c r="W56" s="40">
        <v>194463000</v>
      </c>
      <c r="X56" s="42">
        <v>115333000</v>
      </c>
      <c r="Y56" s="40">
        <v>50219000</v>
      </c>
      <c r="Z56" s="42">
        <v>184802000</v>
      </c>
      <c r="AA56" s="42">
        <v>313811000</v>
      </c>
      <c r="AB56" s="40">
        <v>2180000</v>
      </c>
      <c r="AC56" s="40">
        <v>1824000</v>
      </c>
      <c r="AD56" s="40">
        <v>0</v>
      </c>
      <c r="AE56" s="40">
        <v>130683000</v>
      </c>
      <c r="AF56" s="42">
        <v>134687000</v>
      </c>
      <c r="AG56" s="40">
        <v>98555000</v>
      </c>
      <c r="AH56" s="40">
        <v>0</v>
      </c>
      <c r="AI56" s="40">
        <v>55585000</v>
      </c>
      <c r="AJ56" s="42">
        <v>154140000</v>
      </c>
      <c r="AK56" s="42">
        <v>288827000</v>
      </c>
      <c r="AL56" s="40">
        <v>21425000</v>
      </c>
      <c r="AM56" s="40">
        <v>3559000</v>
      </c>
      <c r="AN56" s="40">
        <v>0</v>
      </c>
      <c r="AO56" s="42">
        <v>24984000</v>
      </c>
      <c r="AP56" s="42">
        <v>313811000</v>
      </c>
      <c r="AQ56" s="40">
        <v>153027000</v>
      </c>
      <c r="AR56" s="40">
        <v>0</v>
      </c>
      <c r="AS56" s="40">
        <v>12055000</v>
      </c>
      <c r="AT56" s="40">
        <v>0</v>
      </c>
      <c r="AU56" s="40">
        <v>0</v>
      </c>
      <c r="AV56" s="40">
        <v>176000</v>
      </c>
      <c r="AW56" s="42">
        <v>165258000</v>
      </c>
      <c r="AX56" s="40">
        <v>637000</v>
      </c>
      <c r="AY56" s="40">
        <v>0</v>
      </c>
      <c r="AZ56" s="40">
        <v>2193000</v>
      </c>
      <c r="BA56" s="40">
        <v>0</v>
      </c>
      <c r="BB56" s="40">
        <v>559000</v>
      </c>
      <c r="BC56" s="42">
        <v>3389000</v>
      </c>
      <c r="BD56" s="42">
        <v>168647000</v>
      </c>
      <c r="BE56" s="40">
        <v>79106000</v>
      </c>
      <c r="BF56" s="40">
        <v>0</v>
      </c>
      <c r="BG56" s="40">
        <v>6677000</v>
      </c>
      <c r="BH56" s="40">
        <v>2551000</v>
      </c>
      <c r="BI56" s="40">
        <v>4095000</v>
      </c>
      <c r="BJ56" s="40">
        <v>85453000</v>
      </c>
      <c r="BK56" s="40">
        <v>0</v>
      </c>
      <c r="BL56" s="42">
        <v>177882000</v>
      </c>
      <c r="BM56" s="42">
        <v>-9235000</v>
      </c>
      <c r="BN56" s="40">
        <v>533000</v>
      </c>
      <c r="BO56" s="40">
        <v>-591000</v>
      </c>
      <c r="BP56" s="40">
        <v>-9293000</v>
      </c>
      <c r="BQ56" s="40">
        <v>0</v>
      </c>
      <c r="BR56" s="40">
        <v>0</v>
      </c>
      <c r="BS56" s="42">
        <v>-9293000</v>
      </c>
      <c r="BT56" s="43">
        <v>-7.4999999999999997E-2</v>
      </c>
      <c r="BU56" s="43">
        <v>0.02</v>
      </c>
      <c r="BV56" s="43">
        <v>-5.5E-2</v>
      </c>
      <c r="BW56" s="44">
        <v>1</v>
      </c>
      <c r="BX56" s="45">
        <v>67</v>
      </c>
      <c r="BY56" s="45">
        <v>142</v>
      </c>
      <c r="BZ56" s="46">
        <v>-0.46501796660325512</v>
      </c>
      <c r="CA56" s="55">
        <v>-2.0369401737251439E-2</v>
      </c>
      <c r="CB56" s="43">
        <v>0.08</v>
      </c>
      <c r="CC56" s="47">
        <v>44</v>
      </c>
      <c r="CD56" s="43">
        <v>0.8214285714285714</v>
      </c>
    </row>
    <row r="57" spans="1:82" ht="24" x14ac:dyDescent="0.2">
      <c r="A57" s="48">
        <v>83</v>
      </c>
      <c r="B57" s="48" t="s">
        <v>211</v>
      </c>
      <c r="C57" s="48" t="s">
        <v>91</v>
      </c>
      <c r="D57" s="48">
        <v>13156</v>
      </c>
      <c r="E57" s="48">
        <v>2024</v>
      </c>
      <c r="F57" s="48" t="s">
        <v>87</v>
      </c>
      <c r="G57" s="48">
        <v>2</v>
      </c>
      <c r="H57" s="48">
        <v>6</v>
      </c>
      <c r="I57" s="48" t="s">
        <v>271</v>
      </c>
      <c r="J57" s="49">
        <v>15707000</v>
      </c>
      <c r="K57" s="49">
        <v>0</v>
      </c>
      <c r="L57" s="49">
        <v>3215000</v>
      </c>
      <c r="M57" s="49">
        <v>54203000</v>
      </c>
      <c r="N57" s="50">
        <v>21747000</v>
      </c>
      <c r="O57" s="49">
        <v>8032000</v>
      </c>
      <c r="P57" s="49">
        <v>21557000</v>
      </c>
      <c r="Q57" s="42">
        <v>124461000</v>
      </c>
      <c r="R57" s="49">
        <v>13818000</v>
      </c>
      <c r="S57" s="49">
        <v>0</v>
      </c>
      <c r="T57" s="49">
        <v>0</v>
      </c>
      <c r="U57" s="49">
        <v>19314000</v>
      </c>
      <c r="V57" s="49">
        <v>269798000</v>
      </c>
      <c r="W57" s="49">
        <v>186678000</v>
      </c>
      <c r="X57" s="42">
        <v>83120000</v>
      </c>
      <c r="Y57" s="49">
        <v>48222000</v>
      </c>
      <c r="Z57" s="42">
        <v>164474000</v>
      </c>
      <c r="AA57" s="42">
        <v>288935000</v>
      </c>
      <c r="AB57" s="49">
        <v>1489000</v>
      </c>
      <c r="AC57" s="49">
        <v>1824000</v>
      </c>
      <c r="AD57" s="49">
        <v>614000</v>
      </c>
      <c r="AE57" s="49">
        <v>129988000</v>
      </c>
      <c r="AF57" s="42">
        <v>133915000</v>
      </c>
      <c r="AG57" s="49">
        <v>68740000</v>
      </c>
      <c r="AH57" s="49">
        <v>0</v>
      </c>
      <c r="AI57" s="49">
        <v>54339000</v>
      </c>
      <c r="AJ57" s="42">
        <v>123079000</v>
      </c>
      <c r="AK57" s="42">
        <v>256994000</v>
      </c>
      <c r="AL57" s="49">
        <v>30841000</v>
      </c>
      <c r="AM57" s="49">
        <v>0</v>
      </c>
      <c r="AN57" s="49">
        <v>1100000</v>
      </c>
      <c r="AO57" s="42">
        <v>31941000</v>
      </c>
      <c r="AP57" s="42">
        <v>288935000</v>
      </c>
      <c r="AQ57" s="49">
        <v>148674000</v>
      </c>
      <c r="AR57" s="49">
        <v>0</v>
      </c>
      <c r="AS57" s="49">
        <v>11070000</v>
      </c>
      <c r="AT57" s="49">
        <v>0</v>
      </c>
      <c r="AU57" s="49">
        <v>0</v>
      </c>
      <c r="AV57" s="49">
        <v>0</v>
      </c>
      <c r="AW57" s="42">
        <v>159744000</v>
      </c>
      <c r="AX57" s="49">
        <v>361000</v>
      </c>
      <c r="AY57" s="49">
        <v>-4000</v>
      </c>
      <c r="AZ57" s="49">
        <v>308000</v>
      </c>
      <c r="BA57" s="49">
        <v>0</v>
      </c>
      <c r="BB57" s="49">
        <v>2459000</v>
      </c>
      <c r="BC57" s="42">
        <v>3124000</v>
      </c>
      <c r="BD57" s="42">
        <v>162868000</v>
      </c>
      <c r="BE57" s="49">
        <v>74398000</v>
      </c>
      <c r="BF57" s="49">
        <v>0</v>
      </c>
      <c r="BG57" s="49">
        <v>6065000</v>
      </c>
      <c r="BH57" s="49">
        <v>1868000</v>
      </c>
      <c r="BI57" s="49">
        <v>4095000</v>
      </c>
      <c r="BJ57" s="49">
        <v>82720000</v>
      </c>
      <c r="BK57" s="49">
        <v>0</v>
      </c>
      <c r="BL57" s="42">
        <v>169146000</v>
      </c>
      <c r="BM57" s="42">
        <v>-6278000</v>
      </c>
      <c r="BN57" s="49">
        <v>533000</v>
      </c>
      <c r="BO57" s="49">
        <v>281000</v>
      </c>
      <c r="BP57" s="49">
        <v>-5464000</v>
      </c>
      <c r="BQ57" s="49">
        <v>0</v>
      </c>
      <c r="BR57" s="49">
        <v>0</v>
      </c>
      <c r="BS57" s="42">
        <v>-5464000</v>
      </c>
      <c r="BT57" s="43">
        <v>-5.8000000000000003E-2</v>
      </c>
      <c r="BU57" s="43">
        <v>1.9E-2</v>
      </c>
      <c r="BV57" s="43">
        <v>-3.9E-2</v>
      </c>
      <c r="BW57" s="44">
        <v>0.9</v>
      </c>
      <c r="BX57" s="45">
        <v>67</v>
      </c>
      <c r="BY57" s="45">
        <v>148</v>
      </c>
      <c r="BZ57" s="46">
        <v>0.40125111706881145</v>
      </c>
      <c r="CA57" s="55">
        <v>-2.5708716784683329E-3</v>
      </c>
      <c r="CB57" s="43">
        <v>0.111</v>
      </c>
      <c r="CC57" s="47">
        <v>18</v>
      </c>
      <c r="CD57" s="43">
        <v>0.69029232484108416</v>
      </c>
    </row>
    <row r="58" spans="1:82" ht="24" x14ac:dyDescent="0.2">
      <c r="A58" s="39">
        <v>13118</v>
      </c>
      <c r="B58" s="39" t="s">
        <v>212</v>
      </c>
      <c r="C58" s="39" t="s">
        <v>96</v>
      </c>
      <c r="D58" s="39">
        <v>13156</v>
      </c>
      <c r="E58" s="39">
        <v>2024</v>
      </c>
      <c r="F58" s="39" t="s">
        <v>87</v>
      </c>
      <c r="G58" s="39">
        <v>2</v>
      </c>
      <c r="H58" s="39">
        <v>6</v>
      </c>
      <c r="I58" s="39" t="s">
        <v>271</v>
      </c>
      <c r="J58" s="40">
        <v>0</v>
      </c>
      <c r="K58" s="40">
        <v>0</v>
      </c>
      <c r="L58" s="40">
        <v>0</v>
      </c>
      <c r="M58" s="40">
        <v>0</v>
      </c>
      <c r="N58" s="41">
        <v>0</v>
      </c>
      <c r="O58" s="40">
        <v>0</v>
      </c>
      <c r="P58" s="40">
        <v>0</v>
      </c>
      <c r="Q58" s="42">
        <v>0</v>
      </c>
      <c r="R58" s="40">
        <v>0</v>
      </c>
      <c r="S58" s="40">
        <v>0</v>
      </c>
      <c r="T58" s="40">
        <v>0</v>
      </c>
      <c r="U58" s="40">
        <v>0</v>
      </c>
      <c r="V58" s="40">
        <v>0</v>
      </c>
      <c r="W58" s="40">
        <v>0</v>
      </c>
      <c r="X58" s="42">
        <v>0</v>
      </c>
      <c r="Y58" s="40">
        <v>0</v>
      </c>
      <c r="Z58" s="42">
        <v>0</v>
      </c>
      <c r="AA58" s="42">
        <v>0</v>
      </c>
      <c r="AB58" s="40">
        <v>0</v>
      </c>
      <c r="AC58" s="40">
        <v>0</v>
      </c>
      <c r="AD58" s="40">
        <v>0</v>
      </c>
      <c r="AE58" s="40">
        <v>0</v>
      </c>
      <c r="AF58" s="42">
        <v>0</v>
      </c>
      <c r="AG58" s="40">
        <v>0</v>
      </c>
      <c r="AH58" s="40">
        <v>0</v>
      </c>
      <c r="AI58" s="40">
        <v>0</v>
      </c>
      <c r="AJ58" s="42">
        <v>0</v>
      </c>
      <c r="AK58" s="42">
        <v>0</v>
      </c>
      <c r="AL58" s="40">
        <v>0</v>
      </c>
      <c r="AM58" s="40">
        <v>0</v>
      </c>
      <c r="AN58" s="40">
        <v>0</v>
      </c>
      <c r="AO58" s="42">
        <v>0</v>
      </c>
      <c r="AP58" s="42">
        <v>0</v>
      </c>
      <c r="AQ58" s="40">
        <v>2832000</v>
      </c>
      <c r="AR58" s="40">
        <v>0</v>
      </c>
      <c r="AS58" s="40">
        <v>120000</v>
      </c>
      <c r="AT58" s="40">
        <v>0</v>
      </c>
      <c r="AU58" s="40">
        <v>0</v>
      </c>
      <c r="AV58" s="40">
        <v>0</v>
      </c>
      <c r="AW58" s="42">
        <v>2952000</v>
      </c>
      <c r="AX58" s="40">
        <v>0</v>
      </c>
      <c r="AY58" s="40">
        <v>0</v>
      </c>
      <c r="AZ58" s="40">
        <v>0</v>
      </c>
      <c r="BA58" s="40">
        <v>0</v>
      </c>
      <c r="BB58" s="40">
        <v>0</v>
      </c>
      <c r="BC58" s="42">
        <v>0</v>
      </c>
      <c r="BD58" s="42">
        <v>2952000</v>
      </c>
      <c r="BE58" s="40">
        <v>3691000</v>
      </c>
      <c r="BF58" s="40">
        <v>0</v>
      </c>
      <c r="BG58" s="40">
        <v>94000</v>
      </c>
      <c r="BH58" s="40">
        <v>0</v>
      </c>
      <c r="BI58" s="40">
        <v>0</v>
      </c>
      <c r="BJ58" s="40">
        <v>1719000</v>
      </c>
      <c r="BK58" s="40">
        <v>0</v>
      </c>
      <c r="BL58" s="42">
        <v>5504000</v>
      </c>
      <c r="BM58" s="42">
        <v>-2552000</v>
      </c>
      <c r="BN58" s="40">
        <v>0</v>
      </c>
      <c r="BO58" s="40">
        <v>0</v>
      </c>
      <c r="BP58" s="40">
        <v>-2552000</v>
      </c>
      <c r="BQ58" s="40">
        <v>0</v>
      </c>
      <c r="BR58" s="40">
        <v>0</v>
      </c>
      <c r="BS58" s="42">
        <v>-2552000</v>
      </c>
      <c r="BT58" s="43">
        <v>-0.86399999999999999</v>
      </c>
      <c r="BU58" s="43">
        <v>0</v>
      </c>
      <c r="BV58" s="43">
        <v>-0.86399999999999999</v>
      </c>
      <c r="BW58" s="44"/>
      <c r="BX58" s="45"/>
      <c r="BY58" s="45"/>
      <c r="BZ58" s="46"/>
      <c r="CA58" s="55"/>
      <c r="CB58" s="43"/>
      <c r="CC58" s="47"/>
      <c r="CD58" s="43"/>
    </row>
    <row r="59" spans="1:82" ht="24" x14ac:dyDescent="0.2">
      <c r="A59" s="48">
        <v>3791</v>
      </c>
      <c r="B59" s="48" t="s">
        <v>141</v>
      </c>
      <c r="C59" s="48" t="s">
        <v>86</v>
      </c>
      <c r="D59" s="48">
        <v>3791</v>
      </c>
      <c r="E59" s="48">
        <v>2024</v>
      </c>
      <c r="F59" s="48" t="s">
        <v>87</v>
      </c>
      <c r="G59" s="48">
        <v>2</v>
      </c>
      <c r="H59" s="48">
        <v>6</v>
      </c>
      <c r="I59" s="48" t="s">
        <v>271</v>
      </c>
      <c r="J59" s="49">
        <v>49500000</v>
      </c>
      <c r="K59" s="49">
        <v>3902004000</v>
      </c>
      <c r="L59" s="49">
        <v>3907522000</v>
      </c>
      <c r="M59" s="49">
        <v>1808027000</v>
      </c>
      <c r="N59" s="50">
        <v>0</v>
      </c>
      <c r="O59" s="49">
        <v>172262000</v>
      </c>
      <c r="P59" s="49">
        <v>1195300000</v>
      </c>
      <c r="Q59" s="42">
        <v>11034615000</v>
      </c>
      <c r="R59" s="49">
        <v>6166975000</v>
      </c>
      <c r="S59" s="49">
        <v>394703000</v>
      </c>
      <c r="T59" s="49">
        <v>0</v>
      </c>
      <c r="U59" s="49">
        <v>0</v>
      </c>
      <c r="V59" s="49">
        <v>14787011000</v>
      </c>
      <c r="W59" s="49">
        <v>7743955000</v>
      </c>
      <c r="X59" s="42">
        <v>7043056000</v>
      </c>
      <c r="Y59" s="49">
        <v>6219754000</v>
      </c>
      <c r="Z59" s="42">
        <v>19824488000</v>
      </c>
      <c r="AA59" s="42">
        <v>30859103000</v>
      </c>
      <c r="AB59" s="49">
        <v>367205000</v>
      </c>
      <c r="AC59" s="49">
        <v>72783000</v>
      </c>
      <c r="AD59" s="49">
        <v>0</v>
      </c>
      <c r="AE59" s="49">
        <v>3201299000</v>
      </c>
      <c r="AF59" s="42">
        <v>3641287000</v>
      </c>
      <c r="AG59" s="49">
        <v>5924909000</v>
      </c>
      <c r="AH59" s="49">
        <v>0</v>
      </c>
      <c r="AI59" s="49">
        <v>2461545000</v>
      </c>
      <c r="AJ59" s="42">
        <v>8386454000</v>
      </c>
      <c r="AK59" s="42">
        <v>12027741000</v>
      </c>
      <c r="AL59" s="49">
        <v>14788583000</v>
      </c>
      <c r="AM59" s="49">
        <v>4042779000</v>
      </c>
      <c r="AN59" s="49">
        <v>0</v>
      </c>
      <c r="AO59" s="42">
        <v>18831362000</v>
      </c>
      <c r="AP59" s="42">
        <v>30859103000</v>
      </c>
      <c r="AQ59" s="49">
        <v>6722189000</v>
      </c>
      <c r="AR59" s="49">
        <v>0</v>
      </c>
      <c r="AS59" s="49">
        <v>3369347000</v>
      </c>
      <c r="AT59" s="49">
        <v>0</v>
      </c>
      <c r="AU59" s="49">
        <v>18461000</v>
      </c>
      <c r="AV59" s="49">
        <v>0</v>
      </c>
      <c r="AW59" s="42">
        <v>10109997000</v>
      </c>
      <c r="AX59" s="49">
        <v>63894000</v>
      </c>
      <c r="AY59" s="49">
        <v>-36527000</v>
      </c>
      <c r="AZ59" s="49">
        <v>1216250000</v>
      </c>
      <c r="BA59" s="49">
        <v>0</v>
      </c>
      <c r="BB59" s="49">
        <v>31696000</v>
      </c>
      <c r="BC59" s="42">
        <v>1275313000</v>
      </c>
      <c r="BD59" s="42">
        <v>11385310000</v>
      </c>
      <c r="BE59" s="49">
        <v>5066268000</v>
      </c>
      <c r="BF59" s="49">
        <v>0</v>
      </c>
      <c r="BG59" s="49">
        <v>389842000</v>
      </c>
      <c r="BH59" s="49">
        <v>80749000</v>
      </c>
      <c r="BI59" s="49">
        <v>29155000</v>
      </c>
      <c r="BJ59" s="49">
        <v>4432691000</v>
      </c>
      <c r="BK59" s="49">
        <v>0</v>
      </c>
      <c r="BL59" s="42">
        <v>9998705000</v>
      </c>
      <c r="BM59" s="42">
        <v>1386605000</v>
      </c>
      <c r="BN59" s="49">
        <v>0</v>
      </c>
      <c r="BO59" s="49">
        <v>39533000</v>
      </c>
      <c r="BP59" s="49">
        <v>1426138000</v>
      </c>
      <c r="BQ59" s="49">
        <v>0</v>
      </c>
      <c r="BR59" s="49">
        <v>0</v>
      </c>
      <c r="BS59" s="42">
        <v>1426138000</v>
      </c>
      <c r="BT59" s="43">
        <v>0.01</v>
      </c>
      <c r="BU59" s="43">
        <v>0.112</v>
      </c>
      <c r="BV59" s="43">
        <v>0.122</v>
      </c>
      <c r="BW59" s="44">
        <v>3</v>
      </c>
      <c r="BX59" s="45">
        <v>49</v>
      </c>
      <c r="BY59" s="45">
        <v>68</v>
      </c>
      <c r="BZ59" s="46">
        <v>1.4308299512896414</v>
      </c>
      <c r="CA59" s="55">
        <v>5.8560058773623289E-2</v>
      </c>
      <c r="CB59" s="43">
        <v>0.61</v>
      </c>
      <c r="CC59" s="47">
        <v>75</v>
      </c>
      <c r="CD59" s="43">
        <v>0.2860410499591281</v>
      </c>
    </row>
    <row r="60" spans="1:82" ht="24" x14ac:dyDescent="0.2">
      <c r="A60" s="39">
        <v>59</v>
      </c>
      <c r="B60" s="39" t="s">
        <v>142</v>
      </c>
      <c r="C60" s="39" t="s">
        <v>91</v>
      </c>
      <c r="D60" s="39">
        <v>3791</v>
      </c>
      <c r="E60" s="39">
        <v>2024</v>
      </c>
      <c r="F60" s="39" t="s">
        <v>87</v>
      </c>
      <c r="G60" s="39">
        <v>2</v>
      </c>
      <c r="H60" s="39">
        <v>6</v>
      </c>
      <c r="I60" s="39" t="s">
        <v>271</v>
      </c>
      <c r="J60" s="40">
        <v>-4507000</v>
      </c>
      <c r="K60" s="40">
        <v>-4439000</v>
      </c>
      <c r="L60" s="40">
        <v>0</v>
      </c>
      <c r="M60" s="40">
        <v>43230000</v>
      </c>
      <c r="N60" s="41">
        <v>0</v>
      </c>
      <c r="O60" s="40">
        <v>9955000</v>
      </c>
      <c r="P60" s="40">
        <v>6513000</v>
      </c>
      <c r="Q60" s="42">
        <v>50752000</v>
      </c>
      <c r="R60" s="40">
        <v>12476000</v>
      </c>
      <c r="S60" s="40">
        <v>1712000</v>
      </c>
      <c r="T60" s="40">
        <v>0</v>
      </c>
      <c r="U60" s="40">
        <v>0</v>
      </c>
      <c r="V60" s="40">
        <v>411320000</v>
      </c>
      <c r="W60" s="40">
        <v>172348000</v>
      </c>
      <c r="X60" s="42">
        <v>238972000</v>
      </c>
      <c r="Y60" s="40">
        <v>8073000</v>
      </c>
      <c r="Z60" s="42">
        <v>261233000</v>
      </c>
      <c r="AA60" s="42">
        <v>311985000</v>
      </c>
      <c r="AB60" s="40">
        <v>6358000</v>
      </c>
      <c r="AC60" s="40">
        <v>4152000</v>
      </c>
      <c r="AD60" s="40">
        <v>16896000</v>
      </c>
      <c r="AE60" s="40">
        <v>37658000</v>
      </c>
      <c r="AF60" s="42">
        <v>65064000</v>
      </c>
      <c r="AG60" s="40">
        <v>133847000</v>
      </c>
      <c r="AH60" s="40">
        <v>0</v>
      </c>
      <c r="AI60" s="40">
        <v>6477000</v>
      </c>
      <c r="AJ60" s="42">
        <v>140324000</v>
      </c>
      <c r="AK60" s="42">
        <v>205388000</v>
      </c>
      <c r="AL60" s="40">
        <v>98787000</v>
      </c>
      <c r="AM60" s="40">
        <v>7810000</v>
      </c>
      <c r="AN60" s="40">
        <v>0</v>
      </c>
      <c r="AO60" s="42">
        <v>106597000</v>
      </c>
      <c r="AP60" s="42">
        <v>311985000</v>
      </c>
      <c r="AQ60" s="40">
        <v>194519000</v>
      </c>
      <c r="AR60" s="40">
        <v>0</v>
      </c>
      <c r="AS60" s="40">
        <v>4511000</v>
      </c>
      <c r="AT60" s="40">
        <v>0</v>
      </c>
      <c r="AU60" s="40">
        <v>0</v>
      </c>
      <c r="AV60" s="40">
        <v>0</v>
      </c>
      <c r="AW60" s="42">
        <v>199030000</v>
      </c>
      <c r="AX60" s="40">
        <v>-201000</v>
      </c>
      <c r="AY60" s="40">
        <v>0</v>
      </c>
      <c r="AZ60" s="40">
        <v>1552000</v>
      </c>
      <c r="BA60" s="40">
        <v>0</v>
      </c>
      <c r="BB60" s="40">
        <v>915000</v>
      </c>
      <c r="BC60" s="42">
        <v>2266000</v>
      </c>
      <c r="BD60" s="42">
        <v>201296000</v>
      </c>
      <c r="BE60" s="40">
        <v>96521000</v>
      </c>
      <c r="BF60" s="40">
        <v>0</v>
      </c>
      <c r="BG60" s="40">
        <v>8317000</v>
      </c>
      <c r="BH60" s="40">
        <v>241000</v>
      </c>
      <c r="BI60" s="40">
        <v>1013000</v>
      </c>
      <c r="BJ60" s="40">
        <v>83901000</v>
      </c>
      <c r="BK60" s="40">
        <v>0</v>
      </c>
      <c r="BL60" s="42">
        <v>189993000</v>
      </c>
      <c r="BM60" s="42">
        <v>11303000</v>
      </c>
      <c r="BN60" s="40">
        <v>8045000</v>
      </c>
      <c r="BO60" s="40">
        <v>8846000</v>
      </c>
      <c r="BP60" s="40">
        <v>28194000</v>
      </c>
      <c r="BQ60" s="40">
        <v>0</v>
      </c>
      <c r="BR60" s="40">
        <v>0</v>
      </c>
      <c r="BS60" s="42">
        <v>28194000</v>
      </c>
      <c r="BT60" s="43">
        <v>4.4999999999999998E-2</v>
      </c>
      <c r="BU60" s="43">
        <v>1.0999999999999999E-2</v>
      </c>
      <c r="BV60" s="43">
        <v>5.6000000000000001E-2</v>
      </c>
      <c r="BW60" s="44">
        <v>0.8</v>
      </c>
      <c r="BX60" s="45">
        <v>41</v>
      </c>
      <c r="BY60" s="45">
        <v>61</v>
      </c>
      <c r="BZ60" s="46">
        <v>2.7745112895893316</v>
      </c>
      <c r="CA60" s="55">
        <v>9.0834594366324642E-2</v>
      </c>
      <c r="CB60" s="43">
        <v>0.34200000000000003</v>
      </c>
      <c r="CC60" s="47">
        <v>-9</v>
      </c>
      <c r="CD60" s="43">
        <v>0.57535441938839549</v>
      </c>
    </row>
    <row r="61" spans="1:82" ht="24" x14ac:dyDescent="0.2">
      <c r="A61" s="48">
        <v>22</v>
      </c>
      <c r="B61" s="48" t="s">
        <v>143</v>
      </c>
      <c r="C61" s="48" t="s">
        <v>91</v>
      </c>
      <c r="D61" s="48">
        <v>3791</v>
      </c>
      <c r="E61" s="48">
        <v>2024</v>
      </c>
      <c r="F61" s="48" t="s">
        <v>87</v>
      </c>
      <c r="G61" s="48">
        <v>2</v>
      </c>
      <c r="H61" s="48">
        <v>6</v>
      </c>
      <c r="I61" s="48" t="s">
        <v>271</v>
      </c>
      <c r="J61" s="49">
        <v>49952000</v>
      </c>
      <c r="K61" s="49">
        <v>8544000</v>
      </c>
      <c r="L61" s="49">
        <v>197980000</v>
      </c>
      <c r="M61" s="49">
        <v>491375000</v>
      </c>
      <c r="N61" s="50">
        <v>0</v>
      </c>
      <c r="O61" s="49">
        <v>24747000</v>
      </c>
      <c r="P61" s="49">
        <v>201977000</v>
      </c>
      <c r="Q61" s="42">
        <v>974575000</v>
      </c>
      <c r="R61" s="49">
        <v>1470448000</v>
      </c>
      <c r="S61" s="49">
        <v>61596000</v>
      </c>
      <c r="T61" s="49">
        <v>0</v>
      </c>
      <c r="U61" s="49">
        <v>0</v>
      </c>
      <c r="V61" s="49">
        <v>3545166000</v>
      </c>
      <c r="W61" s="49">
        <v>2079359000</v>
      </c>
      <c r="X61" s="42">
        <v>1465807000</v>
      </c>
      <c r="Y61" s="49">
        <v>734869000</v>
      </c>
      <c r="Z61" s="42">
        <v>3732720000</v>
      </c>
      <c r="AA61" s="42">
        <v>4707295000</v>
      </c>
      <c r="AB61" s="49">
        <v>139057000</v>
      </c>
      <c r="AC61" s="49">
        <v>-1797000</v>
      </c>
      <c r="AD61" s="49">
        <v>107776000</v>
      </c>
      <c r="AE61" s="49">
        <v>510898000</v>
      </c>
      <c r="AF61" s="42">
        <v>755934000</v>
      </c>
      <c r="AG61" s="49">
        <v>1284626000</v>
      </c>
      <c r="AH61" s="49">
        <v>0</v>
      </c>
      <c r="AI61" s="49">
        <v>248689000</v>
      </c>
      <c r="AJ61" s="42">
        <v>1533315000</v>
      </c>
      <c r="AK61" s="42">
        <v>2289249000</v>
      </c>
      <c r="AL61" s="49">
        <v>1926539000</v>
      </c>
      <c r="AM61" s="49">
        <v>491507000</v>
      </c>
      <c r="AN61" s="49">
        <v>0</v>
      </c>
      <c r="AO61" s="42">
        <v>2418046000</v>
      </c>
      <c r="AP61" s="42">
        <v>4707295000</v>
      </c>
      <c r="AQ61" s="49">
        <v>1571250000</v>
      </c>
      <c r="AR61" s="49">
        <v>0</v>
      </c>
      <c r="AS61" s="49">
        <v>564376000</v>
      </c>
      <c r="AT61" s="49">
        <v>0</v>
      </c>
      <c r="AU61" s="49">
        <v>0</v>
      </c>
      <c r="AV61" s="49">
        <v>0</v>
      </c>
      <c r="AW61" s="42">
        <v>2135626000</v>
      </c>
      <c r="AX61" s="49">
        <v>9382000</v>
      </c>
      <c r="AY61" s="49">
        <v>3554000</v>
      </c>
      <c r="AZ61" s="49">
        <v>145636000</v>
      </c>
      <c r="BA61" s="49">
        <v>0</v>
      </c>
      <c r="BB61" s="49">
        <v>19200000</v>
      </c>
      <c r="BC61" s="42">
        <v>177772000</v>
      </c>
      <c r="BD61" s="42">
        <v>2313398000</v>
      </c>
      <c r="BE61" s="49">
        <v>735984000</v>
      </c>
      <c r="BF61" s="49">
        <v>0</v>
      </c>
      <c r="BG61" s="49">
        <v>94203000</v>
      </c>
      <c r="BH61" s="49">
        <v>22574000</v>
      </c>
      <c r="BI61" s="49">
        <v>9739000</v>
      </c>
      <c r="BJ61" s="49">
        <v>1165890000</v>
      </c>
      <c r="BK61" s="49">
        <v>0</v>
      </c>
      <c r="BL61" s="42">
        <v>2028390000</v>
      </c>
      <c r="BM61" s="42">
        <v>285008000</v>
      </c>
      <c r="BN61" s="49">
        <v>-8018000</v>
      </c>
      <c r="BO61" s="49">
        <v>1263294000</v>
      </c>
      <c r="BP61" s="49">
        <v>1540284000</v>
      </c>
      <c r="BQ61" s="49">
        <v>0</v>
      </c>
      <c r="BR61" s="49">
        <v>0</v>
      </c>
      <c r="BS61" s="42">
        <v>1540284000</v>
      </c>
      <c r="BT61" s="43">
        <v>4.5999999999999999E-2</v>
      </c>
      <c r="BU61" s="43">
        <v>7.6999999999999999E-2</v>
      </c>
      <c r="BV61" s="43">
        <v>0.123</v>
      </c>
      <c r="BW61" s="44">
        <v>1.3</v>
      </c>
      <c r="BX61" s="45">
        <v>57</v>
      </c>
      <c r="BY61" s="45">
        <v>71</v>
      </c>
      <c r="BZ61" s="46">
        <v>1.5847764352135421</v>
      </c>
      <c r="CA61" s="55">
        <v>0.11446612694554437</v>
      </c>
      <c r="CB61" s="43">
        <v>0.51400000000000001</v>
      </c>
      <c r="CC61" s="47">
        <v>6</v>
      </c>
      <c r="CD61" s="43">
        <v>0.40004982615343654</v>
      </c>
    </row>
    <row r="62" spans="1:82" ht="24" x14ac:dyDescent="0.2">
      <c r="A62" s="39">
        <v>50</v>
      </c>
      <c r="B62" s="39" t="s">
        <v>144</v>
      </c>
      <c r="C62" s="39" t="s">
        <v>91</v>
      </c>
      <c r="D62" s="39">
        <v>3791</v>
      </c>
      <c r="E62" s="39">
        <v>2024</v>
      </c>
      <c r="F62" s="39" t="s">
        <v>87</v>
      </c>
      <c r="G62" s="39">
        <v>2</v>
      </c>
      <c r="H62" s="39">
        <v>6</v>
      </c>
      <c r="I62" s="39" t="s">
        <v>271</v>
      </c>
      <c r="J62" s="40">
        <v>-12927000</v>
      </c>
      <c r="K62" s="40">
        <v>-25124000</v>
      </c>
      <c r="L62" s="40">
        <v>17573000</v>
      </c>
      <c r="M62" s="40">
        <v>28662000</v>
      </c>
      <c r="N62" s="41">
        <v>0</v>
      </c>
      <c r="O62" s="40">
        <v>0</v>
      </c>
      <c r="P62" s="40">
        <v>7089000</v>
      </c>
      <c r="Q62" s="42">
        <v>15273000</v>
      </c>
      <c r="R62" s="40">
        <v>12829000</v>
      </c>
      <c r="S62" s="40">
        <v>772000</v>
      </c>
      <c r="T62" s="40">
        <v>0</v>
      </c>
      <c r="U62" s="40">
        <v>0</v>
      </c>
      <c r="V62" s="40">
        <v>205844000</v>
      </c>
      <c r="W62" s="40">
        <v>138716000</v>
      </c>
      <c r="X62" s="42">
        <v>67128000</v>
      </c>
      <c r="Y62" s="40">
        <v>24779000</v>
      </c>
      <c r="Z62" s="42">
        <v>105508000</v>
      </c>
      <c r="AA62" s="42">
        <v>120781000</v>
      </c>
      <c r="AB62" s="40">
        <v>4057000</v>
      </c>
      <c r="AC62" s="40">
        <v>8915000</v>
      </c>
      <c r="AD62" s="40">
        <v>12792000</v>
      </c>
      <c r="AE62" s="40">
        <v>23923000</v>
      </c>
      <c r="AF62" s="42">
        <v>49687000</v>
      </c>
      <c r="AG62" s="40">
        <v>25528000</v>
      </c>
      <c r="AH62" s="40">
        <v>0</v>
      </c>
      <c r="AI62" s="40">
        <v>18851000</v>
      </c>
      <c r="AJ62" s="42">
        <v>44379000</v>
      </c>
      <c r="AK62" s="42">
        <v>94066000</v>
      </c>
      <c r="AL62" s="40">
        <v>12276000</v>
      </c>
      <c r="AM62" s="40">
        <v>14439000</v>
      </c>
      <c r="AN62" s="40">
        <v>0</v>
      </c>
      <c r="AO62" s="42">
        <v>26715000</v>
      </c>
      <c r="AP62" s="42">
        <v>120781000</v>
      </c>
      <c r="AQ62" s="40">
        <v>135310000</v>
      </c>
      <c r="AR62" s="40">
        <v>0</v>
      </c>
      <c r="AS62" s="40">
        <v>2440000</v>
      </c>
      <c r="AT62" s="40">
        <v>0</v>
      </c>
      <c r="AU62" s="40">
        <v>0</v>
      </c>
      <c r="AV62" s="40">
        <v>0</v>
      </c>
      <c r="AW62" s="42">
        <v>137750000</v>
      </c>
      <c r="AX62" s="40">
        <v>-3432000</v>
      </c>
      <c r="AY62" s="40">
        <v>-773000</v>
      </c>
      <c r="AZ62" s="40">
        <v>3435000</v>
      </c>
      <c r="BA62" s="40">
        <v>0</v>
      </c>
      <c r="BB62" s="40">
        <v>-1284000</v>
      </c>
      <c r="BC62" s="42">
        <v>-2054000</v>
      </c>
      <c r="BD62" s="42">
        <v>135696000</v>
      </c>
      <c r="BE62" s="40">
        <v>62188000</v>
      </c>
      <c r="BF62" s="40">
        <v>0</v>
      </c>
      <c r="BG62" s="40">
        <v>5259000</v>
      </c>
      <c r="BH62" s="40">
        <v>581000</v>
      </c>
      <c r="BI62" s="40">
        <v>600000</v>
      </c>
      <c r="BJ62" s="40">
        <v>60420000</v>
      </c>
      <c r="BK62" s="40">
        <v>0</v>
      </c>
      <c r="BL62" s="42">
        <v>129048000</v>
      </c>
      <c r="BM62" s="42">
        <v>6648000</v>
      </c>
      <c r="BN62" s="40">
        <v>-7357000</v>
      </c>
      <c r="BO62" s="40">
        <v>1523000</v>
      </c>
      <c r="BP62" s="40">
        <v>814000</v>
      </c>
      <c r="BQ62" s="40">
        <v>0</v>
      </c>
      <c r="BR62" s="40">
        <v>0</v>
      </c>
      <c r="BS62" s="42">
        <v>814000</v>
      </c>
      <c r="BT62" s="43">
        <v>6.4000000000000001E-2</v>
      </c>
      <c r="BU62" s="43">
        <v>-1.4999999999999999E-2</v>
      </c>
      <c r="BV62" s="43">
        <v>4.9000000000000002E-2</v>
      </c>
      <c r="BW62" s="44">
        <v>0.3</v>
      </c>
      <c r="BX62" s="45">
        <v>39</v>
      </c>
      <c r="BY62" s="45">
        <v>60</v>
      </c>
      <c r="BZ62" s="46">
        <v>1.9519189305735232</v>
      </c>
      <c r="CA62" s="55">
        <v>0.11263710696004786</v>
      </c>
      <c r="CB62" s="43">
        <v>0.221</v>
      </c>
      <c r="CC62" s="47">
        <v>-56</v>
      </c>
      <c r="CD62" s="43">
        <v>0.67527245794095858</v>
      </c>
    </row>
    <row r="63" spans="1:82" ht="24" x14ac:dyDescent="0.2">
      <c r="A63" s="48">
        <v>88</v>
      </c>
      <c r="B63" s="48" t="s">
        <v>145</v>
      </c>
      <c r="C63" s="48" t="s">
        <v>91</v>
      </c>
      <c r="D63" s="48">
        <v>3791</v>
      </c>
      <c r="E63" s="48">
        <v>2024</v>
      </c>
      <c r="F63" s="48" t="s">
        <v>87</v>
      </c>
      <c r="G63" s="48">
        <v>2</v>
      </c>
      <c r="H63" s="48">
        <v>6</v>
      </c>
      <c r="I63" s="48" t="s">
        <v>271</v>
      </c>
      <c r="J63" s="49">
        <v>13832000</v>
      </c>
      <c r="K63" s="49">
        <v>43785000</v>
      </c>
      <c r="L63" s="49">
        <v>11462000</v>
      </c>
      <c r="M63" s="49">
        <v>12591000</v>
      </c>
      <c r="N63" s="50">
        <v>0</v>
      </c>
      <c r="O63" s="49">
        <v>0</v>
      </c>
      <c r="P63" s="49">
        <v>8340000</v>
      </c>
      <c r="Q63" s="42">
        <v>90010000</v>
      </c>
      <c r="R63" s="49">
        <v>49263000</v>
      </c>
      <c r="S63" s="49">
        <v>3630000</v>
      </c>
      <c r="T63" s="49">
        <v>0</v>
      </c>
      <c r="U63" s="49">
        <v>0</v>
      </c>
      <c r="V63" s="49">
        <v>134230000</v>
      </c>
      <c r="W63" s="49">
        <v>75398000</v>
      </c>
      <c r="X63" s="42">
        <v>58832000</v>
      </c>
      <c r="Y63" s="49">
        <v>18086000</v>
      </c>
      <c r="Z63" s="42">
        <v>129811000</v>
      </c>
      <c r="AA63" s="42">
        <v>219821000</v>
      </c>
      <c r="AB63" s="49">
        <v>45000</v>
      </c>
      <c r="AC63" s="49">
        <v>8932000</v>
      </c>
      <c r="AD63" s="49">
        <v>5143000</v>
      </c>
      <c r="AE63" s="49">
        <v>10082000</v>
      </c>
      <c r="AF63" s="42">
        <v>24202000</v>
      </c>
      <c r="AG63" s="49">
        <v>598000</v>
      </c>
      <c r="AH63" s="49">
        <v>0</v>
      </c>
      <c r="AI63" s="49">
        <v>6424000</v>
      </c>
      <c r="AJ63" s="42">
        <v>7022000</v>
      </c>
      <c r="AK63" s="42">
        <v>31224000</v>
      </c>
      <c r="AL63" s="49">
        <v>167944000</v>
      </c>
      <c r="AM63" s="49">
        <v>20653000</v>
      </c>
      <c r="AN63" s="49">
        <v>0</v>
      </c>
      <c r="AO63" s="42">
        <v>188597000</v>
      </c>
      <c r="AP63" s="42">
        <v>219821000</v>
      </c>
      <c r="AQ63" s="49">
        <v>68513000</v>
      </c>
      <c r="AR63" s="49">
        <v>0</v>
      </c>
      <c r="AS63" s="49">
        <v>3574000</v>
      </c>
      <c r="AT63" s="49">
        <v>0</v>
      </c>
      <c r="AU63" s="49">
        <v>0</v>
      </c>
      <c r="AV63" s="49">
        <v>0</v>
      </c>
      <c r="AW63" s="42">
        <v>72087000</v>
      </c>
      <c r="AX63" s="49">
        <v>4805000</v>
      </c>
      <c r="AY63" s="49">
        <v>184000</v>
      </c>
      <c r="AZ63" s="49">
        <v>4438000</v>
      </c>
      <c r="BA63" s="49">
        <v>0</v>
      </c>
      <c r="BB63" s="49">
        <v>-432000</v>
      </c>
      <c r="BC63" s="42">
        <v>8995000</v>
      </c>
      <c r="BD63" s="42">
        <v>81082000</v>
      </c>
      <c r="BE63" s="49">
        <v>42828000</v>
      </c>
      <c r="BF63" s="49">
        <v>0</v>
      </c>
      <c r="BG63" s="49">
        <v>3352000</v>
      </c>
      <c r="BH63" s="49">
        <v>32000</v>
      </c>
      <c r="BI63" s="49">
        <v>444000</v>
      </c>
      <c r="BJ63" s="49">
        <v>24746000</v>
      </c>
      <c r="BK63" s="49">
        <v>0</v>
      </c>
      <c r="BL63" s="42">
        <v>71402000</v>
      </c>
      <c r="BM63" s="42">
        <v>9680000</v>
      </c>
      <c r="BN63" s="49">
        <v>-1749000</v>
      </c>
      <c r="BO63" s="49">
        <v>6723000</v>
      </c>
      <c r="BP63" s="49">
        <v>14654000</v>
      </c>
      <c r="BQ63" s="49">
        <v>0</v>
      </c>
      <c r="BR63" s="49">
        <v>0</v>
      </c>
      <c r="BS63" s="42">
        <v>14654000</v>
      </c>
      <c r="BT63" s="43">
        <v>8.0000000000000002E-3</v>
      </c>
      <c r="BU63" s="43">
        <v>0.111</v>
      </c>
      <c r="BV63" s="43">
        <v>0.11899999999999999</v>
      </c>
      <c r="BW63" s="44">
        <v>3.7</v>
      </c>
      <c r="BX63" s="45">
        <v>34</v>
      </c>
      <c r="BY63" s="45">
        <v>41</v>
      </c>
      <c r="BZ63" s="46">
        <v>112.02597402597402</v>
      </c>
      <c r="CA63" s="55">
        <v>0.34653225806451615</v>
      </c>
      <c r="CB63" s="43">
        <v>0.85799999999999998</v>
      </c>
      <c r="CC63" s="47">
        <v>155</v>
      </c>
      <c r="CD63" s="43">
        <v>3.5480770371776769E-3</v>
      </c>
    </row>
    <row r="64" spans="1:82" ht="24" x14ac:dyDescent="0.2">
      <c r="A64" s="39">
        <v>89</v>
      </c>
      <c r="B64" s="39" t="s">
        <v>146</v>
      </c>
      <c r="C64" s="39" t="s">
        <v>91</v>
      </c>
      <c r="D64" s="39">
        <v>3791</v>
      </c>
      <c r="E64" s="39">
        <v>2024</v>
      </c>
      <c r="F64" s="39" t="s">
        <v>87</v>
      </c>
      <c r="G64" s="39">
        <v>2</v>
      </c>
      <c r="H64" s="39">
        <v>6</v>
      </c>
      <c r="I64" s="39" t="s">
        <v>271</v>
      </c>
      <c r="J64" s="40">
        <v>-42045000</v>
      </c>
      <c r="K64" s="40">
        <v>-23505000</v>
      </c>
      <c r="L64" s="40">
        <v>5002000</v>
      </c>
      <c r="M64" s="40">
        <v>30053000</v>
      </c>
      <c r="N64" s="41">
        <v>0</v>
      </c>
      <c r="O64" s="40">
        <v>287000</v>
      </c>
      <c r="P64" s="40">
        <v>11529000</v>
      </c>
      <c r="Q64" s="42">
        <v>-18679000</v>
      </c>
      <c r="R64" s="40">
        <v>56517000</v>
      </c>
      <c r="S64" s="40">
        <v>0</v>
      </c>
      <c r="T64" s="40">
        <v>0</v>
      </c>
      <c r="U64" s="40">
        <v>0</v>
      </c>
      <c r="V64" s="40">
        <v>342971000</v>
      </c>
      <c r="W64" s="40">
        <v>189307000</v>
      </c>
      <c r="X64" s="42">
        <v>153664000</v>
      </c>
      <c r="Y64" s="40">
        <v>61054000</v>
      </c>
      <c r="Z64" s="42">
        <v>271235000</v>
      </c>
      <c r="AA64" s="42">
        <v>252556000</v>
      </c>
      <c r="AB64" s="40">
        <v>9846000</v>
      </c>
      <c r="AC64" s="40">
        <v>184000</v>
      </c>
      <c r="AD64" s="40">
        <v>16965000</v>
      </c>
      <c r="AE64" s="40">
        <v>32466000</v>
      </c>
      <c r="AF64" s="42">
        <v>59461000</v>
      </c>
      <c r="AG64" s="40">
        <v>120377000</v>
      </c>
      <c r="AH64" s="40">
        <v>0</v>
      </c>
      <c r="AI64" s="40">
        <v>56096000</v>
      </c>
      <c r="AJ64" s="42">
        <v>176473000</v>
      </c>
      <c r="AK64" s="42">
        <v>235934000</v>
      </c>
      <c r="AL64" s="40">
        <v>13115000</v>
      </c>
      <c r="AM64" s="40">
        <v>3507000</v>
      </c>
      <c r="AN64" s="40">
        <v>0</v>
      </c>
      <c r="AO64" s="42">
        <v>16622000</v>
      </c>
      <c r="AP64" s="42">
        <v>252556000</v>
      </c>
      <c r="AQ64" s="40">
        <v>150124000</v>
      </c>
      <c r="AR64" s="40">
        <v>0</v>
      </c>
      <c r="AS64" s="40">
        <v>39681000</v>
      </c>
      <c r="AT64" s="40">
        <v>0</v>
      </c>
      <c r="AU64" s="40">
        <v>0</v>
      </c>
      <c r="AV64" s="40">
        <v>0</v>
      </c>
      <c r="AW64" s="42">
        <v>189805000</v>
      </c>
      <c r="AX64" s="40">
        <v>-13667000</v>
      </c>
      <c r="AY64" s="40">
        <v>-2095000</v>
      </c>
      <c r="AZ64" s="40">
        <v>16390000</v>
      </c>
      <c r="BA64" s="40">
        <v>0</v>
      </c>
      <c r="BB64" s="40">
        <v>-1205000</v>
      </c>
      <c r="BC64" s="42">
        <v>-577000</v>
      </c>
      <c r="BD64" s="42">
        <v>189228000</v>
      </c>
      <c r="BE64" s="40">
        <v>63288000</v>
      </c>
      <c r="BF64" s="40">
        <v>0</v>
      </c>
      <c r="BG64" s="40">
        <v>10331000</v>
      </c>
      <c r="BH64" s="40">
        <v>2735000</v>
      </c>
      <c r="BI64" s="40">
        <v>783000</v>
      </c>
      <c r="BJ64" s="40">
        <v>113408000</v>
      </c>
      <c r="BK64" s="40">
        <v>0</v>
      </c>
      <c r="BL64" s="42">
        <v>190545000</v>
      </c>
      <c r="BM64" s="42">
        <v>-1317000</v>
      </c>
      <c r="BN64" s="40">
        <v>4857000</v>
      </c>
      <c r="BO64" s="40">
        <v>109000</v>
      </c>
      <c r="BP64" s="40">
        <v>3649000</v>
      </c>
      <c r="BQ64" s="40">
        <v>0</v>
      </c>
      <c r="BR64" s="40">
        <v>0</v>
      </c>
      <c r="BS64" s="42">
        <v>3649000</v>
      </c>
      <c r="BT64" s="43">
        <v>-4.0000000000000001E-3</v>
      </c>
      <c r="BU64" s="43">
        <v>-3.0000000000000001E-3</v>
      </c>
      <c r="BV64" s="43">
        <v>-7.0000000000000001E-3</v>
      </c>
      <c r="BW64" s="44">
        <v>-0.3</v>
      </c>
      <c r="BX64" s="45">
        <v>37</v>
      </c>
      <c r="BY64" s="45">
        <v>60</v>
      </c>
      <c r="BZ64" s="46">
        <v>-0.3688895954216676</v>
      </c>
      <c r="CA64" s="55">
        <v>-4.1014690999677486E-2</v>
      </c>
      <c r="CB64" s="43">
        <v>6.6000000000000003E-2</v>
      </c>
      <c r="CC64" s="47">
        <v>-66</v>
      </c>
      <c r="CD64" s="43">
        <v>0.90175441224942321</v>
      </c>
    </row>
    <row r="65" spans="1:82" ht="24" x14ac:dyDescent="0.2">
      <c r="A65" s="48">
        <v>91</v>
      </c>
      <c r="B65" s="48" t="s">
        <v>147</v>
      </c>
      <c r="C65" s="48" t="s">
        <v>91</v>
      </c>
      <c r="D65" s="48">
        <v>3791</v>
      </c>
      <c r="E65" s="48">
        <v>2024</v>
      </c>
      <c r="F65" s="48" t="s">
        <v>87</v>
      </c>
      <c r="G65" s="48">
        <v>2</v>
      </c>
      <c r="H65" s="48">
        <v>6</v>
      </c>
      <c r="I65" s="48" t="s">
        <v>271</v>
      </c>
      <c r="J65" s="49">
        <v>20688000</v>
      </c>
      <c r="K65" s="49">
        <v>-59900000</v>
      </c>
      <c r="L65" s="49">
        <v>180305000</v>
      </c>
      <c r="M65" s="49">
        <v>619228000</v>
      </c>
      <c r="N65" s="50">
        <v>0</v>
      </c>
      <c r="O65" s="49">
        <v>39039000</v>
      </c>
      <c r="P65" s="49">
        <v>284078000</v>
      </c>
      <c r="Q65" s="42">
        <v>1083438000</v>
      </c>
      <c r="R65" s="49">
        <v>1941108000</v>
      </c>
      <c r="S65" s="49">
        <v>74855000</v>
      </c>
      <c r="T65" s="49">
        <v>2602341000</v>
      </c>
      <c r="U65" s="49">
        <v>0</v>
      </c>
      <c r="V65" s="49">
        <v>5280653000</v>
      </c>
      <c r="W65" s="49">
        <v>2822047000</v>
      </c>
      <c r="X65" s="42">
        <v>2458606000</v>
      </c>
      <c r="Y65" s="49">
        <v>368234000</v>
      </c>
      <c r="Z65" s="42">
        <v>7445144000</v>
      </c>
      <c r="AA65" s="42">
        <v>8528582000</v>
      </c>
      <c r="AB65" s="49">
        <v>59668000</v>
      </c>
      <c r="AC65" s="49">
        <v>5960000</v>
      </c>
      <c r="AD65" s="49">
        <v>147947000</v>
      </c>
      <c r="AE65" s="49">
        <v>575172000</v>
      </c>
      <c r="AF65" s="42">
        <v>788747000</v>
      </c>
      <c r="AG65" s="49">
        <v>414116000</v>
      </c>
      <c r="AH65" s="49">
        <v>0</v>
      </c>
      <c r="AI65" s="49">
        <v>684083000</v>
      </c>
      <c r="AJ65" s="42">
        <v>1098199000</v>
      </c>
      <c r="AK65" s="42">
        <v>1886946000</v>
      </c>
      <c r="AL65" s="49">
        <v>3907614000</v>
      </c>
      <c r="AM65" s="49">
        <v>2734022000</v>
      </c>
      <c r="AN65" s="49">
        <v>0</v>
      </c>
      <c r="AO65" s="42">
        <v>6641636000</v>
      </c>
      <c r="AP65" s="42">
        <v>8528582000</v>
      </c>
      <c r="AQ65" s="49">
        <v>2109491000</v>
      </c>
      <c r="AR65" s="49">
        <v>0</v>
      </c>
      <c r="AS65" s="49">
        <v>1065364000</v>
      </c>
      <c r="AT65" s="49">
        <v>0</v>
      </c>
      <c r="AU65" s="49">
        <v>0</v>
      </c>
      <c r="AV65" s="49">
        <v>0</v>
      </c>
      <c r="AW65" s="42">
        <v>3174855000</v>
      </c>
      <c r="AX65" s="49">
        <v>-2556000</v>
      </c>
      <c r="AY65" s="49">
        <v>0</v>
      </c>
      <c r="AZ65" s="49">
        <v>150595000</v>
      </c>
      <c r="BA65" s="49">
        <v>0</v>
      </c>
      <c r="BB65" s="49">
        <v>-35258000</v>
      </c>
      <c r="BC65" s="42">
        <v>112781000</v>
      </c>
      <c r="BD65" s="42">
        <v>3287636000</v>
      </c>
      <c r="BE65" s="49">
        <v>1006061000</v>
      </c>
      <c r="BF65" s="49">
        <v>0</v>
      </c>
      <c r="BG65" s="49">
        <v>125165000</v>
      </c>
      <c r="BH65" s="49">
        <v>9941000</v>
      </c>
      <c r="BI65" s="49">
        <v>12874000</v>
      </c>
      <c r="BJ65" s="49">
        <v>1779644000</v>
      </c>
      <c r="BK65" s="49">
        <v>0</v>
      </c>
      <c r="BL65" s="42">
        <v>2933685000</v>
      </c>
      <c r="BM65" s="42">
        <v>353951000</v>
      </c>
      <c r="BN65" s="49">
        <v>105155000</v>
      </c>
      <c r="BO65" s="49">
        <v>1463853000</v>
      </c>
      <c r="BP65" s="49">
        <v>1922959000</v>
      </c>
      <c r="BQ65" s="49">
        <v>0</v>
      </c>
      <c r="BR65" s="49">
        <v>0</v>
      </c>
      <c r="BS65" s="42">
        <v>1922959000</v>
      </c>
      <c r="BT65" s="43">
        <v>7.2999999999999995E-2</v>
      </c>
      <c r="BU65" s="43">
        <v>3.4000000000000002E-2</v>
      </c>
      <c r="BV65" s="43">
        <v>0.108</v>
      </c>
      <c r="BW65" s="44">
        <v>1.4</v>
      </c>
      <c r="BX65" s="45">
        <v>54</v>
      </c>
      <c r="BY65" s="45">
        <v>51</v>
      </c>
      <c r="BZ65" s="46">
        <v>4.8623310204140271</v>
      </c>
      <c r="CA65" s="55">
        <v>0.27311589100338107</v>
      </c>
      <c r="CB65" s="43">
        <v>0.77900000000000003</v>
      </c>
      <c r="CC65" s="47">
        <v>-3</v>
      </c>
      <c r="CD65" s="43">
        <v>9.5821812098395784E-2</v>
      </c>
    </row>
    <row r="66" spans="1:82" ht="24" x14ac:dyDescent="0.2">
      <c r="A66" s="39">
        <v>101</v>
      </c>
      <c r="B66" s="39" t="s">
        <v>148</v>
      </c>
      <c r="C66" s="39" t="s">
        <v>91</v>
      </c>
      <c r="D66" s="39">
        <v>3791</v>
      </c>
      <c r="E66" s="39">
        <v>2024</v>
      </c>
      <c r="F66" s="39" t="s">
        <v>87</v>
      </c>
      <c r="G66" s="39">
        <v>2</v>
      </c>
      <c r="H66" s="39">
        <v>6</v>
      </c>
      <c r="I66" s="39" t="s">
        <v>271</v>
      </c>
      <c r="J66" s="40">
        <v>18250000</v>
      </c>
      <c r="K66" s="40">
        <v>-18980000</v>
      </c>
      <c r="L66" s="40">
        <v>8230000</v>
      </c>
      <c r="M66" s="40">
        <v>5368000</v>
      </c>
      <c r="N66" s="41">
        <v>5811000</v>
      </c>
      <c r="O66" s="40">
        <v>843000</v>
      </c>
      <c r="P66" s="40">
        <v>3645000</v>
      </c>
      <c r="Q66" s="42">
        <v>23167000</v>
      </c>
      <c r="R66" s="40">
        <v>7146000</v>
      </c>
      <c r="S66" s="40">
        <v>1831000</v>
      </c>
      <c r="T66" s="40">
        <v>0</v>
      </c>
      <c r="U66" s="40">
        <v>0</v>
      </c>
      <c r="V66" s="40">
        <v>144637000</v>
      </c>
      <c r="W66" s="40">
        <v>48239000</v>
      </c>
      <c r="X66" s="42">
        <v>96398000</v>
      </c>
      <c r="Y66" s="40">
        <v>42003000</v>
      </c>
      <c r="Z66" s="42">
        <v>147378000</v>
      </c>
      <c r="AA66" s="42">
        <v>170545000</v>
      </c>
      <c r="AB66" s="40">
        <v>96000</v>
      </c>
      <c r="AC66" s="40">
        <v>258000</v>
      </c>
      <c r="AD66" s="40">
        <v>0</v>
      </c>
      <c r="AE66" s="40">
        <v>5238000</v>
      </c>
      <c r="AF66" s="42">
        <v>5592000</v>
      </c>
      <c r="AG66" s="40">
        <v>1654000</v>
      </c>
      <c r="AH66" s="40">
        <v>0</v>
      </c>
      <c r="AI66" s="40">
        <v>739000</v>
      </c>
      <c r="AJ66" s="42">
        <v>2393000</v>
      </c>
      <c r="AK66" s="42">
        <v>7985000</v>
      </c>
      <c r="AL66" s="40">
        <v>118184000</v>
      </c>
      <c r="AM66" s="40">
        <v>44376000</v>
      </c>
      <c r="AN66" s="40">
        <v>0</v>
      </c>
      <c r="AO66" s="42">
        <v>162560000</v>
      </c>
      <c r="AP66" s="42">
        <v>170545000</v>
      </c>
      <c r="AQ66" s="40">
        <v>34910000</v>
      </c>
      <c r="AR66" s="40">
        <v>0</v>
      </c>
      <c r="AS66" s="40">
        <v>4841000</v>
      </c>
      <c r="AT66" s="40">
        <v>0</v>
      </c>
      <c r="AU66" s="40">
        <v>0</v>
      </c>
      <c r="AV66" s="40">
        <v>0</v>
      </c>
      <c r="AW66" s="42">
        <v>39751000</v>
      </c>
      <c r="AX66" s="40">
        <v>5364000</v>
      </c>
      <c r="AY66" s="40">
        <v>1202000</v>
      </c>
      <c r="AZ66" s="40">
        <v>-4891000</v>
      </c>
      <c r="BA66" s="40">
        <v>0</v>
      </c>
      <c r="BB66" s="40">
        <v>2618000</v>
      </c>
      <c r="BC66" s="42">
        <v>4293000</v>
      </c>
      <c r="BD66" s="42">
        <v>44044000</v>
      </c>
      <c r="BE66" s="40">
        <v>23017000</v>
      </c>
      <c r="BF66" s="40">
        <v>0</v>
      </c>
      <c r="BG66" s="40">
        <v>3444000</v>
      </c>
      <c r="BH66" s="40">
        <v>48000</v>
      </c>
      <c r="BI66" s="40">
        <v>103000</v>
      </c>
      <c r="BJ66" s="40">
        <v>18629000</v>
      </c>
      <c r="BK66" s="40">
        <v>0</v>
      </c>
      <c r="BL66" s="42">
        <v>45241000</v>
      </c>
      <c r="BM66" s="42">
        <v>-1197000</v>
      </c>
      <c r="BN66" s="40">
        <v>385000</v>
      </c>
      <c r="BO66" s="40">
        <v>281000</v>
      </c>
      <c r="BP66" s="40">
        <v>-531000</v>
      </c>
      <c r="BQ66" s="40">
        <v>0</v>
      </c>
      <c r="BR66" s="40">
        <v>0</v>
      </c>
      <c r="BS66" s="42">
        <v>-531000</v>
      </c>
      <c r="BT66" s="43">
        <v>-0.125</v>
      </c>
      <c r="BU66" s="43">
        <v>9.7000000000000003E-2</v>
      </c>
      <c r="BV66" s="43">
        <v>-2.7E-2</v>
      </c>
      <c r="BW66" s="44">
        <v>4.0999999999999996</v>
      </c>
      <c r="BX66" s="45">
        <v>28</v>
      </c>
      <c r="BY66" s="45">
        <v>23</v>
      </c>
      <c r="BZ66" s="46">
        <v>49.902777777777779</v>
      </c>
      <c r="CA66" s="55">
        <v>0.98509522495169743</v>
      </c>
      <c r="CB66" s="43">
        <v>0.95299999999999996</v>
      </c>
      <c r="CC66" s="47">
        <v>-3</v>
      </c>
      <c r="CD66" s="43">
        <v>1.3801965987416346E-2</v>
      </c>
    </row>
    <row r="67" spans="1:82" ht="24" x14ac:dyDescent="0.2">
      <c r="A67" s="48">
        <v>105</v>
      </c>
      <c r="B67" s="48" t="s">
        <v>149</v>
      </c>
      <c r="C67" s="48" t="s">
        <v>91</v>
      </c>
      <c r="D67" s="48">
        <v>3791</v>
      </c>
      <c r="E67" s="48">
        <v>2024</v>
      </c>
      <c r="F67" s="48" t="s">
        <v>87</v>
      </c>
      <c r="G67" s="48">
        <v>2</v>
      </c>
      <c r="H67" s="48">
        <v>6</v>
      </c>
      <c r="I67" s="48" t="s">
        <v>271</v>
      </c>
      <c r="J67" s="49">
        <v>-25228000</v>
      </c>
      <c r="K67" s="49">
        <v>121931000</v>
      </c>
      <c r="L67" s="49">
        <v>44917000</v>
      </c>
      <c r="M67" s="49">
        <v>81594000</v>
      </c>
      <c r="N67" s="50">
        <v>0</v>
      </c>
      <c r="O67" s="49">
        <v>3971000</v>
      </c>
      <c r="P67" s="49">
        <v>14527000</v>
      </c>
      <c r="Q67" s="42">
        <v>241712000</v>
      </c>
      <c r="R67" s="49">
        <v>54356000</v>
      </c>
      <c r="S67" s="49">
        <v>2384000</v>
      </c>
      <c r="T67" s="49">
        <v>0</v>
      </c>
      <c r="U67" s="49">
        <v>0</v>
      </c>
      <c r="V67" s="49">
        <v>666555000</v>
      </c>
      <c r="W67" s="49">
        <v>407272000</v>
      </c>
      <c r="X67" s="42">
        <v>259283000</v>
      </c>
      <c r="Y67" s="49">
        <v>133701000</v>
      </c>
      <c r="Z67" s="42">
        <v>449724000</v>
      </c>
      <c r="AA67" s="42">
        <v>691436000</v>
      </c>
      <c r="AB67" s="49">
        <v>25605000</v>
      </c>
      <c r="AC67" s="49">
        <v>3020000</v>
      </c>
      <c r="AD67" s="49">
        <v>25697000</v>
      </c>
      <c r="AE67" s="49">
        <v>56791000</v>
      </c>
      <c r="AF67" s="42">
        <v>111113000</v>
      </c>
      <c r="AG67" s="49">
        <v>201098000</v>
      </c>
      <c r="AH67" s="49">
        <v>0</v>
      </c>
      <c r="AI67" s="49">
        <v>48668000</v>
      </c>
      <c r="AJ67" s="42">
        <v>249766000</v>
      </c>
      <c r="AK67" s="42">
        <v>360879000</v>
      </c>
      <c r="AL67" s="49">
        <v>223451000</v>
      </c>
      <c r="AM67" s="49">
        <v>107106000</v>
      </c>
      <c r="AN67" s="49">
        <v>0</v>
      </c>
      <c r="AO67" s="42">
        <v>330557000</v>
      </c>
      <c r="AP67" s="42">
        <v>691436000</v>
      </c>
      <c r="AQ67" s="49">
        <v>367234000</v>
      </c>
      <c r="AR67" s="49">
        <v>0</v>
      </c>
      <c r="AS67" s="49">
        <v>17513000</v>
      </c>
      <c r="AT67" s="49">
        <v>0</v>
      </c>
      <c r="AU67" s="49">
        <v>0</v>
      </c>
      <c r="AV67" s="49">
        <v>0</v>
      </c>
      <c r="AW67" s="42">
        <v>384747000</v>
      </c>
      <c r="AX67" s="49">
        <v>-2605000</v>
      </c>
      <c r="AY67" s="49">
        <v>-1504000</v>
      </c>
      <c r="AZ67" s="49">
        <v>23062000</v>
      </c>
      <c r="BA67" s="49">
        <v>0</v>
      </c>
      <c r="BB67" s="49">
        <v>-5786000</v>
      </c>
      <c r="BC67" s="42">
        <v>13167000</v>
      </c>
      <c r="BD67" s="42">
        <v>397914000</v>
      </c>
      <c r="BE67" s="49">
        <v>183355000</v>
      </c>
      <c r="BF67" s="49">
        <v>0</v>
      </c>
      <c r="BG67" s="49">
        <v>19002000</v>
      </c>
      <c r="BH67" s="49">
        <v>3531000</v>
      </c>
      <c r="BI67" s="49">
        <v>2286000</v>
      </c>
      <c r="BJ67" s="49">
        <v>159436000</v>
      </c>
      <c r="BK67" s="49">
        <v>0</v>
      </c>
      <c r="BL67" s="42">
        <v>367610000</v>
      </c>
      <c r="BM67" s="42">
        <v>30304000</v>
      </c>
      <c r="BN67" s="49">
        <v>-7482000</v>
      </c>
      <c r="BO67" s="49">
        <v>1068000</v>
      </c>
      <c r="BP67" s="49">
        <v>23890000</v>
      </c>
      <c r="BQ67" s="49">
        <v>0</v>
      </c>
      <c r="BR67" s="49">
        <v>0</v>
      </c>
      <c r="BS67" s="42">
        <v>23890000</v>
      </c>
      <c r="BT67" s="43">
        <v>4.2999999999999997E-2</v>
      </c>
      <c r="BU67" s="43">
        <v>3.3000000000000002E-2</v>
      </c>
      <c r="BV67" s="43">
        <v>7.5999999999999998E-2</v>
      </c>
      <c r="BW67" s="44">
        <v>2.2000000000000002</v>
      </c>
      <c r="BX67" s="45">
        <v>41</v>
      </c>
      <c r="BY67" s="45">
        <v>57</v>
      </c>
      <c r="BZ67" s="46">
        <v>1.0219316309719935</v>
      </c>
      <c r="CA67" s="55">
        <v>8.4058537335327713E-2</v>
      </c>
      <c r="CB67" s="43">
        <v>0.47799999999999998</v>
      </c>
      <c r="CC67" s="47">
        <v>51</v>
      </c>
      <c r="CD67" s="43">
        <v>0.47367441685176503</v>
      </c>
    </row>
    <row r="68" spans="1:82" ht="24" x14ac:dyDescent="0.2">
      <c r="A68" s="39">
        <v>345</v>
      </c>
      <c r="B68" s="39" t="s">
        <v>150</v>
      </c>
      <c r="C68" s="39" t="s">
        <v>91</v>
      </c>
      <c r="D68" s="39">
        <v>3791</v>
      </c>
      <c r="E68" s="39">
        <v>2024</v>
      </c>
      <c r="F68" s="39" t="s">
        <v>87</v>
      </c>
      <c r="G68" s="39">
        <v>2</v>
      </c>
      <c r="H68" s="39">
        <v>6</v>
      </c>
      <c r="I68" s="39" t="s">
        <v>271</v>
      </c>
      <c r="J68" s="40">
        <v>-14495000</v>
      </c>
      <c r="K68" s="40">
        <v>46171000</v>
      </c>
      <c r="L68" s="40">
        <v>24885000</v>
      </c>
      <c r="M68" s="40">
        <v>68110000</v>
      </c>
      <c r="N68" s="41">
        <v>0</v>
      </c>
      <c r="O68" s="40">
        <v>10541000</v>
      </c>
      <c r="P68" s="40">
        <v>9517000</v>
      </c>
      <c r="Q68" s="42">
        <v>144729000</v>
      </c>
      <c r="R68" s="40">
        <v>53123000</v>
      </c>
      <c r="S68" s="40">
        <v>1148000</v>
      </c>
      <c r="T68" s="40">
        <v>0</v>
      </c>
      <c r="U68" s="40">
        <v>0</v>
      </c>
      <c r="V68" s="40">
        <v>692925000</v>
      </c>
      <c r="W68" s="40">
        <v>333736000</v>
      </c>
      <c r="X68" s="42">
        <v>359189000</v>
      </c>
      <c r="Y68" s="40">
        <v>70136000</v>
      </c>
      <c r="Z68" s="42">
        <v>483596000</v>
      </c>
      <c r="AA68" s="42">
        <v>628325000</v>
      </c>
      <c r="AB68" s="40">
        <v>16118000</v>
      </c>
      <c r="AC68" s="40">
        <v>828000</v>
      </c>
      <c r="AD68" s="40">
        <v>25632000</v>
      </c>
      <c r="AE68" s="40">
        <v>44378000</v>
      </c>
      <c r="AF68" s="42">
        <v>86956000</v>
      </c>
      <c r="AG68" s="40">
        <v>199159000</v>
      </c>
      <c r="AH68" s="40">
        <v>0</v>
      </c>
      <c r="AI68" s="40">
        <v>16638000</v>
      </c>
      <c r="AJ68" s="42">
        <v>215797000</v>
      </c>
      <c r="AK68" s="42">
        <v>302753000</v>
      </c>
      <c r="AL68" s="40">
        <v>272666000</v>
      </c>
      <c r="AM68" s="40">
        <v>52906000</v>
      </c>
      <c r="AN68" s="40">
        <v>0</v>
      </c>
      <c r="AO68" s="42">
        <v>325572000</v>
      </c>
      <c r="AP68" s="42">
        <v>628325000</v>
      </c>
      <c r="AQ68" s="40">
        <v>291375000</v>
      </c>
      <c r="AR68" s="40">
        <v>0</v>
      </c>
      <c r="AS68" s="40">
        <v>19929000</v>
      </c>
      <c r="AT68" s="40">
        <v>0</v>
      </c>
      <c r="AU68" s="40">
        <v>0</v>
      </c>
      <c r="AV68" s="40">
        <v>0</v>
      </c>
      <c r="AW68" s="42">
        <v>311304000</v>
      </c>
      <c r="AX68" s="40">
        <v>-3675000</v>
      </c>
      <c r="AY68" s="40">
        <v>-502000</v>
      </c>
      <c r="AZ68" s="40">
        <v>15362000</v>
      </c>
      <c r="BA68" s="40">
        <v>0</v>
      </c>
      <c r="BB68" s="40">
        <v>-3038000</v>
      </c>
      <c r="BC68" s="42">
        <v>8147000</v>
      </c>
      <c r="BD68" s="42">
        <v>319451000</v>
      </c>
      <c r="BE68" s="40">
        <v>174047000</v>
      </c>
      <c r="BF68" s="40">
        <v>0</v>
      </c>
      <c r="BG68" s="40">
        <v>20470000</v>
      </c>
      <c r="BH68" s="40">
        <v>4366000</v>
      </c>
      <c r="BI68" s="40">
        <v>1313000</v>
      </c>
      <c r="BJ68" s="40">
        <v>120382000</v>
      </c>
      <c r="BK68" s="40">
        <v>0</v>
      </c>
      <c r="BL68" s="42">
        <v>320578000</v>
      </c>
      <c r="BM68" s="42">
        <v>-1127000</v>
      </c>
      <c r="BN68" s="40">
        <v>-6714000</v>
      </c>
      <c r="BO68" s="40">
        <v>6547000</v>
      </c>
      <c r="BP68" s="40">
        <v>-1294000</v>
      </c>
      <c r="BQ68" s="40">
        <v>0</v>
      </c>
      <c r="BR68" s="40">
        <v>0</v>
      </c>
      <c r="BS68" s="42">
        <v>-1294000</v>
      </c>
      <c r="BT68" s="43">
        <v>-2.9000000000000001E-2</v>
      </c>
      <c r="BU68" s="43">
        <v>2.5999999999999999E-2</v>
      </c>
      <c r="BV68" s="43">
        <v>-4.0000000000000001E-3</v>
      </c>
      <c r="BW68" s="44">
        <v>1.7</v>
      </c>
      <c r="BX68" s="45">
        <v>43</v>
      </c>
      <c r="BY68" s="45">
        <v>52</v>
      </c>
      <c r="BZ68" s="46">
        <v>0.40748877172427261</v>
      </c>
      <c r="CA68" s="55">
        <v>1.3913985635146706E-2</v>
      </c>
      <c r="CB68" s="43">
        <v>0.51800000000000002</v>
      </c>
      <c r="CC68" s="47">
        <v>19</v>
      </c>
      <c r="CD68" s="43">
        <v>0.42210353414931384</v>
      </c>
    </row>
    <row r="69" spans="1:82" ht="24" x14ac:dyDescent="0.2">
      <c r="A69" s="48">
        <v>10996</v>
      </c>
      <c r="B69" s="48" t="s">
        <v>151</v>
      </c>
      <c r="C69" s="48" t="s">
        <v>96</v>
      </c>
      <c r="D69" s="48">
        <v>3791</v>
      </c>
      <c r="E69" s="48">
        <v>2024</v>
      </c>
      <c r="F69" s="48" t="s">
        <v>87</v>
      </c>
      <c r="G69" s="48">
        <v>2</v>
      </c>
      <c r="H69" s="48">
        <v>6</v>
      </c>
      <c r="I69" s="48" t="s">
        <v>271</v>
      </c>
      <c r="J69" s="49">
        <v>0</v>
      </c>
      <c r="K69" s="49">
        <v>0</v>
      </c>
      <c r="L69" s="49">
        <v>0</v>
      </c>
      <c r="M69" s="49">
        <v>0</v>
      </c>
      <c r="N69" s="50">
        <v>0</v>
      </c>
      <c r="O69" s="49">
        <v>0</v>
      </c>
      <c r="P69" s="49">
        <v>0</v>
      </c>
      <c r="Q69" s="42">
        <v>0</v>
      </c>
      <c r="R69" s="49">
        <v>0</v>
      </c>
      <c r="S69" s="49">
        <v>0</v>
      </c>
      <c r="T69" s="49">
        <v>0</v>
      </c>
      <c r="U69" s="49">
        <v>0</v>
      </c>
      <c r="V69" s="49">
        <v>0</v>
      </c>
      <c r="W69" s="49">
        <v>0</v>
      </c>
      <c r="X69" s="42">
        <v>0</v>
      </c>
      <c r="Y69" s="49">
        <v>0</v>
      </c>
      <c r="Z69" s="42">
        <v>0</v>
      </c>
      <c r="AA69" s="42">
        <v>0</v>
      </c>
      <c r="AB69" s="49">
        <v>0</v>
      </c>
      <c r="AC69" s="49">
        <v>0</v>
      </c>
      <c r="AD69" s="49">
        <v>0</v>
      </c>
      <c r="AE69" s="49">
        <v>0</v>
      </c>
      <c r="AF69" s="42">
        <v>0</v>
      </c>
      <c r="AG69" s="49">
        <v>0</v>
      </c>
      <c r="AH69" s="49">
        <v>0</v>
      </c>
      <c r="AI69" s="49">
        <v>0</v>
      </c>
      <c r="AJ69" s="42">
        <v>0</v>
      </c>
      <c r="AK69" s="42">
        <v>0</v>
      </c>
      <c r="AL69" s="49">
        <v>0</v>
      </c>
      <c r="AM69" s="49">
        <v>0</v>
      </c>
      <c r="AN69" s="49">
        <v>0</v>
      </c>
      <c r="AO69" s="42">
        <v>0</v>
      </c>
      <c r="AP69" s="42">
        <v>0</v>
      </c>
      <c r="AQ69" s="49">
        <v>455921000</v>
      </c>
      <c r="AR69" s="49">
        <v>0</v>
      </c>
      <c r="AS69" s="49">
        <v>167149000</v>
      </c>
      <c r="AT69" s="49">
        <v>0</v>
      </c>
      <c r="AU69" s="49">
        <v>0</v>
      </c>
      <c r="AV69" s="49">
        <v>0</v>
      </c>
      <c r="AW69" s="42">
        <v>623070000</v>
      </c>
      <c r="AX69" s="49">
        <v>3701000</v>
      </c>
      <c r="AY69" s="49">
        <v>0</v>
      </c>
      <c r="AZ69" s="49">
        <v>48849000</v>
      </c>
      <c r="BA69" s="49">
        <v>12000</v>
      </c>
      <c r="BB69" s="49">
        <v>0</v>
      </c>
      <c r="BC69" s="42">
        <v>52562000</v>
      </c>
      <c r="BD69" s="42">
        <v>675632000</v>
      </c>
      <c r="BE69" s="49">
        <v>511822000</v>
      </c>
      <c r="BF69" s="49">
        <v>0</v>
      </c>
      <c r="BG69" s="49">
        <v>3396000</v>
      </c>
      <c r="BH69" s="49">
        <v>605000</v>
      </c>
      <c r="BI69" s="49">
        <v>0</v>
      </c>
      <c r="BJ69" s="49">
        <v>97802000</v>
      </c>
      <c r="BK69" s="49">
        <v>0</v>
      </c>
      <c r="BL69" s="42">
        <v>613625000</v>
      </c>
      <c r="BM69" s="42">
        <v>62007000</v>
      </c>
      <c r="BN69" s="49">
        <v>1114000</v>
      </c>
      <c r="BO69" s="49">
        <v>56000</v>
      </c>
      <c r="BP69" s="49">
        <v>63177000</v>
      </c>
      <c r="BQ69" s="49">
        <v>0</v>
      </c>
      <c r="BR69" s="49">
        <v>0</v>
      </c>
      <c r="BS69" s="42">
        <v>63177000</v>
      </c>
      <c r="BT69" s="43">
        <v>1.4E-2</v>
      </c>
      <c r="BU69" s="43">
        <v>7.8E-2</v>
      </c>
      <c r="BV69" s="43">
        <v>9.1999999999999998E-2</v>
      </c>
      <c r="BW69" s="44"/>
      <c r="BX69" s="45"/>
      <c r="BY69" s="45"/>
      <c r="BZ69" s="46"/>
      <c r="CA69" s="55"/>
      <c r="CB69" s="43"/>
      <c r="CC69" s="47"/>
      <c r="CD69" s="43"/>
    </row>
    <row r="70" spans="1:82" ht="24" x14ac:dyDescent="0.2">
      <c r="A70" s="39">
        <v>9323</v>
      </c>
      <c r="B70" s="39" t="s">
        <v>152</v>
      </c>
      <c r="C70" s="39" t="s">
        <v>96</v>
      </c>
      <c r="D70" s="39">
        <v>3791</v>
      </c>
      <c r="E70" s="39">
        <v>2024</v>
      </c>
      <c r="F70" s="39" t="s">
        <v>87</v>
      </c>
      <c r="G70" s="39">
        <v>2</v>
      </c>
      <c r="H70" s="39">
        <v>6</v>
      </c>
      <c r="I70" s="39" t="s">
        <v>271</v>
      </c>
      <c r="J70" s="40">
        <v>0</v>
      </c>
      <c r="K70" s="40">
        <v>0</v>
      </c>
      <c r="L70" s="40">
        <v>0</v>
      </c>
      <c r="M70" s="40">
        <v>0</v>
      </c>
      <c r="N70" s="41">
        <v>0</v>
      </c>
      <c r="O70" s="40">
        <v>0</v>
      </c>
      <c r="P70" s="40">
        <v>0</v>
      </c>
      <c r="Q70" s="42">
        <v>0</v>
      </c>
      <c r="R70" s="40">
        <v>0</v>
      </c>
      <c r="S70" s="40">
        <v>0</v>
      </c>
      <c r="T70" s="40">
        <v>0</v>
      </c>
      <c r="U70" s="40">
        <v>0</v>
      </c>
      <c r="V70" s="40">
        <v>0</v>
      </c>
      <c r="W70" s="40">
        <v>0</v>
      </c>
      <c r="X70" s="42">
        <v>0</v>
      </c>
      <c r="Y70" s="40">
        <v>0</v>
      </c>
      <c r="Z70" s="42">
        <v>0</v>
      </c>
      <c r="AA70" s="42">
        <v>0</v>
      </c>
      <c r="AB70" s="40">
        <v>0</v>
      </c>
      <c r="AC70" s="40">
        <v>0</v>
      </c>
      <c r="AD70" s="40">
        <v>0</v>
      </c>
      <c r="AE70" s="40">
        <v>0</v>
      </c>
      <c r="AF70" s="42">
        <v>0</v>
      </c>
      <c r="AG70" s="40">
        <v>0</v>
      </c>
      <c r="AH70" s="40">
        <v>0</v>
      </c>
      <c r="AI70" s="40">
        <v>0</v>
      </c>
      <c r="AJ70" s="42">
        <v>0</v>
      </c>
      <c r="AK70" s="42">
        <v>0</v>
      </c>
      <c r="AL70" s="40">
        <v>0</v>
      </c>
      <c r="AM70" s="40">
        <v>0</v>
      </c>
      <c r="AN70" s="40">
        <v>0</v>
      </c>
      <c r="AO70" s="42">
        <v>0</v>
      </c>
      <c r="AP70" s="42">
        <v>0</v>
      </c>
      <c r="AQ70" s="40">
        <v>31284000</v>
      </c>
      <c r="AR70" s="40">
        <v>0</v>
      </c>
      <c r="AS70" s="40">
        <v>7363000</v>
      </c>
      <c r="AT70" s="40">
        <v>0</v>
      </c>
      <c r="AU70" s="40">
        <v>0</v>
      </c>
      <c r="AV70" s="40">
        <v>0</v>
      </c>
      <c r="AW70" s="42">
        <v>38647000</v>
      </c>
      <c r="AX70" s="40">
        <v>0</v>
      </c>
      <c r="AY70" s="40">
        <v>0</v>
      </c>
      <c r="AZ70" s="40">
        <v>0</v>
      </c>
      <c r="BA70" s="40">
        <v>0</v>
      </c>
      <c r="BB70" s="40">
        <v>0</v>
      </c>
      <c r="BC70" s="42">
        <v>0</v>
      </c>
      <c r="BD70" s="42">
        <v>38647000</v>
      </c>
      <c r="BE70" s="40">
        <v>37949000</v>
      </c>
      <c r="BF70" s="40">
        <v>0</v>
      </c>
      <c r="BG70" s="40">
        <v>43000</v>
      </c>
      <c r="BH70" s="40">
        <v>0</v>
      </c>
      <c r="BI70" s="40">
        <v>0</v>
      </c>
      <c r="BJ70" s="40">
        <v>12895000</v>
      </c>
      <c r="BK70" s="40">
        <v>0</v>
      </c>
      <c r="BL70" s="42">
        <v>50887000</v>
      </c>
      <c r="BM70" s="42">
        <v>-12240000</v>
      </c>
      <c r="BN70" s="40">
        <v>12137000</v>
      </c>
      <c r="BO70" s="40">
        <v>0</v>
      </c>
      <c r="BP70" s="40">
        <v>-103000</v>
      </c>
      <c r="BQ70" s="40">
        <v>0</v>
      </c>
      <c r="BR70" s="40">
        <v>0</v>
      </c>
      <c r="BS70" s="42">
        <v>-103000</v>
      </c>
      <c r="BT70" s="43">
        <v>-0.317</v>
      </c>
      <c r="BU70" s="43">
        <v>0</v>
      </c>
      <c r="BV70" s="43">
        <v>-0.317</v>
      </c>
      <c r="BW70" s="44"/>
      <c r="BX70" s="45"/>
      <c r="BY70" s="45"/>
      <c r="BZ70" s="46"/>
      <c r="CA70" s="55"/>
      <c r="CB70" s="43"/>
      <c r="CC70" s="47"/>
      <c r="CD70" s="43"/>
    </row>
    <row r="71" spans="1:82" ht="24" x14ac:dyDescent="0.2">
      <c r="A71" s="48">
        <v>14423</v>
      </c>
      <c r="B71" s="48" t="s">
        <v>153</v>
      </c>
      <c r="C71" s="48" t="s">
        <v>96</v>
      </c>
      <c r="D71" s="48">
        <v>3791</v>
      </c>
      <c r="E71" s="48">
        <v>2024</v>
      </c>
      <c r="F71" s="48" t="s">
        <v>87</v>
      </c>
      <c r="G71" s="48">
        <v>2</v>
      </c>
      <c r="H71" s="48">
        <v>6</v>
      </c>
      <c r="I71" s="48" t="s">
        <v>271</v>
      </c>
      <c r="J71" s="49">
        <v>0</v>
      </c>
      <c r="K71" s="49">
        <v>0</v>
      </c>
      <c r="L71" s="49">
        <v>0</v>
      </c>
      <c r="M71" s="49">
        <v>0</v>
      </c>
      <c r="N71" s="50">
        <v>0</v>
      </c>
      <c r="O71" s="49">
        <v>0</v>
      </c>
      <c r="P71" s="49">
        <v>0</v>
      </c>
      <c r="Q71" s="42">
        <v>0</v>
      </c>
      <c r="R71" s="49">
        <v>0</v>
      </c>
      <c r="S71" s="49">
        <v>0</v>
      </c>
      <c r="T71" s="49">
        <v>0</v>
      </c>
      <c r="U71" s="49">
        <v>0</v>
      </c>
      <c r="V71" s="49">
        <v>0</v>
      </c>
      <c r="W71" s="49">
        <v>0</v>
      </c>
      <c r="X71" s="42">
        <v>0</v>
      </c>
      <c r="Y71" s="49">
        <v>0</v>
      </c>
      <c r="Z71" s="42">
        <v>0</v>
      </c>
      <c r="AA71" s="42">
        <v>0</v>
      </c>
      <c r="AB71" s="49">
        <v>0</v>
      </c>
      <c r="AC71" s="49">
        <v>0</v>
      </c>
      <c r="AD71" s="49">
        <v>0</v>
      </c>
      <c r="AE71" s="49">
        <v>0</v>
      </c>
      <c r="AF71" s="42">
        <v>0</v>
      </c>
      <c r="AG71" s="49">
        <v>0</v>
      </c>
      <c r="AH71" s="49">
        <v>0</v>
      </c>
      <c r="AI71" s="49">
        <v>0</v>
      </c>
      <c r="AJ71" s="42">
        <v>0</v>
      </c>
      <c r="AK71" s="42">
        <v>0</v>
      </c>
      <c r="AL71" s="49">
        <v>0</v>
      </c>
      <c r="AM71" s="49">
        <v>0</v>
      </c>
      <c r="AN71" s="49">
        <v>0</v>
      </c>
      <c r="AO71" s="42">
        <v>0</v>
      </c>
      <c r="AP71" s="42">
        <v>0</v>
      </c>
      <c r="AQ71" s="49">
        <v>83517000</v>
      </c>
      <c r="AR71" s="49">
        <v>0</v>
      </c>
      <c r="AS71" s="49">
        <v>13967000</v>
      </c>
      <c r="AT71" s="49">
        <v>0</v>
      </c>
      <c r="AU71" s="49">
        <v>0</v>
      </c>
      <c r="AV71" s="49">
        <v>0</v>
      </c>
      <c r="AW71" s="42">
        <v>97484000</v>
      </c>
      <c r="AX71" s="49">
        <v>4341000</v>
      </c>
      <c r="AY71" s="49">
        <v>0</v>
      </c>
      <c r="AZ71" s="49">
        <v>-1601000</v>
      </c>
      <c r="BA71" s="49">
        <v>0</v>
      </c>
      <c r="BB71" s="49">
        <v>0</v>
      </c>
      <c r="BC71" s="42">
        <v>2740000</v>
      </c>
      <c r="BD71" s="42">
        <v>100224000</v>
      </c>
      <c r="BE71" s="49">
        <v>80484000</v>
      </c>
      <c r="BF71" s="49">
        <v>0</v>
      </c>
      <c r="BG71" s="49">
        <v>203000</v>
      </c>
      <c r="BH71" s="49">
        <v>1000</v>
      </c>
      <c r="BI71" s="49">
        <v>0</v>
      </c>
      <c r="BJ71" s="49">
        <v>13254000</v>
      </c>
      <c r="BK71" s="49">
        <v>0</v>
      </c>
      <c r="BL71" s="42">
        <v>93942000</v>
      </c>
      <c r="BM71" s="42">
        <v>6282000</v>
      </c>
      <c r="BN71" s="49">
        <v>270000</v>
      </c>
      <c r="BO71" s="49">
        <v>0</v>
      </c>
      <c r="BP71" s="49">
        <v>6552000</v>
      </c>
      <c r="BQ71" s="49">
        <v>0</v>
      </c>
      <c r="BR71" s="49">
        <v>0</v>
      </c>
      <c r="BS71" s="42">
        <v>6552000</v>
      </c>
      <c r="BT71" s="43">
        <v>3.5000000000000003E-2</v>
      </c>
      <c r="BU71" s="43">
        <v>2.7E-2</v>
      </c>
      <c r="BV71" s="43">
        <v>6.3E-2</v>
      </c>
      <c r="BW71" s="44"/>
      <c r="BX71" s="45"/>
      <c r="BY71" s="45"/>
      <c r="BZ71" s="46"/>
      <c r="CA71" s="55"/>
      <c r="CB71" s="43"/>
      <c r="CC71" s="47"/>
      <c r="CD71" s="43"/>
    </row>
    <row r="72" spans="1:82" ht="36" x14ac:dyDescent="0.2">
      <c r="A72" s="39">
        <v>11002</v>
      </c>
      <c r="B72" s="39" t="s">
        <v>154</v>
      </c>
      <c r="C72" s="39" t="s">
        <v>96</v>
      </c>
      <c r="D72" s="39">
        <v>3791</v>
      </c>
      <c r="E72" s="39">
        <v>2024</v>
      </c>
      <c r="F72" s="39" t="s">
        <v>87</v>
      </c>
      <c r="G72" s="39">
        <v>2</v>
      </c>
      <c r="H72" s="39">
        <v>6</v>
      </c>
      <c r="I72" s="39" t="s">
        <v>271</v>
      </c>
      <c r="J72" s="40">
        <v>0</v>
      </c>
      <c r="K72" s="40">
        <v>0</v>
      </c>
      <c r="L72" s="40">
        <v>0</v>
      </c>
      <c r="M72" s="40">
        <v>0</v>
      </c>
      <c r="N72" s="41">
        <v>0</v>
      </c>
      <c r="O72" s="40">
        <v>0</v>
      </c>
      <c r="P72" s="40">
        <v>0</v>
      </c>
      <c r="Q72" s="42">
        <v>0</v>
      </c>
      <c r="R72" s="40">
        <v>0</v>
      </c>
      <c r="S72" s="40">
        <v>0</v>
      </c>
      <c r="T72" s="40">
        <v>0</v>
      </c>
      <c r="U72" s="40">
        <v>0</v>
      </c>
      <c r="V72" s="40">
        <v>0</v>
      </c>
      <c r="W72" s="40">
        <v>0</v>
      </c>
      <c r="X72" s="42">
        <v>0</v>
      </c>
      <c r="Y72" s="40">
        <v>0</v>
      </c>
      <c r="Z72" s="42">
        <v>0</v>
      </c>
      <c r="AA72" s="42">
        <v>0</v>
      </c>
      <c r="AB72" s="40">
        <v>0</v>
      </c>
      <c r="AC72" s="40">
        <v>0</v>
      </c>
      <c r="AD72" s="40">
        <v>0</v>
      </c>
      <c r="AE72" s="40">
        <v>0</v>
      </c>
      <c r="AF72" s="42">
        <v>0</v>
      </c>
      <c r="AG72" s="40">
        <v>0</v>
      </c>
      <c r="AH72" s="40">
        <v>0</v>
      </c>
      <c r="AI72" s="40">
        <v>0</v>
      </c>
      <c r="AJ72" s="42">
        <v>0</v>
      </c>
      <c r="AK72" s="42">
        <v>0</v>
      </c>
      <c r="AL72" s="40">
        <v>0</v>
      </c>
      <c r="AM72" s="40">
        <v>0</v>
      </c>
      <c r="AN72" s="40">
        <v>0</v>
      </c>
      <c r="AO72" s="42">
        <v>0</v>
      </c>
      <c r="AP72" s="42">
        <v>0</v>
      </c>
      <c r="AQ72" s="40">
        <v>534859000</v>
      </c>
      <c r="AR72" s="40">
        <v>0</v>
      </c>
      <c r="AS72" s="40">
        <v>262102000</v>
      </c>
      <c r="AT72" s="40">
        <v>0</v>
      </c>
      <c r="AU72" s="40">
        <v>0</v>
      </c>
      <c r="AV72" s="40">
        <v>0</v>
      </c>
      <c r="AW72" s="42">
        <v>796961000</v>
      </c>
      <c r="AX72" s="40">
        <v>10212000</v>
      </c>
      <c r="AY72" s="40">
        <v>0</v>
      </c>
      <c r="AZ72" s="40">
        <v>61837000</v>
      </c>
      <c r="BA72" s="40">
        <v>-1000</v>
      </c>
      <c r="BB72" s="40">
        <v>0</v>
      </c>
      <c r="BC72" s="42">
        <v>72048000</v>
      </c>
      <c r="BD72" s="42">
        <v>869009000</v>
      </c>
      <c r="BE72" s="40">
        <v>654738000</v>
      </c>
      <c r="BF72" s="40">
        <v>0</v>
      </c>
      <c r="BG72" s="40">
        <v>9680000</v>
      </c>
      <c r="BH72" s="40">
        <v>865000</v>
      </c>
      <c r="BI72" s="40">
        <v>0</v>
      </c>
      <c r="BJ72" s="40">
        <v>119553000</v>
      </c>
      <c r="BK72" s="40">
        <v>0</v>
      </c>
      <c r="BL72" s="42">
        <v>784836000</v>
      </c>
      <c r="BM72" s="42">
        <v>84173000</v>
      </c>
      <c r="BN72" s="40">
        <v>-1872000</v>
      </c>
      <c r="BO72" s="40">
        <v>0</v>
      </c>
      <c r="BP72" s="40">
        <v>82301000</v>
      </c>
      <c r="BQ72" s="40">
        <v>0</v>
      </c>
      <c r="BR72" s="40">
        <v>0</v>
      </c>
      <c r="BS72" s="42">
        <v>82301000</v>
      </c>
      <c r="BT72" s="43">
        <v>1.4E-2</v>
      </c>
      <c r="BU72" s="43">
        <v>8.3000000000000004E-2</v>
      </c>
      <c r="BV72" s="43">
        <v>9.7000000000000003E-2</v>
      </c>
      <c r="BW72" s="44"/>
      <c r="BX72" s="45"/>
      <c r="BY72" s="45"/>
      <c r="BZ72" s="46"/>
      <c r="CA72" s="55"/>
      <c r="CB72" s="43"/>
      <c r="CC72" s="47"/>
      <c r="CD72" s="43"/>
    </row>
    <row r="73" spans="1:82" ht="24" x14ac:dyDescent="0.2">
      <c r="A73" s="48">
        <v>16579</v>
      </c>
      <c r="B73" s="48" t="s">
        <v>155</v>
      </c>
      <c r="C73" s="48" t="s">
        <v>96</v>
      </c>
      <c r="D73" s="48">
        <v>3791</v>
      </c>
      <c r="E73" s="48">
        <v>2024</v>
      </c>
      <c r="F73" s="48" t="s">
        <v>87</v>
      </c>
      <c r="G73" s="48">
        <v>2</v>
      </c>
      <c r="H73" s="48">
        <v>6</v>
      </c>
      <c r="I73" s="48" t="s">
        <v>271</v>
      </c>
      <c r="J73" s="49">
        <v>0</v>
      </c>
      <c r="K73" s="49">
        <v>0</v>
      </c>
      <c r="L73" s="49">
        <v>0</v>
      </c>
      <c r="M73" s="49">
        <v>0</v>
      </c>
      <c r="N73" s="50">
        <v>0</v>
      </c>
      <c r="O73" s="49">
        <v>0</v>
      </c>
      <c r="P73" s="49">
        <v>0</v>
      </c>
      <c r="Q73" s="42">
        <v>0</v>
      </c>
      <c r="R73" s="49">
        <v>0</v>
      </c>
      <c r="S73" s="49">
        <v>0</v>
      </c>
      <c r="T73" s="49">
        <v>0</v>
      </c>
      <c r="U73" s="49">
        <v>0</v>
      </c>
      <c r="V73" s="49">
        <v>0</v>
      </c>
      <c r="W73" s="49">
        <v>0</v>
      </c>
      <c r="X73" s="42">
        <v>0</v>
      </c>
      <c r="Y73" s="49">
        <v>0</v>
      </c>
      <c r="Z73" s="42">
        <v>0</v>
      </c>
      <c r="AA73" s="42">
        <v>0</v>
      </c>
      <c r="AB73" s="49">
        <v>0</v>
      </c>
      <c r="AC73" s="49">
        <v>0</v>
      </c>
      <c r="AD73" s="49">
        <v>0</v>
      </c>
      <c r="AE73" s="49">
        <v>0</v>
      </c>
      <c r="AF73" s="42">
        <v>0</v>
      </c>
      <c r="AG73" s="49">
        <v>0</v>
      </c>
      <c r="AH73" s="49">
        <v>0</v>
      </c>
      <c r="AI73" s="49">
        <v>0</v>
      </c>
      <c r="AJ73" s="42">
        <v>0</v>
      </c>
      <c r="AK73" s="42">
        <v>0</v>
      </c>
      <c r="AL73" s="49">
        <v>0</v>
      </c>
      <c r="AM73" s="49">
        <v>0</v>
      </c>
      <c r="AN73" s="49">
        <v>0</v>
      </c>
      <c r="AO73" s="42">
        <v>0</v>
      </c>
      <c r="AP73" s="42">
        <v>0</v>
      </c>
      <c r="AQ73" s="49">
        <v>705000</v>
      </c>
      <c r="AR73" s="49">
        <v>0</v>
      </c>
      <c r="AS73" s="49">
        <v>302000</v>
      </c>
      <c r="AT73" s="49">
        <v>0</v>
      </c>
      <c r="AU73" s="49">
        <v>0</v>
      </c>
      <c r="AV73" s="49">
        <v>0</v>
      </c>
      <c r="AW73" s="42">
        <v>1007000</v>
      </c>
      <c r="AX73" s="49">
        <v>0</v>
      </c>
      <c r="AY73" s="49">
        <v>0</v>
      </c>
      <c r="AZ73" s="49">
        <v>0</v>
      </c>
      <c r="BA73" s="49">
        <v>0</v>
      </c>
      <c r="BB73" s="49">
        <v>0</v>
      </c>
      <c r="BC73" s="42">
        <v>0</v>
      </c>
      <c r="BD73" s="42">
        <v>1007000</v>
      </c>
      <c r="BE73" s="49">
        <v>0</v>
      </c>
      <c r="BF73" s="49">
        <v>0</v>
      </c>
      <c r="BG73" s="49">
        <v>0</v>
      </c>
      <c r="BH73" s="49">
        <v>0</v>
      </c>
      <c r="BI73" s="49">
        <v>0</v>
      </c>
      <c r="BJ73" s="49">
        <v>619000</v>
      </c>
      <c r="BK73" s="49">
        <v>0</v>
      </c>
      <c r="BL73" s="42">
        <v>619000</v>
      </c>
      <c r="BM73" s="42">
        <v>388000</v>
      </c>
      <c r="BN73" s="49">
        <v>-367000</v>
      </c>
      <c r="BO73" s="49">
        <v>0</v>
      </c>
      <c r="BP73" s="49">
        <v>21000</v>
      </c>
      <c r="BQ73" s="49">
        <v>0</v>
      </c>
      <c r="BR73" s="49">
        <v>0</v>
      </c>
      <c r="BS73" s="42">
        <v>21000</v>
      </c>
      <c r="BT73" s="43">
        <v>0.38500000000000001</v>
      </c>
      <c r="BU73" s="43">
        <v>0</v>
      </c>
      <c r="BV73" s="43">
        <v>0.38500000000000001</v>
      </c>
      <c r="BW73" s="44"/>
      <c r="BX73" s="45"/>
      <c r="BY73" s="45"/>
      <c r="BZ73" s="46"/>
      <c r="CA73" s="55"/>
      <c r="CB73" s="43"/>
      <c r="CC73" s="47"/>
      <c r="CD73" s="43"/>
    </row>
    <row r="74" spans="1:82" ht="24" x14ac:dyDescent="0.2">
      <c r="A74" s="39">
        <v>8644</v>
      </c>
      <c r="B74" s="39" t="s">
        <v>156</v>
      </c>
      <c r="C74" s="39" t="s">
        <v>96</v>
      </c>
      <c r="D74" s="39">
        <v>3791</v>
      </c>
      <c r="E74" s="39">
        <v>2024</v>
      </c>
      <c r="F74" s="39" t="s">
        <v>87</v>
      </c>
      <c r="G74" s="39">
        <v>2</v>
      </c>
      <c r="H74" s="39">
        <v>6</v>
      </c>
      <c r="I74" s="39" t="s">
        <v>271</v>
      </c>
      <c r="J74" s="40">
        <v>0</v>
      </c>
      <c r="K74" s="40">
        <v>0</v>
      </c>
      <c r="L74" s="40">
        <v>0</v>
      </c>
      <c r="M74" s="40">
        <v>0</v>
      </c>
      <c r="N74" s="41">
        <v>0</v>
      </c>
      <c r="O74" s="40">
        <v>0</v>
      </c>
      <c r="P74" s="40">
        <v>0</v>
      </c>
      <c r="Q74" s="42">
        <v>0</v>
      </c>
      <c r="R74" s="40">
        <v>0</v>
      </c>
      <c r="S74" s="40">
        <v>0</v>
      </c>
      <c r="T74" s="40">
        <v>0</v>
      </c>
      <c r="U74" s="40">
        <v>0</v>
      </c>
      <c r="V74" s="40">
        <v>0</v>
      </c>
      <c r="W74" s="40">
        <v>0</v>
      </c>
      <c r="X74" s="42">
        <v>0</v>
      </c>
      <c r="Y74" s="40">
        <v>0</v>
      </c>
      <c r="Z74" s="42">
        <v>0</v>
      </c>
      <c r="AA74" s="42">
        <v>0</v>
      </c>
      <c r="AB74" s="40">
        <v>0</v>
      </c>
      <c r="AC74" s="40">
        <v>0</v>
      </c>
      <c r="AD74" s="40">
        <v>0</v>
      </c>
      <c r="AE74" s="40">
        <v>0</v>
      </c>
      <c r="AF74" s="42">
        <v>0</v>
      </c>
      <c r="AG74" s="40">
        <v>0</v>
      </c>
      <c r="AH74" s="40">
        <v>0</v>
      </c>
      <c r="AI74" s="40">
        <v>0</v>
      </c>
      <c r="AJ74" s="42">
        <v>0</v>
      </c>
      <c r="AK74" s="42">
        <v>0</v>
      </c>
      <c r="AL74" s="40">
        <v>0</v>
      </c>
      <c r="AM74" s="40">
        <v>0</v>
      </c>
      <c r="AN74" s="40">
        <v>0</v>
      </c>
      <c r="AO74" s="42">
        <v>0</v>
      </c>
      <c r="AP74" s="42">
        <v>0</v>
      </c>
      <c r="AQ74" s="40">
        <v>48914000</v>
      </c>
      <c r="AR74" s="40">
        <v>0</v>
      </c>
      <c r="AS74" s="40">
        <v>17928000</v>
      </c>
      <c r="AT74" s="40">
        <v>0</v>
      </c>
      <c r="AU74" s="40">
        <v>0</v>
      </c>
      <c r="AV74" s="40">
        <v>0</v>
      </c>
      <c r="AW74" s="42">
        <v>66842000</v>
      </c>
      <c r="AX74" s="40">
        <v>28000</v>
      </c>
      <c r="AY74" s="40">
        <v>0</v>
      </c>
      <c r="AZ74" s="40">
        <v>0</v>
      </c>
      <c r="BA74" s="40">
        <v>0</v>
      </c>
      <c r="BB74" s="40">
        <v>0</v>
      </c>
      <c r="BC74" s="42">
        <v>28000</v>
      </c>
      <c r="BD74" s="42">
        <v>66870000</v>
      </c>
      <c r="BE74" s="40">
        <v>50711000</v>
      </c>
      <c r="BF74" s="40">
        <v>0</v>
      </c>
      <c r="BG74" s="40">
        <v>758000</v>
      </c>
      <c r="BH74" s="40">
        <v>0</v>
      </c>
      <c r="BI74" s="40">
        <v>0</v>
      </c>
      <c r="BJ74" s="40">
        <v>20829000</v>
      </c>
      <c r="BK74" s="40">
        <v>0</v>
      </c>
      <c r="BL74" s="42">
        <v>72298000</v>
      </c>
      <c r="BM74" s="42">
        <v>-5428000</v>
      </c>
      <c r="BN74" s="40">
        <v>8436000</v>
      </c>
      <c r="BO74" s="40">
        <v>0</v>
      </c>
      <c r="BP74" s="40">
        <v>3008000</v>
      </c>
      <c r="BQ74" s="40">
        <v>0</v>
      </c>
      <c r="BR74" s="40">
        <v>0</v>
      </c>
      <c r="BS74" s="42">
        <v>3008000</v>
      </c>
      <c r="BT74" s="43">
        <v>-8.2000000000000003E-2</v>
      </c>
      <c r="BU74" s="43">
        <v>0</v>
      </c>
      <c r="BV74" s="43">
        <v>-8.1000000000000003E-2</v>
      </c>
      <c r="BW74" s="44"/>
      <c r="BX74" s="45"/>
      <c r="BY74" s="45"/>
      <c r="BZ74" s="46"/>
      <c r="CA74" s="55"/>
      <c r="CB74" s="43"/>
      <c r="CC74" s="47"/>
      <c r="CD74" s="43"/>
    </row>
    <row r="75" spans="1:82" ht="24" x14ac:dyDescent="0.2">
      <c r="A75" s="48">
        <v>11004</v>
      </c>
      <c r="B75" s="48" t="s">
        <v>157</v>
      </c>
      <c r="C75" s="48" t="s">
        <v>96</v>
      </c>
      <c r="D75" s="48">
        <v>3791</v>
      </c>
      <c r="E75" s="48">
        <v>2024</v>
      </c>
      <c r="F75" s="48" t="s">
        <v>87</v>
      </c>
      <c r="G75" s="48">
        <v>2</v>
      </c>
      <c r="H75" s="48">
        <v>6</v>
      </c>
      <c r="I75" s="48" t="s">
        <v>271</v>
      </c>
      <c r="J75" s="49">
        <v>0</v>
      </c>
      <c r="K75" s="49">
        <v>0</v>
      </c>
      <c r="L75" s="49">
        <v>0</v>
      </c>
      <c r="M75" s="49">
        <v>0</v>
      </c>
      <c r="N75" s="50">
        <v>0</v>
      </c>
      <c r="O75" s="49">
        <v>0</v>
      </c>
      <c r="P75" s="49">
        <v>0</v>
      </c>
      <c r="Q75" s="42">
        <v>0</v>
      </c>
      <c r="R75" s="49">
        <v>0</v>
      </c>
      <c r="S75" s="49">
        <v>0</v>
      </c>
      <c r="T75" s="49">
        <v>0</v>
      </c>
      <c r="U75" s="49">
        <v>0</v>
      </c>
      <c r="V75" s="49">
        <v>0</v>
      </c>
      <c r="W75" s="49">
        <v>0</v>
      </c>
      <c r="X75" s="42">
        <v>0</v>
      </c>
      <c r="Y75" s="49">
        <v>0</v>
      </c>
      <c r="Z75" s="42">
        <v>0</v>
      </c>
      <c r="AA75" s="42">
        <v>0</v>
      </c>
      <c r="AB75" s="49">
        <v>0</v>
      </c>
      <c r="AC75" s="49">
        <v>0</v>
      </c>
      <c r="AD75" s="49">
        <v>0</v>
      </c>
      <c r="AE75" s="49">
        <v>0</v>
      </c>
      <c r="AF75" s="42">
        <v>0</v>
      </c>
      <c r="AG75" s="49">
        <v>0</v>
      </c>
      <c r="AH75" s="49">
        <v>0</v>
      </c>
      <c r="AI75" s="49">
        <v>0</v>
      </c>
      <c r="AJ75" s="42">
        <v>0</v>
      </c>
      <c r="AK75" s="42">
        <v>0</v>
      </c>
      <c r="AL75" s="49">
        <v>0</v>
      </c>
      <c r="AM75" s="49">
        <v>0</v>
      </c>
      <c r="AN75" s="49">
        <v>0</v>
      </c>
      <c r="AO75" s="42">
        <v>0</v>
      </c>
      <c r="AP75" s="42">
        <v>0</v>
      </c>
      <c r="AQ75" s="49">
        <v>95184000</v>
      </c>
      <c r="AR75" s="49">
        <v>0</v>
      </c>
      <c r="AS75" s="49">
        <v>23419000</v>
      </c>
      <c r="AT75" s="49">
        <v>0</v>
      </c>
      <c r="AU75" s="49">
        <v>0</v>
      </c>
      <c r="AV75" s="49">
        <v>0</v>
      </c>
      <c r="AW75" s="42">
        <v>118603000</v>
      </c>
      <c r="AX75" s="49">
        <v>-10075000</v>
      </c>
      <c r="AY75" s="49">
        <v>0</v>
      </c>
      <c r="AZ75" s="49">
        <v>9679000</v>
      </c>
      <c r="BA75" s="49">
        <v>0</v>
      </c>
      <c r="BB75" s="49">
        <v>0</v>
      </c>
      <c r="BC75" s="42">
        <v>-396000</v>
      </c>
      <c r="BD75" s="42">
        <v>118207000</v>
      </c>
      <c r="BE75" s="49">
        <v>107257000</v>
      </c>
      <c r="BF75" s="49">
        <v>0</v>
      </c>
      <c r="BG75" s="49">
        <v>1240000</v>
      </c>
      <c r="BH75" s="49">
        <v>7000</v>
      </c>
      <c r="BI75" s="49">
        <v>0</v>
      </c>
      <c r="BJ75" s="49">
        <v>21573000</v>
      </c>
      <c r="BK75" s="49">
        <v>0</v>
      </c>
      <c r="BL75" s="42">
        <v>130077000</v>
      </c>
      <c r="BM75" s="42">
        <v>-11870000</v>
      </c>
      <c r="BN75" s="49">
        <v>8188000</v>
      </c>
      <c r="BO75" s="49">
        <v>0</v>
      </c>
      <c r="BP75" s="49">
        <v>-3682000</v>
      </c>
      <c r="BQ75" s="49">
        <v>0</v>
      </c>
      <c r="BR75" s="49">
        <v>0</v>
      </c>
      <c r="BS75" s="42">
        <v>-3682000</v>
      </c>
      <c r="BT75" s="43">
        <v>-9.7000000000000003E-2</v>
      </c>
      <c r="BU75" s="43">
        <v>-3.0000000000000001E-3</v>
      </c>
      <c r="BV75" s="43">
        <v>-0.1</v>
      </c>
      <c r="BW75" s="44"/>
      <c r="BX75" s="45"/>
      <c r="BY75" s="45"/>
      <c r="BZ75" s="46"/>
      <c r="CA75" s="55"/>
      <c r="CB75" s="43"/>
      <c r="CC75" s="47"/>
      <c r="CD75" s="43"/>
    </row>
    <row r="76" spans="1:82" ht="24" x14ac:dyDescent="0.2">
      <c r="A76" s="39">
        <v>8745</v>
      </c>
      <c r="B76" s="39" t="s">
        <v>158</v>
      </c>
      <c r="C76" s="39" t="s">
        <v>96</v>
      </c>
      <c r="D76" s="39">
        <v>3791</v>
      </c>
      <c r="E76" s="39">
        <v>2024</v>
      </c>
      <c r="F76" s="39" t="s">
        <v>87</v>
      </c>
      <c r="G76" s="39">
        <v>2</v>
      </c>
      <c r="H76" s="39">
        <v>6</v>
      </c>
      <c r="I76" s="39" t="s">
        <v>271</v>
      </c>
      <c r="J76" s="40">
        <v>0</v>
      </c>
      <c r="K76" s="40">
        <v>0</v>
      </c>
      <c r="L76" s="40">
        <v>0</v>
      </c>
      <c r="M76" s="40">
        <v>0</v>
      </c>
      <c r="N76" s="41">
        <v>0</v>
      </c>
      <c r="O76" s="40">
        <v>0</v>
      </c>
      <c r="P76" s="40">
        <v>0</v>
      </c>
      <c r="Q76" s="42">
        <v>0</v>
      </c>
      <c r="R76" s="40">
        <v>0</v>
      </c>
      <c r="S76" s="40">
        <v>0</v>
      </c>
      <c r="T76" s="40">
        <v>0</v>
      </c>
      <c r="U76" s="40">
        <v>0</v>
      </c>
      <c r="V76" s="40">
        <v>0</v>
      </c>
      <c r="W76" s="40">
        <v>0</v>
      </c>
      <c r="X76" s="42">
        <v>0</v>
      </c>
      <c r="Y76" s="40">
        <v>0</v>
      </c>
      <c r="Z76" s="42">
        <v>0</v>
      </c>
      <c r="AA76" s="42">
        <v>0</v>
      </c>
      <c r="AB76" s="40">
        <v>0</v>
      </c>
      <c r="AC76" s="40">
        <v>0</v>
      </c>
      <c r="AD76" s="40">
        <v>0</v>
      </c>
      <c r="AE76" s="40">
        <v>0</v>
      </c>
      <c r="AF76" s="42">
        <v>0</v>
      </c>
      <c r="AG76" s="40">
        <v>0</v>
      </c>
      <c r="AH76" s="40">
        <v>0</v>
      </c>
      <c r="AI76" s="40">
        <v>0</v>
      </c>
      <c r="AJ76" s="42">
        <v>0</v>
      </c>
      <c r="AK76" s="42">
        <v>0</v>
      </c>
      <c r="AL76" s="40">
        <v>0</v>
      </c>
      <c r="AM76" s="40">
        <v>0</v>
      </c>
      <c r="AN76" s="40">
        <v>0</v>
      </c>
      <c r="AO76" s="42">
        <v>0</v>
      </c>
      <c r="AP76" s="42">
        <v>0</v>
      </c>
      <c r="AQ76" s="40">
        <v>83814000</v>
      </c>
      <c r="AR76" s="40">
        <v>0</v>
      </c>
      <c r="AS76" s="40">
        <v>32227000</v>
      </c>
      <c r="AT76" s="40">
        <v>0</v>
      </c>
      <c r="AU76" s="40">
        <v>0</v>
      </c>
      <c r="AV76" s="40">
        <v>0</v>
      </c>
      <c r="AW76" s="42">
        <v>116041000</v>
      </c>
      <c r="AX76" s="40">
        <v>-766000</v>
      </c>
      <c r="AY76" s="40">
        <v>0</v>
      </c>
      <c r="AZ76" s="40">
        <v>8106000</v>
      </c>
      <c r="BA76" s="40">
        <v>0</v>
      </c>
      <c r="BB76" s="40">
        <v>0</v>
      </c>
      <c r="BC76" s="42">
        <v>7340000</v>
      </c>
      <c r="BD76" s="42">
        <v>123381000</v>
      </c>
      <c r="BE76" s="40">
        <v>55626000</v>
      </c>
      <c r="BF76" s="40">
        <v>0</v>
      </c>
      <c r="BG76" s="40">
        <v>867000</v>
      </c>
      <c r="BH76" s="40">
        <v>27000</v>
      </c>
      <c r="BI76" s="40">
        <v>0</v>
      </c>
      <c r="BJ76" s="40">
        <v>67627000</v>
      </c>
      <c r="BK76" s="40">
        <v>0</v>
      </c>
      <c r="BL76" s="42">
        <v>124147000</v>
      </c>
      <c r="BM76" s="42">
        <v>-766000</v>
      </c>
      <c r="BN76" s="40">
        <v>362000</v>
      </c>
      <c r="BO76" s="40">
        <v>0</v>
      </c>
      <c r="BP76" s="40">
        <v>-404000</v>
      </c>
      <c r="BQ76" s="40">
        <v>0</v>
      </c>
      <c r="BR76" s="40">
        <v>0</v>
      </c>
      <c r="BS76" s="42">
        <v>-404000</v>
      </c>
      <c r="BT76" s="43">
        <v>-6.6000000000000003E-2</v>
      </c>
      <c r="BU76" s="43">
        <v>5.8999999999999997E-2</v>
      </c>
      <c r="BV76" s="43">
        <v>-6.0000000000000001E-3</v>
      </c>
      <c r="BW76" s="44"/>
      <c r="BX76" s="45"/>
      <c r="BY76" s="45"/>
      <c r="BZ76" s="46"/>
      <c r="CA76" s="55"/>
      <c r="CB76" s="43"/>
      <c r="CC76" s="47"/>
      <c r="CD76" s="43"/>
    </row>
    <row r="77" spans="1:82" ht="24" x14ac:dyDescent="0.2">
      <c r="A77" s="48">
        <v>13157</v>
      </c>
      <c r="B77" s="48" t="s">
        <v>159</v>
      </c>
      <c r="C77" s="48" t="s">
        <v>86</v>
      </c>
      <c r="D77" s="48">
        <v>13157</v>
      </c>
      <c r="E77" s="48">
        <v>2024</v>
      </c>
      <c r="F77" s="48" t="s">
        <v>87</v>
      </c>
      <c r="G77" s="48">
        <v>2</v>
      </c>
      <c r="H77" s="48">
        <v>6</v>
      </c>
      <c r="I77" s="48" t="s">
        <v>271</v>
      </c>
      <c r="J77" s="49">
        <v>-324</v>
      </c>
      <c r="K77" s="49">
        <v>16032064</v>
      </c>
      <c r="L77" s="49">
        <v>2972893</v>
      </c>
      <c r="M77" s="49">
        <v>58389029</v>
      </c>
      <c r="N77" s="50">
        <v>0</v>
      </c>
      <c r="O77" s="49">
        <v>0</v>
      </c>
      <c r="P77" s="49">
        <v>17892613</v>
      </c>
      <c r="Q77" s="42">
        <v>95286275</v>
      </c>
      <c r="R77" s="49">
        <v>30442774</v>
      </c>
      <c r="S77" s="49">
        <v>1165735</v>
      </c>
      <c r="T77" s="49">
        <v>0</v>
      </c>
      <c r="U77" s="49">
        <v>0</v>
      </c>
      <c r="V77" s="49">
        <v>285026165</v>
      </c>
      <c r="W77" s="49">
        <v>153934013</v>
      </c>
      <c r="X77" s="42">
        <v>131092152</v>
      </c>
      <c r="Y77" s="49">
        <v>42168200</v>
      </c>
      <c r="Z77" s="42">
        <v>204868861</v>
      </c>
      <c r="AA77" s="42">
        <v>300155136</v>
      </c>
      <c r="AB77" s="49">
        <v>7761935</v>
      </c>
      <c r="AC77" s="49">
        <v>18980264</v>
      </c>
      <c r="AD77" s="49">
        <v>0</v>
      </c>
      <c r="AE77" s="49">
        <v>39058321</v>
      </c>
      <c r="AF77" s="42">
        <v>65800520</v>
      </c>
      <c r="AG77" s="49">
        <v>97052458</v>
      </c>
      <c r="AH77" s="49">
        <v>0</v>
      </c>
      <c r="AI77" s="49">
        <v>48794470</v>
      </c>
      <c r="AJ77" s="42">
        <v>145846928</v>
      </c>
      <c r="AK77" s="42">
        <v>211647448</v>
      </c>
      <c r="AL77" s="49">
        <v>80891374</v>
      </c>
      <c r="AM77" s="49">
        <v>3142150</v>
      </c>
      <c r="AN77" s="49">
        <v>4472164</v>
      </c>
      <c r="AO77" s="42">
        <v>88505688</v>
      </c>
      <c r="AP77" s="42">
        <v>300153136</v>
      </c>
      <c r="AQ77" s="49">
        <v>196730907</v>
      </c>
      <c r="AR77" s="49">
        <v>0</v>
      </c>
      <c r="AS77" s="49">
        <v>11703494</v>
      </c>
      <c r="AT77" s="49">
        <v>0</v>
      </c>
      <c r="AU77" s="49">
        <v>96066</v>
      </c>
      <c r="AV77" s="49">
        <v>0</v>
      </c>
      <c r="AW77" s="42">
        <v>208530467</v>
      </c>
      <c r="AX77" s="49">
        <v>4194024</v>
      </c>
      <c r="AY77" s="49">
        <v>305522</v>
      </c>
      <c r="AZ77" s="49">
        <v>0</v>
      </c>
      <c r="BA77" s="49">
        <v>39959</v>
      </c>
      <c r="BB77" s="49">
        <v>0</v>
      </c>
      <c r="BC77" s="42">
        <v>4539505</v>
      </c>
      <c r="BD77" s="42">
        <v>213069972</v>
      </c>
      <c r="BE77" s="49">
        <v>126017674</v>
      </c>
      <c r="BF77" s="49">
        <v>0</v>
      </c>
      <c r="BG77" s="49">
        <v>6590050</v>
      </c>
      <c r="BH77" s="49">
        <v>2397602</v>
      </c>
      <c r="BI77" s="49">
        <v>2766186</v>
      </c>
      <c r="BJ77" s="49">
        <v>75067360</v>
      </c>
      <c r="BK77" s="49">
        <v>943095</v>
      </c>
      <c r="BL77" s="42">
        <v>213781967</v>
      </c>
      <c r="BM77" s="42">
        <v>-711995</v>
      </c>
      <c r="BN77" s="49">
        <v>0</v>
      </c>
      <c r="BO77" s="49">
        <v>0</v>
      </c>
      <c r="BP77" s="49">
        <v>-711995</v>
      </c>
      <c r="BQ77" s="49">
        <v>0</v>
      </c>
      <c r="BR77" s="49">
        <v>0</v>
      </c>
      <c r="BS77" s="42">
        <v>-711995</v>
      </c>
      <c r="BT77" s="43">
        <v>-2.5000000000000001E-2</v>
      </c>
      <c r="BU77" s="43">
        <v>2.1000000000000001E-2</v>
      </c>
      <c r="BV77" s="43">
        <v>-3.0000000000000001E-3</v>
      </c>
      <c r="BW77" s="44">
        <v>1.4</v>
      </c>
      <c r="BX77" s="45">
        <v>54</v>
      </c>
      <c r="BY77" s="45">
        <v>41</v>
      </c>
      <c r="BZ77" s="46">
        <v>0.81457028996498559</v>
      </c>
      <c r="CA77" s="55">
        <v>3.6094243238216986E-2</v>
      </c>
      <c r="CB77" s="43">
        <v>0.29499999999999998</v>
      </c>
      <c r="CC77" s="47">
        <v>14</v>
      </c>
      <c r="CD77" s="43">
        <v>0.5454106327214534</v>
      </c>
    </row>
    <row r="78" spans="1:82" ht="24" x14ac:dyDescent="0.2">
      <c r="A78" s="39">
        <v>97</v>
      </c>
      <c r="B78" s="39" t="s">
        <v>160</v>
      </c>
      <c r="C78" s="39" t="s">
        <v>91</v>
      </c>
      <c r="D78" s="39">
        <v>13157</v>
      </c>
      <c r="E78" s="39">
        <v>2024</v>
      </c>
      <c r="F78" s="39" t="s">
        <v>87</v>
      </c>
      <c r="G78" s="39">
        <v>2</v>
      </c>
      <c r="H78" s="39">
        <v>6</v>
      </c>
      <c r="I78" s="39" t="s">
        <v>271</v>
      </c>
      <c r="J78" s="40">
        <v>69878</v>
      </c>
      <c r="K78" s="40">
        <v>16032064</v>
      </c>
      <c r="L78" s="40">
        <v>2972893</v>
      </c>
      <c r="M78" s="40">
        <v>51517633</v>
      </c>
      <c r="N78" s="41">
        <v>0</v>
      </c>
      <c r="O78" s="40">
        <v>0</v>
      </c>
      <c r="P78" s="40">
        <v>9862114</v>
      </c>
      <c r="Q78" s="42">
        <v>80454582</v>
      </c>
      <c r="R78" s="40">
        <v>30052379</v>
      </c>
      <c r="S78" s="40">
        <v>1165735</v>
      </c>
      <c r="T78" s="40">
        <v>0</v>
      </c>
      <c r="U78" s="40">
        <v>0</v>
      </c>
      <c r="V78" s="40">
        <v>268250912</v>
      </c>
      <c r="W78" s="40">
        <v>140433692</v>
      </c>
      <c r="X78" s="42">
        <v>127817220</v>
      </c>
      <c r="Y78" s="40">
        <v>12222030</v>
      </c>
      <c r="Z78" s="42">
        <v>171257364</v>
      </c>
      <c r="AA78" s="42">
        <v>251711946</v>
      </c>
      <c r="AB78" s="40">
        <v>4773330</v>
      </c>
      <c r="AC78" s="40">
        <v>18442956</v>
      </c>
      <c r="AD78" s="40">
        <v>0</v>
      </c>
      <c r="AE78" s="40">
        <v>29115609</v>
      </c>
      <c r="AF78" s="42">
        <v>52331895</v>
      </c>
      <c r="AG78" s="40">
        <v>95679183</v>
      </c>
      <c r="AH78" s="40">
        <v>0</v>
      </c>
      <c r="AI78" s="40">
        <v>13801129</v>
      </c>
      <c r="AJ78" s="42">
        <v>109480312</v>
      </c>
      <c r="AK78" s="42">
        <v>161812207</v>
      </c>
      <c r="AL78" s="40">
        <v>82216769</v>
      </c>
      <c r="AM78" s="40">
        <v>4540820</v>
      </c>
      <c r="AN78" s="40">
        <v>3142150</v>
      </c>
      <c r="AO78" s="42">
        <v>89899739</v>
      </c>
      <c r="AP78" s="42">
        <v>251711946</v>
      </c>
      <c r="AQ78" s="40">
        <v>144676619</v>
      </c>
      <c r="AR78" s="40">
        <v>0</v>
      </c>
      <c r="AS78" s="40">
        <v>3607072</v>
      </c>
      <c r="AT78" s="40">
        <v>0</v>
      </c>
      <c r="AU78" s="40">
        <v>96066</v>
      </c>
      <c r="AV78" s="40">
        <v>0</v>
      </c>
      <c r="AW78" s="42">
        <v>148379757</v>
      </c>
      <c r="AX78" s="40">
        <v>4194024</v>
      </c>
      <c r="AY78" s="40">
        <v>305522</v>
      </c>
      <c r="AZ78" s="40">
        <v>0</v>
      </c>
      <c r="BA78" s="40">
        <v>40490</v>
      </c>
      <c r="BB78" s="40">
        <v>0</v>
      </c>
      <c r="BC78" s="42">
        <v>4540036</v>
      </c>
      <c r="BD78" s="42">
        <v>152919793</v>
      </c>
      <c r="BE78" s="40">
        <v>78778367</v>
      </c>
      <c r="BF78" s="40">
        <v>0</v>
      </c>
      <c r="BG78" s="40">
        <v>6090667</v>
      </c>
      <c r="BH78" s="40">
        <v>2397602</v>
      </c>
      <c r="BI78" s="40">
        <v>2766186</v>
      </c>
      <c r="BJ78" s="40">
        <v>59308652</v>
      </c>
      <c r="BK78" s="40">
        <v>943095</v>
      </c>
      <c r="BL78" s="42">
        <v>150284569</v>
      </c>
      <c r="BM78" s="42">
        <v>2635224</v>
      </c>
      <c r="BN78" s="40">
        <v>0</v>
      </c>
      <c r="BO78" s="40">
        <v>0</v>
      </c>
      <c r="BP78" s="40">
        <v>2635224</v>
      </c>
      <c r="BQ78" s="40">
        <v>0</v>
      </c>
      <c r="BR78" s="40">
        <v>0</v>
      </c>
      <c r="BS78" s="42">
        <v>2635224</v>
      </c>
      <c r="BT78" s="43">
        <v>-1.2E-2</v>
      </c>
      <c r="BU78" s="43">
        <v>0.03</v>
      </c>
      <c r="BV78" s="43">
        <v>1.7000000000000001E-2</v>
      </c>
      <c r="BW78" s="44">
        <v>1.5</v>
      </c>
      <c r="BX78" s="45">
        <v>65</v>
      </c>
      <c r="BY78" s="45">
        <v>43</v>
      </c>
      <c r="BZ78" s="46">
        <v>1.551192090512084</v>
      </c>
      <c r="CA78" s="55">
        <v>5.895431016318927E-2</v>
      </c>
      <c r="CB78" s="43">
        <v>0.35699999999999998</v>
      </c>
      <c r="CC78" s="47">
        <v>20</v>
      </c>
      <c r="CD78" s="43">
        <v>0.53783788739611116</v>
      </c>
    </row>
    <row r="79" spans="1:82" ht="24" x14ac:dyDescent="0.2">
      <c r="A79" s="48">
        <v>8750</v>
      </c>
      <c r="B79" s="48" t="s">
        <v>161</v>
      </c>
      <c r="C79" s="48" t="s">
        <v>96</v>
      </c>
      <c r="D79" s="48">
        <v>13157</v>
      </c>
      <c r="E79" s="48">
        <v>2024</v>
      </c>
      <c r="F79" s="48" t="s">
        <v>87</v>
      </c>
      <c r="G79" s="48">
        <v>2</v>
      </c>
      <c r="H79" s="48">
        <v>6</v>
      </c>
      <c r="I79" s="48" t="s">
        <v>271</v>
      </c>
      <c r="J79" s="49">
        <v>0</v>
      </c>
      <c r="K79" s="49">
        <v>0</v>
      </c>
      <c r="L79" s="49">
        <v>0</v>
      </c>
      <c r="M79" s="49">
        <v>0</v>
      </c>
      <c r="N79" s="50">
        <v>0</v>
      </c>
      <c r="O79" s="49">
        <v>0</v>
      </c>
      <c r="P79" s="49">
        <v>0</v>
      </c>
      <c r="Q79" s="42">
        <v>0</v>
      </c>
      <c r="R79" s="49">
        <v>0</v>
      </c>
      <c r="S79" s="49">
        <v>0</v>
      </c>
      <c r="T79" s="49">
        <v>0</v>
      </c>
      <c r="U79" s="49">
        <v>0</v>
      </c>
      <c r="V79" s="49">
        <v>0</v>
      </c>
      <c r="W79" s="49">
        <v>0</v>
      </c>
      <c r="X79" s="42">
        <v>0</v>
      </c>
      <c r="Y79" s="49">
        <v>0</v>
      </c>
      <c r="Z79" s="42">
        <v>0</v>
      </c>
      <c r="AA79" s="42">
        <v>0</v>
      </c>
      <c r="AB79" s="49">
        <v>0</v>
      </c>
      <c r="AC79" s="49">
        <v>0</v>
      </c>
      <c r="AD79" s="49">
        <v>0</v>
      </c>
      <c r="AE79" s="49">
        <v>0</v>
      </c>
      <c r="AF79" s="42">
        <v>0</v>
      </c>
      <c r="AG79" s="49">
        <v>0</v>
      </c>
      <c r="AH79" s="49">
        <v>0</v>
      </c>
      <c r="AI79" s="49">
        <v>0</v>
      </c>
      <c r="AJ79" s="42">
        <v>0</v>
      </c>
      <c r="AK79" s="42">
        <v>0</v>
      </c>
      <c r="AL79" s="49">
        <v>0</v>
      </c>
      <c r="AM79" s="49">
        <v>0</v>
      </c>
      <c r="AN79" s="49">
        <v>0</v>
      </c>
      <c r="AO79" s="42">
        <v>0</v>
      </c>
      <c r="AP79" s="42">
        <v>0</v>
      </c>
      <c r="AQ79" s="49">
        <v>52054288</v>
      </c>
      <c r="AR79" s="49">
        <v>0</v>
      </c>
      <c r="AS79" s="49">
        <v>8096423</v>
      </c>
      <c r="AT79" s="49">
        <v>0</v>
      </c>
      <c r="AU79" s="49">
        <v>0</v>
      </c>
      <c r="AV79" s="49">
        <v>0</v>
      </c>
      <c r="AW79" s="42">
        <v>60150711</v>
      </c>
      <c r="AX79" s="49">
        <v>-531</v>
      </c>
      <c r="AY79" s="49">
        <v>0</v>
      </c>
      <c r="AZ79" s="49">
        <v>0</v>
      </c>
      <c r="BA79" s="49">
        <v>0</v>
      </c>
      <c r="BB79" s="49">
        <v>0</v>
      </c>
      <c r="BC79" s="42">
        <v>-531</v>
      </c>
      <c r="BD79" s="42">
        <v>60150180</v>
      </c>
      <c r="BE79" s="49">
        <v>47239306</v>
      </c>
      <c r="BF79" s="49">
        <v>0</v>
      </c>
      <c r="BG79" s="49">
        <v>499383</v>
      </c>
      <c r="BH79" s="49">
        <v>0</v>
      </c>
      <c r="BI79" s="49">
        <v>0</v>
      </c>
      <c r="BJ79" s="49">
        <v>15758707</v>
      </c>
      <c r="BK79" s="49">
        <v>0</v>
      </c>
      <c r="BL79" s="42">
        <v>63497396</v>
      </c>
      <c r="BM79" s="42">
        <v>-3347216</v>
      </c>
      <c r="BN79" s="49">
        <v>0</v>
      </c>
      <c r="BO79" s="49">
        <v>0</v>
      </c>
      <c r="BP79" s="49">
        <v>-3347216</v>
      </c>
      <c r="BQ79" s="49">
        <v>0</v>
      </c>
      <c r="BR79" s="49">
        <v>0</v>
      </c>
      <c r="BS79" s="42">
        <v>-3347216</v>
      </c>
      <c r="BT79" s="43">
        <v>-5.6000000000000001E-2</v>
      </c>
      <c r="BU79" s="43">
        <v>0</v>
      </c>
      <c r="BV79" s="43">
        <v>-5.6000000000000001E-2</v>
      </c>
      <c r="BW79" s="44"/>
      <c r="BX79" s="45"/>
      <c r="BY79" s="45"/>
      <c r="BZ79" s="46"/>
      <c r="CA79" s="55"/>
      <c r="CB79" s="43"/>
      <c r="CC79" s="47"/>
      <c r="CD79" s="43"/>
    </row>
    <row r="80" spans="1:82" ht="24" x14ac:dyDescent="0.2">
      <c r="A80" s="39">
        <v>13158</v>
      </c>
      <c r="B80" s="39" t="s">
        <v>260</v>
      </c>
      <c r="C80" s="39" t="s">
        <v>86</v>
      </c>
      <c r="D80" s="39">
        <v>13158</v>
      </c>
      <c r="E80" s="39">
        <v>2024</v>
      </c>
      <c r="F80" s="39" t="s">
        <v>243</v>
      </c>
      <c r="G80" s="39">
        <v>1</v>
      </c>
      <c r="H80" s="39">
        <v>3</v>
      </c>
      <c r="I80" s="39" t="s">
        <v>273</v>
      </c>
      <c r="J80" s="40">
        <v>3437000</v>
      </c>
      <c r="K80" s="40">
        <v>0</v>
      </c>
      <c r="L80" s="40">
        <v>531613000</v>
      </c>
      <c r="M80" s="40">
        <v>26352000</v>
      </c>
      <c r="N80" s="41">
        <v>163521000</v>
      </c>
      <c r="O80" s="40">
        <v>0</v>
      </c>
      <c r="P80" s="40">
        <v>10257502000</v>
      </c>
      <c r="Q80" s="42">
        <v>10982425000</v>
      </c>
      <c r="R80" s="40">
        <v>0</v>
      </c>
      <c r="S80" s="40">
        <v>0</v>
      </c>
      <c r="T80" s="40">
        <v>0</v>
      </c>
      <c r="U80" s="40">
        <v>0</v>
      </c>
      <c r="V80" s="40">
        <v>726514000</v>
      </c>
      <c r="W80" s="40">
        <v>0</v>
      </c>
      <c r="X80" s="42">
        <v>726514000</v>
      </c>
      <c r="Y80" s="40">
        <v>0</v>
      </c>
      <c r="Z80" s="42">
        <v>726514000</v>
      </c>
      <c r="AA80" s="42">
        <v>11708939000</v>
      </c>
      <c r="AB80" s="40">
        <v>0</v>
      </c>
      <c r="AC80" s="40">
        <v>0</v>
      </c>
      <c r="AD80" s="40">
        <v>0</v>
      </c>
      <c r="AE80" s="40">
        <v>757927000</v>
      </c>
      <c r="AF80" s="42">
        <v>757927000</v>
      </c>
      <c r="AG80" s="40">
        <v>0</v>
      </c>
      <c r="AH80" s="40">
        <v>0</v>
      </c>
      <c r="AI80" s="40">
        <v>0</v>
      </c>
      <c r="AJ80" s="42">
        <v>0</v>
      </c>
      <c r="AK80" s="42">
        <v>757927000</v>
      </c>
      <c r="AL80" s="40">
        <v>9523352000</v>
      </c>
      <c r="AM80" s="40">
        <v>1427660000</v>
      </c>
      <c r="AN80" s="40">
        <v>0</v>
      </c>
      <c r="AO80" s="42">
        <v>10951012000</v>
      </c>
      <c r="AP80" s="42">
        <v>11708939000</v>
      </c>
      <c r="AQ80" s="40">
        <v>36253000</v>
      </c>
      <c r="AR80" s="40">
        <v>0</v>
      </c>
      <c r="AS80" s="40">
        <v>160298000</v>
      </c>
      <c r="AT80" s="40">
        <v>0</v>
      </c>
      <c r="AU80" s="40">
        <v>0</v>
      </c>
      <c r="AV80" s="40">
        <v>0</v>
      </c>
      <c r="AW80" s="42">
        <v>196551000</v>
      </c>
      <c r="AX80" s="40">
        <v>170690000</v>
      </c>
      <c r="AY80" s="40">
        <v>0</v>
      </c>
      <c r="AZ80" s="40">
        <v>0</v>
      </c>
      <c r="BA80" s="40">
        <v>0</v>
      </c>
      <c r="BB80" s="40">
        <v>0</v>
      </c>
      <c r="BC80" s="42">
        <v>170690000</v>
      </c>
      <c r="BD80" s="42">
        <v>367241000</v>
      </c>
      <c r="BE80" s="40">
        <v>0</v>
      </c>
      <c r="BF80" s="40">
        <v>0</v>
      </c>
      <c r="BG80" s="40">
        <v>0</v>
      </c>
      <c r="BH80" s="40">
        <v>0</v>
      </c>
      <c r="BI80" s="40">
        <v>0</v>
      </c>
      <c r="BJ80" s="40">
        <v>291995000</v>
      </c>
      <c r="BK80" s="40">
        <v>0</v>
      </c>
      <c r="BL80" s="42">
        <v>291995000</v>
      </c>
      <c r="BM80" s="42">
        <v>75246000</v>
      </c>
      <c r="BN80" s="40">
        <v>0</v>
      </c>
      <c r="BO80" s="40">
        <v>211583000</v>
      </c>
      <c r="BP80" s="40">
        <v>286829000</v>
      </c>
      <c r="BQ80" s="40">
        <v>0</v>
      </c>
      <c r="BR80" s="40">
        <v>0</v>
      </c>
      <c r="BS80" s="42">
        <v>286829000</v>
      </c>
      <c r="BT80" s="43">
        <v>-0.26</v>
      </c>
      <c r="BU80" s="43">
        <v>0.46500000000000002</v>
      </c>
      <c r="BV80" s="43">
        <v>0.20499999999999999</v>
      </c>
      <c r="BW80" s="44">
        <v>14.5</v>
      </c>
      <c r="BX80" s="45">
        <v>66</v>
      </c>
      <c r="BY80" s="45">
        <v>237</v>
      </c>
      <c r="BZ80" s="55"/>
      <c r="CA80" s="55"/>
      <c r="CB80" s="43">
        <v>0.93500000000000005</v>
      </c>
      <c r="CC80" s="47">
        <v>0</v>
      </c>
      <c r="CD80" s="43">
        <v>0</v>
      </c>
    </row>
    <row r="81" spans="1:82" ht="24" x14ac:dyDescent="0.2">
      <c r="A81" s="48">
        <v>6963</v>
      </c>
      <c r="B81" s="48" t="s">
        <v>261</v>
      </c>
      <c r="C81" s="48" t="s">
        <v>91</v>
      </c>
      <c r="D81" s="48">
        <v>13158</v>
      </c>
      <c r="E81" s="48">
        <v>2024</v>
      </c>
      <c r="F81" s="48" t="s">
        <v>243</v>
      </c>
      <c r="G81" s="48">
        <v>1</v>
      </c>
      <c r="H81" s="48">
        <v>3</v>
      </c>
      <c r="I81" s="48" t="s">
        <v>273</v>
      </c>
      <c r="J81" s="49">
        <v>122746</v>
      </c>
      <c r="K81" s="49">
        <v>0</v>
      </c>
      <c r="L81" s="49">
        <v>0</v>
      </c>
      <c r="M81" s="49">
        <v>870099</v>
      </c>
      <c r="N81" s="50">
        <v>94867</v>
      </c>
      <c r="O81" s="49">
        <v>0</v>
      </c>
      <c r="P81" s="49">
        <v>785477</v>
      </c>
      <c r="Q81" s="42">
        <v>1873189</v>
      </c>
      <c r="R81" s="49">
        <v>0</v>
      </c>
      <c r="S81" s="49">
        <v>0</v>
      </c>
      <c r="T81" s="49">
        <v>0</v>
      </c>
      <c r="U81" s="49">
        <v>0</v>
      </c>
      <c r="V81" s="49">
        <v>124388264</v>
      </c>
      <c r="W81" s="49">
        <v>84976987</v>
      </c>
      <c r="X81" s="42">
        <v>39411277</v>
      </c>
      <c r="Y81" s="49">
        <v>1767002</v>
      </c>
      <c r="Z81" s="42">
        <v>41178279</v>
      </c>
      <c r="AA81" s="42">
        <v>43051468</v>
      </c>
      <c r="AB81" s="49">
        <v>0</v>
      </c>
      <c r="AC81" s="49">
        <v>0</v>
      </c>
      <c r="AD81" s="49">
        <v>4248310</v>
      </c>
      <c r="AE81" s="49">
        <v>4678666</v>
      </c>
      <c r="AF81" s="42">
        <v>8926976</v>
      </c>
      <c r="AG81" s="49">
        <v>0</v>
      </c>
      <c r="AH81" s="49">
        <v>0</v>
      </c>
      <c r="AI81" s="49">
        <v>0</v>
      </c>
      <c r="AJ81" s="42">
        <v>0</v>
      </c>
      <c r="AK81" s="42">
        <v>8926976</v>
      </c>
      <c r="AL81" s="49">
        <v>34124492</v>
      </c>
      <c r="AM81" s="49">
        <v>0</v>
      </c>
      <c r="AN81" s="49">
        <v>0</v>
      </c>
      <c r="AO81" s="42">
        <v>34124492</v>
      </c>
      <c r="AP81" s="42">
        <v>43051468</v>
      </c>
      <c r="AQ81" s="49">
        <v>746341</v>
      </c>
      <c r="AR81" s="49">
        <v>0</v>
      </c>
      <c r="AS81" s="49">
        <v>1217652</v>
      </c>
      <c r="AT81" s="49">
        <v>0</v>
      </c>
      <c r="AU81" s="49">
        <v>0</v>
      </c>
      <c r="AV81" s="49">
        <v>0</v>
      </c>
      <c r="AW81" s="42">
        <v>1963993</v>
      </c>
      <c r="AX81" s="49">
        <v>0</v>
      </c>
      <c r="AY81" s="49">
        <v>0</v>
      </c>
      <c r="AZ81" s="49">
        <v>0</v>
      </c>
      <c r="BA81" s="49">
        <v>0</v>
      </c>
      <c r="BB81" s="49">
        <v>0</v>
      </c>
      <c r="BC81" s="42">
        <v>0</v>
      </c>
      <c r="BD81" s="42">
        <v>1963993</v>
      </c>
      <c r="BE81" s="49">
        <v>4365181</v>
      </c>
      <c r="BF81" s="49">
        <v>0</v>
      </c>
      <c r="BG81" s="49">
        <v>946168</v>
      </c>
      <c r="BH81" s="49">
        <v>0</v>
      </c>
      <c r="BI81" s="49">
        <v>83349</v>
      </c>
      <c r="BJ81" s="49">
        <v>4564098</v>
      </c>
      <c r="BK81" s="49">
        <v>0</v>
      </c>
      <c r="BL81" s="42">
        <v>9958796</v>
      </c>
      <c r="BM81" s="42">
        <v>-7994803</v>
      </c>
      <c r="BN81" s="49">
        <v>0</v>
      </c>
      <c r="BO81" s="49">
        <v>0</v>
      </c>
      <c r="BP81" s="49">
        <v>-7994803</v>
      </c>
      <c r="BQ81" s="49">
        <v>0</v>
      </c>
      <c r="BR81" s="49">
        <v>0</v>
      </c>
      <c r="BS81" s="42">
        <v>-7994803</v>
      </c>
      <c r="BT81" s="43">
        <v>-4.0709999999999997</v>
      </c>
      <c r="BU81" s="43">
        <v>0</v>
      </c>
      <c r="BV81" s="43">
        <v>-4.0709999999999997</v>
      </c>
      <c r="BW81" s="44">
        <v>0.2</v>
      </c>
      <c r="BX81" s="45">
        <v>106</v>
      </c>
      <c r="BY81" s="45">
        <v>90</v>
      </c>
      <c r="BZ81" s="55"/>
      <c r="CA81" s="55"/>
      <c r="CB81" s="43">
        <v>0.79300000000000004</v>
      </c>
      <c r="CC81" s="47">
        <v>0</v>
      </c>
      <c r="CD81" s="43">
        <v>0</v>
      </c>
    </row>
    <row r="82" spans="1:82" ht="24" x14ac:dyDescent="0.2">
      <c r="A82" s="39">
        <v>9991</v>
      </c>
      <c r="B82" s="39" t="s">
        <v>162</v>
      </c>
      <c r="C82" s="39" t="s">
        <v>86</v>
      </c>
      <c r="D82" s="39">
        <v>9991</v>
      </c>
      <c r="E82" s="39">
        <v>2024</v>
      </c>
      <c r="F82" s="39" t="s">
        <v>87</v>
      </c>
      <c r="G82" s="39">
        <v>2</v>
      </c>
      <c r="H82" s="39">
        <v>6</v>
      </c>
      <c r="I82" s="39" t="s">
        <v>271</v>
      </c>
      <c r="J82" s="40">
        <v>45912129</v>
      </c>
      <c r="K82" s="40">
        <v>0</v>
      </c>
      <c r="L82" s="40">
        <v>0</v>
      </c>
      <c r="M82" s="40">
        <v>13423424</v>
      </c>
      <c r="N82" s="41">
        <v>0</v>
      </c>
      <c r="O82" s="40">
        <v>5808727</v>
      </c>
      <c r="P82" s="40">
        <v>21897616</v>
      </c>
      <c r="Q82" s="42">
        <v>87041896</v>
      </c>
      <c r="R82" s="40">
        <v>105616079</v>
      </c>
      <c r="S82" s="40">
        <v>0</v>
      </c>
      <c r="T82" s="40">
        <v>0</v>
      </c>
      <c r="U82" s="40">
        <v>0</v>
      </c>
      <c r="V82" s="40">
        <v>350825432</v>
      </c>
      <c r="W82" s="40">
        <v>182408596</v>
      </c>
      <c r="X82" s="42">
        <v>168416836</v>
      </c>
      <c r="Y82" s="40">
        <v>37827740</v>
      </c>
      <c r="Z82" s="42">
        <v>311860655</v>
      </c>
      <c r="AA82" s="42">
        <v>398902551</v>
      </c>
      <c r="AB82" s="40">
        <v>8332355</v>
      </c>
      <c r="AC82" s="40">
        <v>23321195</v>
      </c>
      <c r="AD82" s="40">
        <v>0</v>
      </c>
      <c r="AE82" s="40">
        <v>49888626</v>
      </c>
      <c r="AF82" s="42">
        <v>81542176</v>
      </c>
      <c r="AG82" s="40">
        <v>99545551</v>
      </c>
      <c r="AH82" s="40">
        <v>0</v>
      </c>
      <c r="AI82" s="40">
        <v>18101620</v>
      </c>
      <c r="AJ82" s="42">
        <v>117647171</v>
      </c>
      <c r="AK82" s="42">
        <v>199189347</v>
      </c>
      <c r="AL82" s="40">
        <v>182946214</v>
      </c>
      <c r="AM82" s="40">
        <v>0</v>
      </c>
      <c r="AN82" s="40">
        <v>16766990</v>
      </c>
      <c r="AO82" s="42">
        <v>199713204</v>
      </c>
      <c r="AP82" s="42">
        <v>398902551</v>
      </c>
      <c r="AQ82" s="40">
        <v>86428284</v>
      </c>
      <c r="AR82" s="40">
        <v>16783041</v>
      </c>
      <c r="AS82" s="40">
        <v>36796091</v>
      </c>
      <c r="AT82" s="40">
        <v>0</v>
      </c>
      <c r="AU82" s="40">
        <v>0</v>
      </c>
      <c r="AV82" s="40">
        <v>604177</v>
      </c>
      <c r="AW82" s="42">
        <v>140611593</v>
      </c>
      <c r="AX82" s="40">
        <v>812326</v>
      </c>
      <c r="AY82" s="40">
        <v>-394112</v>
      </c>
      <c r="AZ82" s="40">
        <v>0</v>
      </c>
      <c r="BA82" s="40">
        <v>33271756</v>
      </c>
      <c r="BB82" s="40">
        <v>37224293</v>
      </c>
      <c r="BC82" s="42">
        <v>70914263</v>
      </c>
      <c r="BD82" s="42">
        <v>211525856</v>
      </c>
      <c r="BE82" s="40">
        <v>105086526</v>
      </c>
      <c r="BF82" s="40">
        <v>0</v>
      </c>
      <c r="BG82" s="40">
        <v>6367870</v>
      </c>
      <c r="BH82" s="40">
        <v>1782308</v>
      </c>
      <c r="BI82" s="40">
        <v>5468268</v>
      </c>
      <c r="BJ82" s="40">
        <v>56860226</v>
      </c>
      <c r="BK82" s="40">
        <v>0</v>
      </c>
      <c r="BL82" s="42">
        <v>175565198</v>
      </c>
      <c r="BM82" s="42">
        <v>35960658</v>
      </c>
      <c r="BN82" s="40">
        <v>0</v>
      </c>
      <c r="BO82" s="40">
        <v>8846678</v>
      </c>
      <c r="BP82" s="40">
        <v>44807336</v>
      </c>
      <c r="BQ82" s="40">
        <v>-222070</v>
      </c>
      <c r="BR82" s="40">
        <v>0</v>
      </c>
      <c r="BS82" s="42">
        <v>44585266</v>
      </c>
      <c r="BT82" s="43">
        <v>-0.16500000000000001</v>
      </c>
      <c r="BU82" s="43">
        <v>0.33500000000000002</v>
      </c>
      <c r="BV82" s="43">
        <v>0.17</v>
      </c>
      <c r="BW82" s="44">
        <v>1.1000000000000001</v>
      </c>
      <c r="BX82" s="45">
        <v>28</v>
      </c>
      <c r="BY82" s="45">
        <v>63</v>
      </c>
      <c r="BZ82" s="46">
        <v>4.3610781693863654</v>
      </c>
      <c r="CA82" s="55">
        <v>0.23374597882053044</v>
      </c>
      <c r="CB82" s="43">
        <v>0.501</v>
      </c>
      <c r="CC82" s="47">
        <v>50</v>
      </c>
      <c r="CD82" s="43">
        <v>0.35238390400513092</v>
      </c>
    </row>
    <row r="83" spans="1:82" ht="24" x14ac:dyDescent="0.2">
      <c r="A83" s="48">
        <v>25</v>
      </c>
      <c r="B83" s="48" t="s">
        <v>163</v>
      </c>
      <c r="C83" s="48" t="s">
        <v>91</v>
      </c>
      <c r="D83" s="48">
        <v>9991</v>
      </c>
      <c r="E83" s="48">
        <v>2024</v>
      </c>
      <c r="F83" s="48" t="s">
        <v>87</v>
      </c>
      <c r="G83" s="48">
        <v>2</v>
      </c>
      <c r="H83" s="48">
        <v>6</v>
      </c>
      <c r="I83" s="48" t="s">
        <v>271</v>
      </c>
      <c r="J83" s="49">
        <v>43962567</v>
      </c>
      <c r="K83" s="49">
        <v>0</v>
      </c>
      <c r="L83" s="49">
        <v>0</v>
      </c>
      <c r="M83" s="49">
        <v>10655232</v>
      </c>
      <c r="N83" s="50">
        <v>7980097</v>
      </c>
      <c r="O83" s="49">
        <v>5194578</v>
      </c>
      <c r="P83" s="49">
        <v>20431690</v>
      </c>
      <c r="Q83" s="42">
        <v>88224164</v>
      </c>
      <c r="R83" s="49">
        <v>88702039</v>
      </c>
      <c r="S83" s="49">
        <v>0</v>
      </c>
      <c r="T83" s="49">
        <v>0</v>
      </c>
      <c r="U83" s="49">
        <v>0</v>
      </c>
      <c r="V83" s="49">
        <v>330239416</v>
      </c>
      <c r="W83" s="49">
        <v>166143502</v>
      </c>
      <c r="X83" s="42">
        <v>164095914</v>
      </c>
      <c r="Y83" s="49">
        <v>27992770</v>
      </c>
      <c r="Z83" s="42">
        <v>280790723</v>
      </c>
      <c r="AA83" s="42">
        <v>369014887</v>
      </c>
      <c r="AB83" s="49">
        <v>7308898</v>
      </c>
      <c r="AC83" s="49">
        <v>21670582</v>
      </c>
      <c r="AD83" s="49">
        <v>0</v>
      </c>
      <c r="AE83" s="49">
        <v>46167137</v>
      </c>
      <c r="AF83" s="42">
        <v>75146617</v>
      </c>
      <c r="AG83" s="49">
        <v>96280850</v>
      </c>
      <c r="AH83" s="49">
        <v>0</v>
      </c>
      <c r="AI83" s="49">
        <v>1562911</v>
      </c>
      <c r="AJ83" s="42">
        <v>97843761</v>
      </c>
      <c r="AK83" s="42">
        <v>172990378</v>
      </c>
      <c r="AL83" s="49">
        <v>179257519</v>
      </c>
      <c r="AM83" s="49">
        <v>0</v>
      </c>
      <c r="AN83" s="49">
        <v>16766990</v>
      </c>
      <c r="AO83" s="42">
        <v>196024509</v>
      </c>
      <c r="AP83" s="42">
        <v>369014887</v>
      </c>
      <c r="AQ83" s="49">
        <v>58123739</v>
      </c>
      <c r="AR83" s="49">
        <v>9584135</v>
      </c>
      <c r="AS83" s="49">
        <v>41496513</v>
      </c>
      <c r="AT83" s="49">
        <v>0</v>
      </c>
      <c r="AU83" s="49">
        <v>0</v>
      </c>
      <c r="AV83" s="49">
        <v>288697</v>
      </c>
      <c r="AW83" s="42">
        <v>109493084</v>
      </c>
      <c r="AX83" s="49">
        <v>812326</v>
      </c>
      <c r="AY83" s="49">
        <v>0</v>
      </c>
      <c r="AZ83" s="49">
        <v>0</v>
      </c>
      <c r="BA83" s="49">
        <v>33271756</v>
      </c>
      <c r="BB83" s="49">
        <v>36873909</v>
      </c>
      <c r="BC83" s="42">
        <v>70957991</v>
      </c>
      <c r="BD83" s="42">
        <v>180451075</v>
      </c>
      <c r="BE83" s="49">
        <v>68994485</v>
      </c>
      <c r="BF83" s="49">
        <v>0</v>
      </c>
      <c r="BG83" s="49">
        <v>5963648</v>
      </c>
      <c r="BH83" s="49">
        <v>1781154</v>
      </c>
      <c r="BI83" s="49">
        <v>5468268</v>
      </c>
      <c r="BJ83" s="49">
        <v>52773010</v>
      </c>
      <c r="BK83" s="49">
        <v>0</v>
      </c>
      <c r="BL83" s="42">
        <v>134980565</v>
      </c>
      <c r="BM83" s="42">
        <v>45470510</v>
      </c>
      <c r="BN83" s="49">
        <v>12839745</v>
      </c>
      <c r="BO83" s="49">
        <v>-6378626</v>
      </c>
      <c r="BP83" s="49">
        <v>51931629</v>
      </c>
      <c r="BQ83" s="49">
        <v>-222070</v>
      </c>
      <c r="BR83" s="49">
        <v>0</v>
      </c>
      <c r="BS83" s="42">
        <v>51709559</v>
      </c>
      <c r="BT83" s="43">
        <v>-0.14099999999999999</v>
      </c>
      <c r="BU83" s="43">
        <v>0.39300000000000002</v>
      </c>
      <c r="BV83" s="43">
        <v>0.252</v>
      </c>
      <c r="BW83" s="44">
        <v>1.2</v>
      </c>
      <c r="BX83" s="45">
        <v>33</v>
      </c>
      <c r="BY83" s="45">
        <v>76</v>
      </c>
      <c r="BZ83" s="46">
        <v>5.8542362573943469</v>
      </c>
      <c r="CA83" s="55">
        <v>0.30003452130573682</v>
      </c>
      <c r="CB83" s="43">
        <v>0.53100000000000003</v>
      </c>
      <c r="CC83" s="47">
        <v>62</v>
      </c>
      <c r="CD83" s="43">
        <v>0.34942810451200718</v>
      </c>
    </row>
    <row r="84" spans="1:82" ht="24" x14ac:dyDescent="0.2">
      <c r="A84" s="39">
        <v>10327</v>
      </c>
      <c r="B84" s="39" t="s">
        <v>164</v>
      </c>
      <c r="C84" s="39" t="s">
        <v>96</v>
      </c>
      <c r="D84" s="39">
        <v>9991</v>
      </c>
      <c r="E84" s="39">
        <v>2024</v>
      </c>
      <c r="F84" s="39" t="s">
        <v>87</v>
      </c>
      <c r="G84" s="39">
        <v>2</v>
      </c>
      <c r="H84" s="39">
        <v>6</v>
      </c>
      <c r="I84" s="39" t="s">
        <v>271</v>
      </c>
      <c r="J84" s="40">
        <v>0</v>
      </c>
      <c r="K84" s="40">
        <v>0</v>
      </c>
      <c r="L84" s="40">
        <v>0</v>
      </c>
      <c r="M84" s="40">
        <v>0</v>
      </c>
      <c r="N84" s="41">
        <v>0</v>
      </c>
      <c r="O84" s="40">
        <v>0</v>
      </c>
      <c r="P84" s="40">
        <v>0</v>
      </c>
      <c r="Q84" s="42">
        <v>0</v>
      </c>
      <c r="R84" s="40">
        <v>0</v>
      </c>
      <c r="S84" s="40">
        <v>0</v>
      </c>
      <c r="T84" s="40">
        <v>0</v>
      </c>
      <c r="U84" s="40">
        <v>0</v>
      </c>
      <c r="V84" s="40">
        <v>0</v>
      </c>
      <c r="W84" s="40">
        <v>0</v>
      </c>
      <c r="X84" s="42">
        <v>0</v>
      </c>
      <c r="Y84" s="40">
        <v>0</v>
      </c>
      <c r="Z84" s="42">
        <v>0</v>
      </c>
      <c r="AA84" s="42">
        <v>0</v>
      </c>
      <c r="AB84" s="40">
        <v>0</v>
      </c>
      <c r="AC84" s="40">
        <v>0</v>
      </c>
      <c r="AD84" s="40">
        <v>0</v>
      </c>
      <c r="AE84" s="40">
        <v>0</v>
      </c>
      <c r="AF84" s="42">
        <v>0</v>
      </c>
      <c r="AG84" s="40">
        <v>0</v>
      </c>
      <c r="AH84" s="40">
        <v>0</v>
      </c>
      <c r="AI84" s="40">
        <v>0</v>
      </c>
      <c r="AJ84" s="42">
        <v>0</v>
      </c>
      <c r="AK84" s="42">
        <v>0</v>
      </c>
      <c r="AL84" s="40">
        <v>0</v>
      </c>
      <c r="AM84" s="40">
        <v>0</v>
      </c>
      <c r="AN84" s="40">
        <v>0</v>
      </c>
      <c r="AO84" s="42">
        <v>0</v>
      </c>
      <c r="AP84" s="42">
        <v>0</v>
      </c>
      <c r="AQ84" s="40">
        <v>28304545</v>
      </c>
      <c r="AR84" s="40">
        <v>7198907</v>
      </c>
      <c r="AS84" s="40">
        <v>-189839</v>
      </c>
      <c r="AT84" s="40">
        <v>0</v>
      </c>
      <c r="AU84" s="40">
        <v>0</v>
      </c>
      <c r="AV84" s="40">
        <v>1250</v>
      </c>
      <c r="AW84" s="42">
        <v>35314863</v>
      </c>
      <c r="AX84" s="40">
        <v>0</v>
      </c>
      <c r="AY84" s="40">
        <v>0</v>
      </c>
      <c r="AZ84" s="40">
        <v>0</v>
      </c>
      <c r="BA84" s="40">
        <v>0</v>
      </c>
      <c r="BB84" s="40">
        <v>0</v>
      </c>
      <c r="BC84" s="42">
        <v>0</v>
      </c>
      <c r="BD84" s="42">
        <v>35314863</v>
      </c>
      <c r="BE84" s="40">
        <v>37214422</v>
      </c>
      <c r="BF84" s="40">
        <v>0</v>
      </c>
      <c r="BG84" s="40">
        <v>367660</v>
      </c>
      <c r="BH84" s="40">
        <v>1154</v>
      </c>
      <c r="BI84" s="40">
        <v>0</v>
      </c>
      <c r="BJ84" s="40">
        <v>7389565</v>
      </c>
      <c r="BK84" s="40">
        <v>0</v>
      </c>
      <c r="BL84" s="42">
        <v>44972801</v>
      </c>
      <c r="BM84" s="42">
        <v>-9657938</v>
      </c>
      <c r="BN84" s="40">
        <v>-17295354</v>
      </c>
      <c r="BO84" s="40">
        <v>17295354</v>
      </c>
      <c r="BP84" s="40">
        <v>-9657938</v>
      </c>
      <c r="BQ84" s="40">
        <v>0</v>
      </c>
      <c r="BR84" s="40">
        <v>0</v>
      </c>
      <c r="BS84" s="42">
        <v>-9657938</v>
      </c>
      <c r="BT84" s="43">
        <v>-0.27300000000000002</v>
      </c>
      <c r="BU84" s="43">
        <v>0</v>
      </c>
      <c r="BV84" s="43">
        <v>-0.27300000000000002</v>
      </c>
      <c r="BW84" s="44"/>
      <c r="BX84" s="45"/>
      <c r="BY84" s="45"/>
      <c r="BZ84" s="46"/>
      <c r="CA84" s="55"/>
      <c r="CB84" s="43"/>
      <c r="CC84" s="47"/>
      <c r="CD84" s="43"/>
    </row>
    <row r="85" spans="1:82" ht="36" x14ac:dyDescent="0.2">
      <c r="A85" s="48">
        <v>12759</v>
      </c>
      <c r="B85" s="48" t="s">
        <v>165</v>
      </c>
      <c r="C85" s="48" t="s">
        <v>86</v>
      </c>
      <c r="D85" s="48">
        <v>12759</v>
      </c>
      <c r="E85" s="48">
        <v>2024</v>
      </c>
      <c r="F85" s="48" t="s">
        <v>87</v>
      </c>
      <c r="G85" s="48">
        <v>2</v>
      </c>
      <c r="H85" s="48">
        <v>6</v>
      </c>
      <c r="I85" s="48" t="s">
        <v>271</v>
      </c>
      <c r="J85" s="49">
        <v>33238843</v>
      </c>
      <c r="K85" s="49">
        <v>43369788</v>
      </c>
      <c r="L85" s="49">
        <v>15133706</v>
      </c>
      <c r="M85" s="49">
        <v>109596200</v>
      </c>
      <c r="N85" s="50">
        <v>0</v>
      </c>
      <c r="O85" s="49">
        <v>4486815</v>
      </c>
      <c r="P85" s="49">
        <v>42076426</v>
      </c>
      <c r="Q85" s="42">
        <v>247901778</v>
      </c>
      <c r="R85" s="49">
        <v>256239571</v>
      </c>
      <c r="S85" s="49">
        <v>2696047</v>
      </c>
      <c r="T85" s="49">
        <v>0</v>
      </c>
      <c r="U85" s="49">
        <v>0</v>
      </c>
      <c r="V85" s="49">
        <v>716331853</v>
      </c>
      <c r="W85" s="49">
        <v>430245520</v>
      </c>
      <c r="X85" s="42">
        <v>286086333</v>
      </c>
      <c r="Y85" s="49">
        <v>87350256</v>
      </c>
      <c r="Z85" s="42">
        <v>632372207</v>
      </c>
      <c r="AA85" s="42">
        <v>880273985</v>
      </c>
      <c r="AB85" s="49">
        <v>20035298</v>
      </c>
      <c r="AC85" s="49">
        <v>2454188</v>
      </c>
      <c r="AD85" s="49">
        <v>0</v>
      </c>
      <c r="AE85" s="49">
        <v>114316432</v>
      </c>
      <c r="AF85" s="42">
        <v>136805918</v>
      </c>
      <c r="AG85" s="49">
        <v>259070321</v>
      </c>
      <c r="AH85" s="49">
        <v>0</v>
      </c>
      <c r="AI85" s="49">
        <v>42829867</v>
      </c>
      <c r="AJ85" s="42">
        <v>301900188</v>
      </c>
      <c r="AK85" s="42">
        <v>438706106</v>
      </c>
      <c r="AL85" s="49">
        <v>417126659</v>
      </c>
      <c r="AM85" s="49">
        <v>0</v>
      </c>
      <c r="AN85" s="49">
        <v>24441220</v>
      </c>
      <c r="AO85" s="42">
        <v>441567879</v>
      </c>
      <c r="AP85" s="42">
        <v>880273985</v>
      </c>
      <c r="AQ85" s="49">
        <v>453744280</v>
      </c>
      <c r="AR85" s="49">
        <v>0</v>
      </c>
      <c r="AS85" s="49">
        <v>27732022</v>
      </c>
      <c r="AT85" s="49">
        <v>0</v>
      </c>
      <c r="AU85" s="49">
        <v>8694986</v>
      </c>
      <c r="AV85" s="49">
        <v>1653144</v>
      </c>
      <c r="AW85" s="42">
        <v>491824432</v>
      </c>
      <c r="AX85" s="49">
        <v>2407813</v>
      </c>
      <c r="AY85" s="49">
        <v>514211</v>
      </c>
      <c r="AZ85" s="49">
        <v>27845301</v>
      </c>
      <c r="BA85" s="49">
        <v>2807244</v>
      </c>
      <c r="BB85" s="49">
        <v>-1495747</v>
      </c>
      <c r="BC85" s="42">
        <v>32078822</v>
      </c>
      <c r="BD85" s="42">
        <v>523903254</v>
      </c>
      <c r="BE85" s="49">
        <v>315507252</v>
      </c>
      <c r="BF85" s="49">
        <v>0</v>
      </c>
      <c r="BG85" s="49">
        <v>16909575</v>
      </c>
      <c r="BH85" s="49">
        <v>5398218</v>
      </c>
      <c r="BI85" s="49">
        <v>3507966</v>
      </c>
      <c r="BJ85" s="49">
        <v>161600460</v>
      </c>
      <c r="BK85" s="49">
        <v>0</v>
      </c>
      <c r="BL85" s="42">
        <v>502923471</v>
      </c>
      <c r="BM85" s="42">
        <v>20979783</v>
      </c>
      <c r="BN85" s="49">
        <v>0</v>
      </c>
      <c r="BO85" s="49">
        <v>1026537</v>
      </c>
      <c r="BP85" s="49">
        <v>22006320</v>
      </c>
      <c r="BQ85" s="49">
        <v>0</v>
      </c>
      <c r="BR85" s="49">
        <v>0</v>
      </c>
      <c r="BS85" s="42">
        <v>22006320</v>
      </c>
      <c r="BT85" s="43">
        <v>-2.1000000000000001E-2</v>
      </c>
      <c r="BU85" s="43">
        <v>6.0999999999999999E-2</v>
      </c>
      <c r="BV85" s="43">
        <v>0.04</v>
      </c>
      <c r="BW85" s="44">
        <v>1.8</v>
      </c>
      <c r="BX85" s="45">
        <v>44</v>
      </c>
      <c r="BY85" s="45">
        <v>50</v>
      </c>
      <c r="BZ85" s="46">
        <v>0.60716241513756886</v>
      </c>
      <c r="CA85" s="55">
        <v>2.5371709667070974E-2</v>
      </c>
      <c r="CB85" s="43">
        <v>0.502</v>
      </c>
      <c r="CC85" s="47">
        <v>29</v>
      </c>
      <c r="CD85" s="43">
        <v>0.38312847981072023</v>
      </c>
    </row>
    <row r="86" spans="1:82" ht="24" x14ac:dyDescent="0.2">
      <c r="A86" s="39">
        <v>122</v>
      </c>
      <c r="B86" s="39" t="s">
        <v>166</v>
      </c>
      <c r="C86" s="39" t="s">
        <v>91</v>
      </c>
      <c r="D86" s="39">
        <v>12759</v>
      </c>
      <c r="E86" s="39">
        <v>2024</v>
      </c>
      <c r="F86" s="39" t="s">
        <v>87</v>
      </c>
      <c r="G86" s="39">
        <v>2</v>
      </c>
      <c r="H86" s="39">
        <v>6</v>
      </c>
      <c r="I86" s="39" t="s">
        <v>271</v>
      </c>
      <c r="J86" s="40">
        <v>19002998</v>
      </c>
      <c r="K86" s="40">
        <v>0</v>
      </c>
      <c r="L86" s="40">
        <v>3828021</v>
      </c>
      <c r="M86" s="40">
        <v>103419609</v>
      </c>
      <c r="N86" s="41">
        <v>0</v>
      </c>
      <c r="O86" s="40">
        <v>144</v>
      </c>
      <c r="P86" s="40">
        <v>30965942</v>
      </c>
      <c r="Q86" s="42">
        <v>157216714</v>
      </c>
      <c r="R86" s="40">
        <v>245263623</v>
      </c>
      <c r="S86" s="40">
        <v>2696047</v>
      </c>
      <c r="T86" s="40">
        <v>0</v>
      </c>
      <c r="U86" s="40">
        <v>0</v>
      </c>
      <c r="V86" s="40">
        <v>622114231</v>
      </c>
      <c r="W86" s="40">
        <v>392659942</v>
      </c>
      <c r="X86" s="42">
        <v>229454289</v>
      </c>
      <c r="Y86" s="40">
        <v>51550573</v>
      </c>
      <c r="Z86" s="42">
        <v>528964532</v>
      </c>
      <c r="AA86" s="42">
        <v>686181246</v>
      </c>
      <c r="AB86" s="40">
        <v>12665995</v>
      </c>
      <c r="AC86" s="40">
        <v>2554537</v>
      </c>
      <c r="AD86" s="40">
        <v>181685</v>
      </c>
      <c r="AE86" s="40">
        <v>80287473</v>
      </c>
      <c r="AF86" s="42">
        <v>95689690</v>
      </c>
      <c r="AG86" s="40">
        <v>179088974</v>
      </c>
      <c r="AH86" s="40">
        <v>0</v>
      </c>
      <c r="AI86" s="40">
        <v>35091178</v>
      </c>
      <c r="AJ86" s="42">
        <v>214180152</v>
      </c>
      <c r="AK86" s="42">
        <v>309869842</v>
      </c>
      <c r="AL86" s="40">
        <v>355057163</v>
      </c>
      <c r="AM86" s="40">
        <v>0</v>
      </c>
      <c r="AN86" s="40">
        <v>21254241</v>
      </c>
      <c r="AO86" s="42">
        <v>376311404</v>
      </c>
      <c r="AP86" s="42">
        <v>686181246</v>
      </c>
      <c r="AQ86" s="40">
        <v>405992275</v>
      </c>
      <c r="AR86" s="40">
        <v>0</v>
      </c>
      <c r="AS86" s="40">
        <v>23165869</v>
      </c>
      <c r="AT86" s="40">
        <v>0</v>
      </c>
      <c r="AU86" s="40">
        <v>8694986</v>
      </c>
      <c r="AV86" s="40">
        <v>1653144</v>
      </c>
      <c r="AW86" s="42">
        <v>439506274</v>
      </c>
      <c r="AX86" s="40">
        <v>1974040</v>
      </c>
      <c r="AY86" s="40">
        <v>519210</v>
      </c>
      <c r="AZ86" s="40">
        <v>25006316</v>
      </c>
      <c r="BA86" s="40">
        <v>1829751</v>
      </c>
      <c r="BB86" s="40">
        <v>-1584761</v>
      </c>
      <c r="BC86" s="42">
        <v>27744556</v>
      </c>
      <c r="BD86" s="42">
        <v>467250830</v>
      </c>
      <c r="BE86" s="40">
        <v>242488943</v>
      </c>
      <c r="BF86" s="40">
        <v>0</v>
      </c>
      <c r="BG86" s="40">
        <v>14424454</v>
      </c>
      <c r="BH86" s="40">
        <v>3933032</v>
      </c>
      <c r="BI86" s="40">
        <v>3507966</v>
      </c>
      <c r="BJ86" s="40">
        <v>181080790</v>
      </c>
      <c r="BK86" s="40">
        <v>0</v>
      </c>
      <c r="BL86" s="42">
        <v>445435185</v>
      </c>
      <c r="BM86" s="42">
        <v>21815645</v>
      </c>
      <c r="BN86" s="40">
        <v>0</v>
      </c>
      <c r="BO86" s="40">
        <v>1026537</v>
      </c>
      <c r="BP86" s="40">
        <v>22842182</v>
      </c>
      <c r="BQ86" s="40">
        <v>0</v>
      </c>
      <c r="BR86" s="40">
        <v>0</v>
      </c>
      <c r="BS86" s="42">
        <v>22842182</v>
      </c>
      <c r="BT86" s="43">
        <v>-1.2999999999999999E-2</v>
      </c>
      <c r="BU86" s="43">
        <v>5.8999999999999997E-2</v>
      </c>
      <c r="BV86" s="43">
        <v>4.7E-2</v>
      </c>
      <c r="BW86" s="44">
        <v>1.6</v>
      </c>
      <c r="BX86" s="45">
        <v>46</v>
      </c>
      <c r="BY86" s="45">
        <v>39</v>
      </c>
      <c r="BZ86" s="46">
        <v>0.91371711124995458</v>
      </c>
      <c r="CA86" s="55">
        <v>4.0883025037198664E-2</v>
      </c>
      <c r="CB86" s="43">
        <v>0.54800000000000004</v>
      </c>
      <c r="CC86" s="47">
        <v>8</v>
      </c>
      <c r="CD86" s="43">
        <v>0.33528085592052126</v>
      </c>
    </row>
    <row r="87" spans="1:82" ht="24" x14ac:dyDescent="0.2">
      <c r="A87" s="48">
        <v>13120</v>
      </c>
      <c r="B87" s="48" t="s">
        <v>167</v>
      </c>
      <c r="C87" s="48" t="s">
        <v>96</v>
      </c>
      <c r="D87" s="48">
        <v>12759</v>
      </c>
      <c r="E87" s="48">
        <v>2024</v>
      </c>
      <c r="F87" s="48" t="s">
        <v>87</v>
      </c>
      <c r="G87" s="48">
        <v>2</v>
      </c>
      <c r="H87" s="48">
        <v>6</v>
      </c>
      <c r="I87" s="48" t="s">
        <v>271</v>
      </c>
      <c r="J87" s="49">
        <v>0</v>
      </c>
      <c r="K87" s="49">
        <v>0</v>
      </c>
      <c r="L87" s="49">
        <v>0</v>
      </c>
      <c r="M87" s="49">
        <v>0</v>
      </c>
      <c r="N87" s="50">
        <v>0</v>
      </c>
      <c r="O87" s="49">
        <v>0</v>
      </c>
      <c r="P87" s="49">
        <v>0</v>
      </c>
      <c r="Q87" s="42">
        <v>0</v>
      </c>
      <c r="R87" s="49">
        <v>0</v>
      </c>
      <c r="S87" s="49">
        <v>0</v>
      </c>
      <c r="T87" s="49">
        <v>0</v>
      </c>
      <c r="U87" s="49">
        <v>0</v>
      </c>
      <c r="V87" s="49">
        <v>0</v>
      </c>
      <c r="W87" s="49">
        <v>0</v>
      </c>
      <c r="X87" s="42">
        <v>0</v>
      </c>
      <c r="Y87" s="49">
        <v>0</v>
      </c>
      <c r="Z87" s="42">
        <v>0</v>
      </c>
      <c r="AA87" s="42">
        <v>0</v>
      </c>
      <c r="AB87" s="49">
        <v>0</v>
      </c>
      <c r="AC87" s="49">
        <v>0</v>
      </c>
      <c r="AD87" s="49">
        <v>0</v>
      </c>
      <c r="AE87" s="49">
        <v>0</v>
      </c>
      <c r="AF87" s="42">
        <v>0</v>
      </c>
      <c r="AG87" s="49">
        <v>0</v>
      </c>
      <c r="AH87" s="49">
        <v>0</v>
      </c>
      <c r="AI87" s="49">
        <v>0</v>
      </c>
      <c r="AJ87" s="42">
        <v>0</v>
      </c>
      <c r="AK87" s="42">
        <v>0</v>
      </c>
      <c r="AL87" s="49">
        <v>0</v>
      </c>
      <c r="AM87" s="49">
        <v>0</v>
      </c>
      <c r="AN87" s="49">
        <v>0</v>
      </c>
      <c r="AO87" s="42">
        <v>0</v>
      </c>
      <c r="AP87" s="42">
        <v>0</v>
      </c>
      <c r="AQ87" s="49">
        <v>47752004</v>
      </c>
      <c r="AR87" s="49">
        <v>0</v>
      </c>
      <c r="AS87" s="49">
        <v>5754828</v>
      </c>
      <c r="AT87" s="49">
        <v>0</v>
      </c>
      <c r="AU87" s="49">
        <v>0</v>
      </c>
      <c r="AV87" s="49">
        <v>0</v>
      </c>
      <c r="AW87" s="42">
        <v>53506832</v>
      </c>
      <c r="AX87" s="49">
        <v>0</v>
      </c>
      <c r="AY87" s="49">
        <v>0</v>
      </c>
      <c r="AZ87" s="49">
        <v>4323</v>
      </c>
      <c r="BA87" s="49">
        <v>0</v>
      </c>
      <c r="BB87" s="49">
        <v>0</v>
      </c>
      <c r="BC87" s="42">
        <v>4323</v>
      </c>
      <c r="BD87" s="42">
        <v>53511155</v>
      </c>
      <c r="BE87" s="49">
        <v>38432032</v>
      </c>
      <c r="BF87" s="49">
        <v>0</v>
      </c>
      <c r="BG87" s="49">
        <v>1171722</v>
      </c>
      <c r="BH87" s="49">
        <v>958236</v>
      </c>
      <c r="BI87" s="49">
        <v>0</v>
      </c>
      <c r="BJ87" s="49">
        <v>18108317</v>
      </c>
      <c r="BK87" s="49">
        <v>0</v>
      </c>
      <c r="BL87" s="42">
        <v>58670307</v>
      </c>
      <c r="BM87" s="42">
        <v>-5159152</v>
      </c>
      <c r="BN87" s="49">
        <v>0</v>
      </c>
      <c r="BO87" s="49">
        <v>0</v>
      </c>
      <c r="BP87" s="49">
        <v>-5159152</v>
      </c>
      <c r="BQ87" s="49">
        <v>0</v>
      </c>
      <c r="BR87" s="49">
        <v>0</v>
      </c>
      <c r="BS87" s="42">
        <v>-5159152</v>
      </c>
      <c r="BT87" s="43">
        <v>-9.6000000000000002E-2</v>
      </c>
      <c r="BU87" s="43">
        <v>0</v>
      </c>
      <c r="BV87" s="43">
        <v>-9.6000000000000002E-2</v>
      </c>
      <c r="BW87" s="44"/>
      <c r="BX87" s="45"/>
      <c r="BY87" s="45"/>
      <c r="BZ87" s="46"/>
      <c r="CA87" s="55"/>
      <c r="CB87" s="43"/>
      <c r="CC87" s="47"/>
      <c r="CD87" s="43"/>
    </row>
    <row r="88" spans="1:82" ht="24" x14ac:dyDescent="0.2">
      <c r="A88" s="39">
        <v>4027</v>
      </c>
      <c r="B88" s="39" t="s">
        <v>168</v>
      </c>
      <c r="C88" s="39" t="s">
        <v>86</v>
      </c>
      <c r="D88" s="39">
        <v>4027</v>
      </c>
      <c r="E88" s="39">
        <v>2024</v>
      </c>
      <c r="F88" s="39" t="s">
        <v>87</v>
      </c>
      <c r="G88" s="39">
        <v>2</v>
      </c>
      <c r="H88" s="39">
        <v>6</v>
      </c>
      <c r="I88" s="39" t="s">
        <v>271</v>
      </c>
      <c r="J88" s="40">
        <v>44201705.181000002</v>
      </c>
      <c r="K88" s="40">
        <v>4635791.1900000004</v>
      </c>
      <c r="L88" s="40">
        <v>8469255.9000000004</v>
      </c>
      <c r="M88" s="40">
        <v>130239896.991</v>
      </c>
      <c r="N88" s="41">
        <v>0</v>
      </c>
      <c r="O88" s="40">
        <v>17677204.120000001</v>
      </c>
      <c r="P88" s="40">
        <v>89082143.148000002</v>
      </c>
      <c r="Q88" s="42">
        <v>294305996.52999997</v>
      </c>
      <c r="R88" s="40">
        <v>146454578.257</v>
      </c>
      <c r="S88" s="40">
        <v>633540.89</v>
      </c>
      <c r="T88" s="40">
        <v>0</v>
      </c>
      <c r="U88" s="40">
        <v>0</v>
      </c>
      <c r="V88" s="40">
        <v>1037033642.658</v>
      </c>
      <c r="W88" s="40">
        <v>705581399.37</v>
      </c>
      <c r="X88" s="42">
        <v>331452243.28799999</v>
      </c>
      <c r="Y88" s="40">
        <v>751286052.18499994</v>
      </c>
      <c r="Z88" s="42">
        <v>1229826414.6199999</v>
      </c>
      <c r="AA88" s="42">
        <v>1524132411.1500001</v>
      </c>
      <c r="AB88" s="40">
        <v>11438335.960000001</v>
      </c>
      <c r="AC88" s="40">
        <v>8669940.3619999997</v>
      </c>
      <c r="AD88" s="40">
        <v>0</v>
      </c>
      <c r="AE88" s="40">
        <v>166269595.48500001</v>
      </c>
      <c r="AF88" s="42">
        <v>186377871.80700001</v>
      </c>
      <c r="AG88" s="40">
        <v>222274741.56999999</v>
      </c>
      <c r="AH88" s="40">
        <v>0</v>
      </c>
      <c r="AI88" s="40">
        <v>143740216.91</v>
      </c>
      <c r="AJ88" s="42">
        <v>366014958.48000002</v>
      </c>
      <c r="AK88" s="42">
        <v>552392830.28699994</v>
      </c>
      <c r="AL88" s="40">
        <v>876274952.02400005</v>
      </c>
      <c r="AM88" s="40">
        <v>29544979.320999999</v>
      </c>
      <c r="AN88" s="40">
        <v>65919649.516000003</v>
      </c>
      <c r="AO88" s="42">
        <v>971739580.86099994</v>
      </c>
      <c r="AP88" s="42">
        <v>1524132411.148</v>
      </c>
      <c r="AQ88" s="40">
        <v>622407059.46000004</v>
      </c>
      <c r="AR88" s="40">
        <v>0</v>
      </c>
      <c r="AS88" s="40">
        <v>80991169.430000007</v>
      </c>
      <c r="AT88" s="40">
        <v>44079855.979999997</v>
      </c>
      <c r="AU88" s="40">
        <v>0</v>
      </c>
      <c r="AV88" s="40">
        <v>1397192.41</v>
      </c>
      <c r="AW88" s="42">
        <v>748875277.27999997</v>
      </c>
      <c r="AX88" s="40">
        <v>7477243.54</v>
      </c>
      <c r="AY88" s="40">
        <v>1122273.8600000001</v>
      </c>
      <c r="AZ88" s="40">
        <v>55342680.450000003</v>
      </c>
      <c r="BA88" s="40">
        <v>6920053.3399999999</v>
      </c>
      <c r="BB88" s="40">
        <v>0</v>
      </c>
      <c r="BC88" s="42">
        <v>70862251.189999998</v>
      </c>
      <c r="BD88" s="42">
        <v>819737528.47000003</v>
      </c>
      <c r="BE88" s="40">
        <v>442485385.06999999</v>
      </c>
      <c r="BF88" s="40">
        <v>0</v>
      </c>
      <c r="BG88" s="40">
        <v>29764731.359999999</v>
      </c>
      <c r="BH88" s="40">
        <v>3651231.6</v>
      </c>
      <c r="BI88" s="40">
        <v>13962275</v>
      </c>
      <c r="BJ88" s="40">
        <v>230197449.58000001</v>
      </c>
      <c r="BK88" s="40">
        <v>0</v>
      </c>
      <c r="BL88" s="42">
        <v>720061072.61000001</v>
      </c>
      <c r="BM88" s="42">
        <v>99676455.859999895</v>
      </c>
      <c r="BN88" s="40">
        <v>0</v>
      </c>
      <c r="BO88" s="40">
        <v>-3406684.83</v>
      </c>
      <c r="BP88" s="40">
        <v>96269771.029999897</v>
      </c>
      <c r="BQ88" s="40">
        <v>0</v>
      </c>
      <c r="BR88" s="40">
        <v>0</v>
      </c>
      <c r="BS88" s="42">
        <v>96269771.029999897</v>
      </c>
      <c r="BT88" s="43">
        <v>3.5000000000000003E-2</v>
      </c>
      <c r="BU88" s="43">
        <v>8.5999999999999993E-2</v>
      </c>
      <c r="BV88" s="43">
        <v>0.122</v>
      </c>
      <c r="BW88" s="44">
        <v>1.6</v>
      </c>
      <c r="BX88" s="45">
        <v>38</v>
      </c>
      <c r="BY88" s="45">
        <v>47</v>
      </c>
      <c r="BZ88" s="46">
        <v>5.1525491410437665</v>
      </c>
      <c r="CA88" s="55">
        <v>0.18132395179776023</v>
      </c>
      <c r="CB88" s="43">
        <v>0.63800000000000001</v>
      </c>
      <c r="CC88" s="47">
        <v>13</v>
      </c>
      <c r="CD88" s="43">
        <v>0.20233471718772139</v>
      </c>
    </row>
    <row r="89" spans="1:82" ht="24" x14ac:dyDescent="0.2">
      <c r="A89" s="48">
        <v>3113</v>
      </c>
      <c r="B89" s="48" t="s">
        <v>169</v>
      </c>
      <c r="C89" s="48" t="s">
        <v>91</v>
      </c>
      <c r="D89" s="48">
        <v>4027</v>
      </c>
      <c r="E89" s="48">
        <v>2024</v>
      </c>
      <c r="F89" s="48" t="s">
        <v>87</v>
      </c>
      <c r="G89" s="48">
        <v>2</v>
      </c>
      <c r="H89" s="48">
        <v>6</v>
      </c>
      <c r="I89" s="48" t="s">
        <v>271</v>
      </c>
      <c r="J89" s="49">
        <v>21197974.181000002</v>
      </c>
      <c r="K89" s="49">
        <v>1936045.72</v>
      </c>
      <c r="L89" s="49">
        <v>2231255.9</v>
      </c>
      <c r="M89" s="49">
        <v>104115299.104</v>
      </c>
      <c r="N89" s="50">
        <v>23309702.408</v>
      </c>
      <c r="O89" s="49">
        <v>13954306.52</v>
      </c>
      <c r="P89" s="49">
        <v>76695086.659999996</v>
      </c>
      <c r="Q89" s="42">
        <v>243439670.493</v>
      </c>
      <c r="R89" s="49">
        <v>99552107.097000003</v>
      </c>
      <c r="S89" s="49">
        <v>633540.89</v>
      </c>
      <c r="T89" s="49">
        <v>0</v>
      </c>
      <c r="U89" s="49">
        <v>0</v>
      </c>
      <c r="V89" s="49">
        <v>977808936.44000006</v>
      </c>
      <c r="W89" s="49">
        <v>670371973.55999994</v>
      </c>
      <c r="X89" s="42">
        <v>307436962.88</v>
      </c>
      <c r="Y89" s="49">
        <v>456062588.37</v>
      </c>
      <c r="Z89" s="42">
        <v>863685199.23699999</v>
      </c>
      <c r="AA89" s="42">
        <v>1107124869.73</v>
      </c>
      <c r="AB89" s="49">
        <v>11438335.960000001</v>
      </c>
      <c r="AC89" s="49">
        <v>8224003.8020000001</v>
      </c>
      <c r="AD89" s="49">
        <v>8013096.0559999999</v>
      </c>
      <c r="AE89" s="49">
        <v>113420442.18000001</v>
      </c>
      <c r="AF89" s="42">
        <v>141095877.998</v>
      </c>
      <c r="AG89" s="49">
        <v>222274741.56999999</v>
      </c>
      <c r="AH89" s="49">
        <v>0</v>
      </c>
      <c r="AI89" s="49">
        <v>72542219.75</v>
      </c>
      <c r="AJ89" s="42">
        <v>294816961.31999999</v>
      </c>
      <c r="AK89" s="42">
        <v>435912839.31800002</v>
      </c>
      <c r="AL89" s="49">
        <v>578471376.78299999</v>
      </c>
      <c r="AM89" s="49">
        <v>29008659.820999999</v>
      </c>
      <c r="AN89" s="49">
        <v>63731993.806000002</v>
      </c>
      <c r="AO89" s="42">
        <v>671212030.40999997</v>
      </c>
      <c r="AP89" s="42">
        <v>1107124869.7279999</v>
      </c>
      <c r="AQ89" s="49">
        <v>489559488.72000003</v>
      </c>
      <c r="AR89" s="49">
        <v>0</v>
      </c>
      <c r="AS89" s="49">
        <v>79404697.310000002</v>
      </c>
      <c r="AT89" s="49">
        <v>35926268.07</v>
      </c>
      <c r="AU89" s="49">
        <v>0</v>
      </c>
      <c r="AV89" s="49">
        <v>1317719.6200000001</v>
      </c>
      <c r="AW89" s="42">
        <v>606208173.72000003</v>
      </c>
      <c r="AX89" s="49">
        <v>5005483.68</v>
      </c>
      <c r="AY89" s="49">
        <v>580865.56999999995</v>
      </c>
      <c r="AZ89" s="49">
        <v>35490394.5</v>
      </c>
      <c r="BA89" s="49">
        <v>5031306.07</v>
      </c>
      <c r="BB89" s="49">
        <v>0</v>
      </c>
      <c r="BC89" s="42">
        <v>46108049.82</v>
      </c>
      <c r="BD89" s="42">
        <v>652316223.53999996</v>
      </c>
      <c r="BE89" s="49">
        <v>272571043.60000002</v>
      </c>
      <c r="BF89" s="49">
        <v>0</v>
      </c>
      <c r="BG89" s="49">
        <v>28067539.27</v>
      </c>
      <c r="BH89" s="49">
        <v>3651231.6</v>
      </c>
      <c r="BI89" s="49">
        <v>13962275</v>
      </c>
      <c r="BJ89" s="49">
        <v>230596205.71000001</v>
      </c>
      <c r="BK89" s="49">
        <v>0</v>
      </c>
      <c r="BL89" s="42">
        <v>548848295.17999995</v>
      </c>
      <c r="BM89" s="42">
        <v>103467928.36</v>
      </c>
      <c r="BN89" s="49">
        <v>-40252806.18</v>
      </c>
      <c r="BO89" s="49">
        <v>385841.66</v>
      </c>
      <c r="BP89" s="49">
        <v>63600963.839999899</v>
      </c>
      <c r="BQ89" s="49">
        <v>0</v>
      </c>
      <c r="BR89" s="49">
        <v>0</v>
      </c>
      <c r="BS89" s="42">
        <v>63600963.839999899</v>
      </c>
      <c r="BT89" s="43">
        <v>8.7999999999999995E-2</v>
      </c>
      <c r="BU89" s="43">
        <v>7.0999999999999994E-2</v>
      </c>
      <c r="BV89" s="43">
        <v>0.159</v>
      </c>
      <c r="BW89" s="44">
        <v>1.7</v>
      </c>
      <c r="BX89" s="45">
        <v>39</v>
      </c>
      <c r="BY89" s="45">
        <v>47</v>
      </c>
      <c r="BZ89" s="46">
        <v>6.6069689759883339</v>
      </c>
      <c r="CA89" s="55">
        <v>0.26431711304613731</v>
      </c>
      <c r="CB89" s="43">
        <v>0.60599999999999998</v>
      </c>
      <c r="CC89" s="47">
        <v>8</v>
      </c>
      <c r="CD89" s="43">
        <v>0.27758453831431834</v>
      </c>
    </row>
    <row r="90" spans="1:82" ht="24" x14ac:dyDescent="0.2">
      <c r="A90" s="39">
        <v>11497</v>
      </c>
      <c r="B90" s="39" t="s">
        <v>170</v>
      </c>
      <c r="C90" s="39" t="s">
        <v>96</v>
      </c>
      <c r="D90" s="39">
        <v>4027</v>
      </c>
      <c r="E90" s="39">
        <v>2024</v>
      </c>
      <c r="F90" s="39" t="s">
        <v>87</v>
      </c>
      <c r="G90" s="39">
        <v>2</v>
      </c>
      <c r="H90" s="39">
        <v>6</v>
      </c>
      <c r="I90" s="39" t="s">
        <v>271</v>
      </c>
      <c r="J90" s="40">
        <v>0</v>
      </c>
      <c r="K90" s="40">
        <v>0</v>
      </c>
      <c r="L90" s="40">
        <v>0</v>
      </c>
      <c r="M90" s="40">
        <v>0</v>
      </c>
      <c r="N90" s="41">
        <v>0</v>
      </c>
      <c r="O90" s="40">
        <v>0</v>
      </c>
      <c r="P90" s="40">
        <v>0</v>
      </c>
      <c r="Q90" s="42">
        <v>0</v>
      </c>
      <c r="R90" s="40">
        <v>0</v>
      </c>
      <c r="S90" s="40">
        <v>0</v>
      </c>
      <c r="T90" s="40">
        <v>0</v>
      </c>
      <c r="U90" s="40">
        <v>0</v>
      </c>
      <c r="V90" s="40">
        <v>0</v>
      </c>
      <c r="W90" s="40">
        <v>0</v>
      </c>
      <c r="X90" s="42">
        <v>0</v>
      </c>
      <c r="Y90" s="40">
        <v>0</v>
      </c>
      <c r="Z90" s="42">
        <v>0</v>
      </c>
      <c r="AA90" s="42">
        <v>0</v>
      </c>
      <c r="AB90" s="40">
        <v>0</v>
      </c>
      <c r="AC90" s="40">
        <v>0</v>
      </c>
      <c r="AD90" s="40">
        <v>0</v>
      </c>
      <c r="AE90" s="40">
        <v>0</v>
      </c>
      <c r="AF90" s="42">
        <v>0</v>
      </c>
      <c r="AG90" s="40">
        <v>0</v>
      </c>
      <c r="AH90" s="40">
        <v>0</v>
      </c>
      <c r="AI90" s="40">
        <v>0</v>
      </c>
      <c r="AJ90" s="42">
        <v>0</v>
      </c>
      <c r="AK90" s="42">
        <v>0</v>
      </c>
      <c r="AL90" s="40">
        <v>0</v>
      </c>
      <c r="AM90" s="40">
        <v>0</v>
      </c>
      <c r="AN90" s="40">
        <v>0</v>
      </c>
      <c r="AO90" s="42">
        <v>0</v>
      </c>
      <c r="AP90" s="42">
        <v>0</v>
      </c>
      <c r="AQ90" s="40">
        <v>112033830.26000001</v>
      </c>
      <c r="AR90" s="40">
        <v>0</v>
      </c>
      <c r="AS90" s="40">
        <v>38862666.200000003</v>
      </c>
      <c r="AT90" s="40">
        <v>6821852.4500000002</v>
      </c>
      <c r="AU90" s="40">
        <v>0</v>
      </c>
      <c r="AV90" s="40">
        <v>0</v>
      </c>
      <c r="AW90" s="42">
        <v>157718348.91</v>
      </c>
      <c r="AX90" s="40">
        <v>0</v>
      </c>
      <c r="AY90" s="40">
        <v>0</v>
      </c>
      <c r="AZ90" s="40">
        <v>0</v>
      </c>
      <c r="BA90" s="40">
        <v>0</v>
      </c>
      <c r="BB90" s="40">
        <v>0</v>
      </c>
      <c r="BC90" s="42">
        <v>0</v>
      </c>
      <c r="BD90" s="42">
        <v>157718348.91</v>
      </c>
      <c r="BE90" s="40">
        <v>159535437.83000001</v>
      </c>
      <c r="BF90" s="40">
        <v>0</v>
      </c>
      <c r="BG90" s="40">
        <v>1518108.61</v>
      </c>
      <c r="BH90" s="40">
        <v>0</v>
      </c>
      <c r="BI90" s="40">
        <v>0</v>
      </c>
      <c r="BJ90" s="40">
        <v>27763865.989999998</v>
      </c>
      <c r="BK90" s="40">
        <v>0</v>
      </c>
      <c r="BL90" s="42">
        <v>188817412.43000001</v>
      </c>
      <c r="BM90" s="42">
        <v>-31099063.5200001</v>
      </c>
      <c r="BN90" s="40">
        <v>31099063.52</v>
      </c>
      <c r="BO90" s="40">
        <v>0</v>
      </c>
      <c r="BP90" s="40">
        <v>-1.00582838058472E-7</v>
      </c>
      <c r="BQ90" s="40">
        <v>0</v>
      </c>
      <c r="BR90" s="40">
        <v>0</v>
      </c>
      <c r="BS90" s="42">
        <v>-1.00582838058472E-7</v>
      </c>
      <c r="BT90" s="43">
        <v>-0.19700000000000001</v>
      </c>
      <c r="BU90" s="43">
        <v>0</v>
      </c>
      <c r="BV90" s="43">
        <v>-0.19700000000000001</v>
      </c>
      <c r="BW90" s="44"/>
      <c r="BX90" s="45"/>
      <c r="BY90" s="45"/>
      <c r="BZ90" s="46"/>
      <c r="CA90" s="55"/>
      <c r="CB90" s="43"/>
      <c r="CC90" s="47"/>
      <c r="CD90" s="43"/>
    </row>
    <row r="91" spans="1:82" ht="24" x14ac:dyDescent="0.2">
      <c r="A91" s="48">
        <v>11273</v>
      </c>
      <c r="B91" s="48" t="s">
        <v>257</v>
      </c>
      <c r="C91" s="48" t="s">
        <v>86</v>
      </c>
      <c r="D91" s="48">
        <v>11273</v>
      </c>
      <c r="E91" s="48">
        <v>2024</v>
      </c>
      <c r="F91" s="48" t="s">
        <v>243</v>
      </c>
      <c r="G91" s="48">
        <v>1</v>
      </c>
      <c r="H91" s="48">
        <v>3</v>
      </c>
      <c r="I91" s="48" t="s">
        <v>273</v>
      </c>
      <c r="J91" s="49">
        <v>0</v>
      </c>
      <c r="K91" s="49">
        <v>0</v>
      </c>
      <c r="L91" s="49">
        <v>0</v>
      </c>
      <c r="M91" s="49">
        <v>0</v>
      </c>
      <c r="N91" s="50">
        <v>0</v>
      </c>
      <c r="O91" s="49">
        <v>0</v>
      </c>
      <c r="P91" s="49">
        <v>0</v>
      </c>
      <c r="Q91" s="42">
        <v>0</v>
      </c>
      <c r="R91" s="49">
        <v>0</v>
      </c>
      <c r="S91" s="49">
        <v>0</v>
      </c>
      <c r="T91" s="49">
        <v>0</v>
      </c>
      <c r="U91" s="49">
        <v>0</v>
      </c>
      <c r="V91" s="49">
        <v>0</v>
      </c>
      <c r="W91" s="49">
        <v>0</v>
      </c>
      <c r="X91" s="42">
        <v>0</v>
      </c>
      <c r="Y91" s="49">
        <v>0</v>
      </c>
      <c r="Z91" s="42">
        <v>0</v>
      </c>
      <c r="AA91" s="42">
        <v>0</v>
      </c>
      <c r="AB91" s="49">
        <v>0</v>
      </c>
      <c r="AC91" s="49">
        <v>0</v>
      </c>
      <c r="AD91" s="49">
        <v>0</v>
      </c>
      <c r="AE91" s="49">
        <v>0</v>
      </c>
      <c r="AF91" s="42">
        <v>0</v>
      </c>
      <c r="AG91" s="49">
        <v>0</v>
      </c>
      <c r="AH91" s="49">
        <v>0</v>
      </c>
      <c r="AI91" s="49">
        <v>0</v>
      </c>
      <c r="AJ91" s="42">
        <v>0</v>
      </c>
      <c r="AK91" s="42">
        <v>0</v>
      </c>
      <c r="AL91" s="49">
        <v>0</v>
      </c>
      <c r="AM91" s="49">
        <v>0</v>
      </c>
      <c r="AN91" s="49">
        <v>0</v>
      </c>
      <c r="AO91" s="42">
        <v>0</v>
      </c>
      <c r="AP91" s="42">
        <v>0</v>
      </c>
      <c r="AQ91" s="49">
        <v>0</v>
      </c>
      <c r="AR91" s="49">
        <v>0</v>
      </c>
      <c r="AS91" s="49">
        <v>0</v>
      </c>
      <c r="AT91" s="49">
        <v>0</v>
      </c>
      <c r="AU91" s="49">
        <v>0</v>
      </c>
      <c r="AV91" s="49">
        <v>0</v>
      </c>
      <c r="AW91" s="42">
        <v>0</v>
      </c>
      <c r="AX91" s="49">
        <v>0</v>
      </c>
      <c r="AY91" s="49">
        <v>0</v>
      </c>
      <c r="AZ91" s="49">
        <v>0</v>
      </c>
      <c r="BA91" s="49">
        <v>0</v>
      </c>
      <c r="BB91" s="49">
        <v>0</v>
      </c>
      <c r="BC91" s="42">
        <v>0</v>
      </c>
      <c r="BD91" s="42">
        <v>0</v>
      </c>
      <c r="BE91" s="49">
        <v>0</v>
      </c>
      <c r="BF91" s="49">
        <v>0</v>
      </c>
      <c r="BG91" s="49">
        <v>0</v>
      </c>
      <c r="BH91" s="49">
        <v>0</v>
      </c>
      <c r="BI91" s="49">
        <v>0</v>
      </c>
      <c r="BJ91" s="49">
        <v>0</v>
      </c>
      <c r="BK91" s="49">
        <v>0</v>
      </c>
      <c r="BL91" s="42">
        <v>0</v>
      </c>
      <c r="BM91" s="42">
        <v>0</v>
      </c>
      <c r="BN91" s="49">
        <v>0</v>
      </c>
      <c r="BO91" s="49">
        <v>0</v>
      </c>
      <c r="BP91" s="49">
        <v>0</v>
      </c>
      <c r="BQ91" s="49">
        <v>0</v>
      </c>
      <c r="BR91" s="49">
        <v>0</v>
      </c>
      <c r="BS91" s="42"/>
      <c r="BT91" s="43"/>
      <c r="BU91" s="43"/>
      <c r="BV91" s="43"/>
      <c r="BW91" s="44"/>
      <c r="BX91" s="45"/>
      <c r="BY91" s="45"/>
      <c r="BZ91" s="46"/>
      <c r="CA91" s="55"/>
      <c r="CB91" s="43"/>
      <c r="CC91" s="47"/>
      <c r="CD91" s="43"/>
    </row>
    <row r="92" spans="1:82" ht="24" x14ac:dyDescent="0.2">
      <c r="A92" s="39">
        <v>99</v>
      </c>
      <c r="B92" s="39" t="s">
        <v>256</v>
      </c>
      <c r="C92" s="39" t="s">
        <v>91</v>
      </c>
      <c r="D92" s="39">
        <v>11273</v>
      </c>
      <c r="E92" s="39">
        <v>2024</v>
      </c>
      <c r="F92" s="39" t="s">
        <v>243</v>
      </c>
      <c r="G92" s="39">
        <v>1</v>
      </c>
      <c r="H92" s="39">
        <v>3</v>
      </c>
      <c r="I92" s="39" t="s">
        <v>273</v>
      </c>
      <c r="J92" s="40">
        <v>0</v>
      </c>
      <c r="K92" s="40">
        <v>0</v>
      </c>
      <c r="L92" s="40">
        <v>0</v>
      </c>
      <c r="M92" s="40">
        <v>46490340</v>
      </c>
      <c r="N92" s="41">
        <v>0</v>
      </c>
      <c r="O92" s="40">
        <v>0</v>
      </c>
      <c r="P92" s="40">
        <v>246048</v>
      </c>
      <c r="Q92" s="42">
        <v>46736388</v>
      </c>
      <c r="R92" s="40">
        <v>0</v>
      </c>
      <c r="S92" s="40">
        <v>0</v>
      </c>
      <c r="T92" s="40">
        <v>0</v>
      </c>
      <c r="U92" s="40">
        <v>0</v>
      </c>
      <c r="V92" s="40">
        <v>39198813</v>
      </c>
      <c r="W92" s="40">
        <v>23314596</v>
      </c>
      <c r="X92" s="42">
        <v>15884217</v>
      </c>
      <c r="Y92" s="40">
        <v>1276000</v>
      </c>
      <c r="Z92" s="42">
        <v>17160217</v>
      </c>
      <c r="AA92" s="42">
        <v>63896605</v>
      </c>
      <c r="AB92" s="40">
        <v>38074846</v>
      </c>
      <c r="AC92" s="40">
        <v>0</v>
      </c>
      <c r="AD92" s="40">
        <v>0</v>
      </c>
      <c r="AE92" s="40">
        <v>0</v>
      </c>
      <c r="AF92" s="42">
        <v>38074846</v>
      </c>
      <c r="AG92" s="40">
        <v>75563895</v>
      </c>
      <c r="AH92" s="40">
        <v>0</v>
      </c>
      <c r="AI92" s="40">
        <v>0</v>
      </c>
      <c r="AJ92" s="42">
        <v>75563895</v>
      </c>
      <c r="AK92" s="42">
        <v>113638741</v>
      </c>
      <c r="AL92" s="40">
        <v>-49742136</v>
      </c>
      <c r="AM92" s="40">
        <v>0</v>
      </c>
      <c r="AN92" s="40">
        <v>0</v>
      </c>
      <c r="AO92" s="42">
        <v>-49742136</v>
      </c>
      <c r="AP92" s="42">
        <v>63896605</v>
      </c>
      <c r="AQ92" s="40">
        <v>42005898</v>
      </c>
      <c r="AR92" s="40">
        <v>0</v>
      </c>
      <c r="AS92" s="40">
        <v>-13000</v>
      </c>
      <c r="AT92" s="40">
        <v>0</v>
      </c>
      <c r="AU92" s="40">
        <v>0</v>
      </c>
      <c r="AV92" s="40">
        <v>0</v>
      </c>
      <c r="AW92" s="42">
        <v>41992898</v>
      </c>
      <c r="AX92" s="40">
        <v>0</v>
      </c>
      <c r="AY92" s="40">
        <v>0</v>
      </c>
      <c r="AZ92" s="40">
        <v>0</v>
      </c>
      <c r="BA92" s="40">
        <v>0</v>
      </c>
      <c r="BB92" s="40">
        <v>0</v>
      </c>
      <c r="BC92" s="42">
        <v>0</v>
      </c>
      <c r="BD92" s="42">
        <v>41992898</v>
      </c>
      <c r="BE92" s="40">
        <v>25792973</v>
      </c>
      <c r="BF92" s="40">
        <v>0</v>
      </c>
      <c r="BG92" s="40">
        <v>1189123</v>
      </c>
      <c r="BH92" s="40">
        <v>2403949</v>
      </c>
      <c r="BI92" s="40">
        <v>0</v>
      </c>
      <c r="BJ92" s="40">
        <v>11945853</v>
      </c>
      <c r="BK92" s="40">
        <v>0</v>
      </c>
      <c r="BL92" s="42">
        <v>41331898</v>
      </c>
      <c r="BM92" s="42">
        <v>661000</v>
      </c>
      <c r="BN92" s="40">
        <v>0</v>
      </c>
      <c r="BO92" s="40">
        <v>0</v>
      </c>
      <c r="BP92" s="40">
        <v>661000</v>
      </c>
      <c r="BQ92" s="40">
        <v>0</v>
      </c>
      <c r="BR92" s="40">
        <v>0</v>
      </c>
      <c r="BS92" s="42">
        <v>661000</v>
      </c>
      <c r="BT92" s="43">
        <v>1.6E-2</v>
      </c>
      <c r="BU92" s="43">
        <v>0</v>
      </c>
      <c r="BV92" s="43">
        <v>1.6E-2</v>
      </c>
      <c r="BW92" s="44">
        <v>1.2</v>
      </c>
      <c r="BX92" s="45">
        <v>101</v>
      </c>
      <c r="BY92" s="45">
        <v>87</v>
      </c>
      <c r="BZ92" s="46">
        <v>0.10509383987344485</v>
      </c>
      <c r="CA92" s="55">
        <v>1.6280741793857079E-2</v>
      </c>
      <c r="CB92" s="43">
        <v>-0.77800000000000002</v>
      </c>
      <c r="CC92" s="47">
        <v>0</v>
      </c>
      <c r="CD92" s="43">
        <v>2.926365124854585</v>
      </c>
    </row>
    <row r="93" spans="1:82" ht="24" x14ac:dyDescent="0.2">
      <c r="A93" s="48">
        <v>11467</v>
      </c>
      <c r="B93" s="48" t="s">
        <v>251</v>
      </c>
      <c r="C93" s="48" t="s">
        <v>91</v>
      </c>
      <c r="D93" s="48">
        <v>11273</v>
      </c>
      <c r="E93" s="48">
        <v>2024</v>
      </c>
      <c r="F93" s="48" t="s">
        <v>243</v>
      </c>
      <c r="G93" s="48">
        <v>1</v>
      </c>
      <c r="H93" s="48">
        <v>3</v>
      </c>
      <c r="I93" s="48" t="s">
        <v>273</v>
      </c>
      <c r="J93" s="49">
        <v>0</v>
      </c>
      <c r="K93" s="49">
        <v>0</v>
      </c>
      <c r="L93" s="49">
        <v>0</v>
      </c>
      <c r="M93" s="49">
        <v>12313909</v>
      </c>
      <c r="N93" s="50">
        <v>0</v>
      </c>
      <c r="O93" s="49">
        <v>445155.46</v>
      </c>
      <c r="P93" s="49">
        <v>1564287</v>
      </c>
      <c r="Q93" s="42">
        <v>14323351.460000001</v>
      </c>
      <c r="R93" s="49">
        <v>0</v>
      </c>
      <c r="S93" s="49">
        <v>0</v>
      </c>
      <c r="T93" s="49">
        <v>0</v>
      </c>
      <c r="U93" s="49">
        <v>0</v>
      </c>
      <c r="V93" s="49">
        <v>44364395.960000001</v>
      </c>
      <c r="W93" s="49">
        <v>12979853</v>
      </c>
      <c r="X93" s="42">
        <v>31384542.960000001</v>
      </c>
      <c r="Y93" s="49">
        <v>0</v>
      </c>
      <c r="Z93" s="42">
        <v>31384542.960000001</v>
      </c>
      <c r="AA93" s="42">
        <v>45707894.420000002</v>
      </c>
      <c r="AB93" s="49">
        <v>2996812.14</v>
      </c>
      <c r="AC93" s="49">
        <v>953512.68</v>
      </c>
      <c r="AD93" s="49">
        <v>0</v>
      </c>
      <c r="AE93" s="49">
        <v>7015897.2699999996</v>
      </c>
      <c r="AF93" s="42">
        <v>10966222.09</v>
      </c>
      <c r="AG93" s="49">
        <v>29836958.859999999</v>
      </c>
      <c r="AH93" s="49">
        <v>0</v>
      </c>
      <c r="AI93" s="49">
        <v>0</v>
      </c>
      <c r="AJ93" s="42">
        <v>29836958.859999999</v>
      </c>
      <c r="AK93" s="42">
        <v>40803180.950000003</v>
      </c>
      <c r="AL93" s="49">
        <v>4904713</v>
      </c>
      <c r="AM93" s="49">
        <v>0</v>
      </c>
      <c r="AN93" s="49">
        <v>0</v>
      </c>
      <c r="AO93" s="42">
        <v>4904713</v>
      </c>
      <c r="AP93" s="42">
        <v>45707893.950000003</v>
      </c>
      <c r="AQ93" s="49">
        <v>15714553</v>
      </c>
      <c r="AR93" s="49">
        <v>0</v>
      </c>
      <c r="AS93" s="49">
        <v>657773</v>
      </c>
      <c r="AT93" s="49">
        <v>0</v>
      </c>
      <c r="AU93" s="49">
        <v>0</v>
      </c>
      <c r="AV93" s="49">
        <v>0</v>
      </c>
      <c r="AW93" s="42">
        <v>16372326</v>
      </c>
      <c r="AX93" s="49">
        <v>0</v>
      </c>
      <c r="AY93" s="49">
        <v>0</v>
      </c>
      <c r="AZ93" s="49">
        <v>0</v>
      </c>
      <c r="BA93" s="49">
        <v>0</v>
      </c>
      <c r="BB93" s="49">
        <v>0</v>
      </c>
      <c r="BC93" s="42">
        <v>0</v>
      </c>
      <c r="BD93" s="42">
        <v>16372326</v>
      </c>
      <c r="BE93" s="49">
        <v>9158116</v>
      </c>
      <c r="BF93" s="49">
        <v>0</v>
      </c>
      <c r="BG93" s="49">
        <v>405000</v>
      </c>
      <c r="BH93" s="49">
        <v>795000</v>
      </c>
      <c r="BI93" s="49">
        <v>0</v>
      </c>
      <c r="BJ93" s="49">
        <v>6655210</v>
      </c>
      <c r="BK93" s="49">
        <v>0</v>
      </c>
      <c r="BL93" s="42">
        <v>17013326</v>
      </c>
      <c r="BM93" s="42">
        <v>-641000</v>
      </c>
      <c r="BN93" s="49">
        <v>0</v>
      </c>
      <c r="BO93" s="49">
        <v>0</v>
      </c>
      <c r="BP93" s="49">
        <v>-641000</v>
      </c>
      <c r="BQ93" s="49">
        <v>0</v>
      </c>
      <c r="BR93" s="49">
        <v>0</v>
      </c>
      <c r="BS93" s="42">
        <v>-641000</v>
      </c>
      <c r="BT93" s="43">
        <v>-3.9E-2</v>
      </c>
      <c r="BU93" s="43">
        <v>0</v>
      </c>
      <c r="BV93" s="43">
        <v>-3.9E-2</v>
      </c>
      <c r="BW93" s="44">
        <v>1.3</v>
      </c>
      <c r="BX93" s="45">
        <v>72</v>
      </c>
      <c r="BY93" s="45">
        <v>55</v>
      </c>
      <c r="BZ93" s="46">
        <v>0.14742291531352078</v>
      </c>
      <c r="CA93" s="55">
        <v>-5.7838627897465423E-3</v>
      </c>
      <c r="CB93" s="43">
        <v>0.107</v>
      </c>
      <c r="CC93" s="47">
        <v>0</v>
      </c>
      <c r="CD93" s="43">
        <v>0.8588233456419504</v>
      </c>
    </row>
    <row r="94" spans="1:82" ht="24" x14ac:dyDescent="0.2">
      <c r="A94" s="39">
        <v>42</v>
      </c>
      <c r="B94" s="39" t="s">
        <v>253</v>
      </c>
      <c r="C94" s="39" t="s">
        <v>91</v>
      </c>
      <c r="D94" s="39">
        <v>11273</v>
      </c>
      <c r="E94" s="39">
        <v>2024</v>
      </c>
      <c r="F94" s="39" t="s">
        <v>243</v>
      </c>
      <c r="G94" s="39">
        <v>1</v>
      </c>
      <c r="H94" s="39">
        <v>3</v>
      </c>
      <c r="I94" s="39" t="s">
        <v>273</v>
      </c>
      <c r="J94" s="40">
        <v>0</v>
      </c>
      <c r="K94" s="40">
        <v>0</v>
      </c>
      <c r="L94" s="40">
        <v>0</v>
      </c>
      <c r="M94" s="40">
        <v>17163542</v>
      </c>
      <c r="N94" s="41">
        <v>0</v>
      </c>
      <c r="O94" s="40">
        <v>5133772.07</v>
      </c>
      <c r="P94" s="40">
        <v>1634726</v>
      </c>
      <c r="Q94" s="42">
        <v>23932040.07</v>
      </c>
      <c r="R94" s="40">
        <v>0</v>
      </c>
      <c r="S94" s="40">
        <v>0</v>
      </c>
      <c r="T94" s="40">
        <v>0</v>
      </c>
      <c r="U94" s="40">
        <v>0</v>
      </c>
      <c r="V94" s="40">
        <v>159941387.18000001</v>
      </c>
      <c r="W94" s="40">
        <v>29782535</v>
      </c>
      <c r="X94" s="42">
        <v>130158852.18000001</v>
      </c>
      <c r="Y94" s="40">
        <v>405429.34</v>
      </c>
      <c r="Z94" s="42">
        <v>130564281.52</v>
      </c>
      <c r="AA94" s="42">
        <v>154496321.59</v>
      </c>
      <c r="AB94" s="40">
        <v>11763459.210000001</v>
      </c>
      <c r="AC94" s="40">
        <v>1054417.3700000001</v>
      </c>
      <c r="AD94" s="40">
        <v>0</v>
      </c>
      <c r="AE94" s="40">
        <v>19381341.109999999</v>
      </c>
      <c r="AF94" s="42">
        <v>32199217.690000001</v>
      </c>
      <c r="AG94" s="40">
        <v>115492011.76000001</v>
      </c>
      <c r="AH94" s="40">
        <v>0</v>
      </c>
      <c r="AI94" s="40">
        <v>0</v>
      </c>
      <c r="AJ94" s="42">
        <v>115492011.76000001</v>
      </c>
      <c r="AK94" s="42">
        <v>147691229.44999999</v>
      </c>
      <c r="AL94" s="40">
        <v>6805093</v>
      </c>
      <c r="AM94" s="40">
        <v>0</v>
      </c>
      <c r="AN94" s="40">
        <v>0</v>
      </c>
      <c r="AO94" s="42">
        <v>6805093</v>
      </c>
      <c r="AP94" s="42">
        <v>154496322.44999999</v>
      </c>
      <c r="AQ94" s="40">
        <v>20053582</v>
      </c>
      <c r="AR94" s="40">
        <v>0</v>
      </c>
      <c r="AS94" s="40">
        <v>5054734</v>
      </c>
      <c r="AT94" s="40">
        <v>0</v>
      </c>
      <c r="AU94" s="40">
        <v>0</v>
      </c>
      <c r="AV94" s="40">
        <v>0</v>
      </c>
      <c r="AW94" s="42">
        <v>25108316</v>
      </c>
      <c r="AX94" s="40">
        <v>0</v>
      </c>
      <c r="AY94" s="40">
        <v>0</v>
      </c>
      <c r="AZ94" s="40">
        <v>0</v>
      </c>
      <c r="BA94" s="40">
        <v>0</v>
      </c>
      <c r="BB94" s="40">
        <v>0</v>
      </c>
      <c r="BC94" s="42">
        <v>0</v>
      </c>
      <c r="BD94" s="42">
        <v>25108316</v>
      </c>
      <c r="BE94" s="40">
        <v>15601011</v>
      </c>
      <c r="BF94" s="40">
        <v>0</v>
      </c>
      <c r="BG94" s="40">
        <v>1479219</v>
      </c>
      <c r="BH94" s="40">
        <v>3404772</v>
      </c>
      <c r="BI94" s="40">
        <v>0</v>
      </c>
      <c r="BJ94" s="40">
        <v>12818314</v>
      </c>
      <c r="BK94" s="40">
        <v>0</v>
      </c>
      <c r="BL94" s="42">
        <v>33303316</v>
      </c>
      <c r="BM94" s="42">
        <v>-8195000</v>
      </c>
      <c r="BN94" s="40">
        <v>0</v>
      </c>
      <c r="BO94" s="40">
        <v>0</v>
      </c>
      <c r="BP94" s="40">
        <v>-8195000</v>
      </c>
      <c r="BQ94" s="40">
        <v>0</v>
      </c>
      <c r="BR94" s="40">
        <v>0</v>
      </c>
      <c r="BS94" s="42">
        <v>-8195000</v>
      </c>
      <c r="BT94" s="43">
        <v>-0.32600000000000001</v>
      </c>
      <c r="BU94" s="43">
        <v>0</v>
      </c>
      <c r="BV94" s="43">
        <v>-0.32600000000000001</v>
      </c>
      <c r="BW94" s="44">
        <v>0.7</v>
      </c>
      <c r="BX94" s="45">
        <v>78</v>
      </c>
      <c r="BY94" s="45">
        <v>89</v>
      </c>
      <c r="BZ94" s="46">
        <v>-0.2182857680740746</v>
      </c>
      <c r="CA94" s="55">
        <v>-4.547176582529288E-2</v>
      </c>
      <c r="CB94" s="43">
        <v>4.3999999999999997E-2</v>
      </c>
      <c r="CC94" s="47">
        <v>0</v>
      </c>
      <c r="CD94" s="43">
        <v>0.94435605803298006</v>
      </c>
    </row>
    <row r="95" spans="1:82" ht="24" x14ac:dyDescent="0.2">
      <c r="A95" s="48">
        <v>8701</v>
      </c>
      <c r="B95" s="48" t="s">
        <v>258</v>
      </c>
      <c r="C95" s="48" t="s">
        <v>91</v>
      </c>
      <c r="D95" s="48">
        <v>11273</v>
      </c>
      <c r="E95" s="48">
        <v>2024</v>
      </c>
      <c r="F95" s="48" t="s">
        <v>243</v>
      </c>
      <c r="G95" s="48">
        <v>1</v>
      </c>
      <c r="H95" s="48">
        <v>3</v>
      </c>
      <c r="I95" s="48" t="s">
        <v>273</v>
      </c>
      <c r="J95" s="49">
        <v>0</v>
      </c>
      <c r="K95" s="49">
        <v>0</v>
      </c>
      <c r="L95" s="49">
        <v>0</v>
      </c>
      <c r="M95" s="49">
        <v>54902388</v>
      </c>
      <c r="N95" s="50">
        <v>0</v>
      </c>
      <c r="O95" s="49">
        <v>2939496.69</v>
      </c>
      <c r="P95" s="49">
        <v>5151512</v>
      </c>
      <c r="Q95" s="42">
        <v>62993396.689999998</v>
      </c>
      <c r="R95" s="49">
        <v>0</v>
      </c>
      <c r="S95" s="49">
        <v>0</v>
      </c>
      <c r="T95" s="49">
        <v>0</v>
      </c>
      <c r="U95" s="49">
        <v>0</v>
      </c>
      <c r="V95" s="49">
        <v>181798133.84</v>
      </c>
      <c r="W95" s="49">
        <v>55680406</v>
      </c>
      <c r="X95" s="42">
        <v>126117727.84</v>
      </c>
      <c r="Y95" s="49">
        <v>536909</v>
      </c>
      <c r="Z95" s="42">
        <v>126654636.84</v>
      </c>
      <c r="AA95" s="42">
        <v>189648033.53</v>
      </c>
      <c r="AB95" s="49">
        <v>16506333.59</v>
      </c>
      <c r="AC95" s="49">
        <v>6288813.0099999998</v>
      </c>
      <c r="AD95" s="49">
        <v>0</v>
      </c>
      <c r="AE95" s="49">
        <v>34888468.520000003</v>
      </c>
      <c r="AF95" s="42">
        <v>57683615.119999997</v>
      </c>
      <c r="AG95" s="49">
        <v>109600510.66</v>
      </c>
      <c r="AH95" s="49">
        <v>0</v>
      </c>
      <c r="AI95" s="49">
        <v>0</v>
      </c>
      <c r="AJ95" s="42">
        <v>109600510.66</v>
      </c>
      <c r="AK95" s="42">
        <v>167284125.78</v>
      </c>
      <c r="AL95" s="49">
        <v>22363908</v>
      </c>
      <c r="AM95" s="49">
        <v>0</v>
      </c>
      <c r="AN95" s="49">
        <v>0</v>
      </c>
      <c r="AO95" s="42">
        <v>22363908</v>
      </c>
      <c r="AP95" s="42">
        <v>189648033.78</v>
      </c>
      <c r="AQ95" s="49">
        <v>67397046</v>
      </c>
      <c r="AR95" s="49">
        <v>0</v>
      </c>
      <c r="AS95" s="49">
        <v>4463571</v>
      </c>
      <c r="AT95" s="49">
        <v>0</v>
      </c>
      <c r="AU95" s="49">
        <v>0</v>
      </c>
      <c r="AV95" s="49">
        <v>0</v>
      </c>
      <c r="AW95" s="42">
        <v>71860617</v>
      </c>
      <c r="AX95" s="49">
        <v>0</v>
      </c>
      <c r="AY95" s="49">
        <v>0</v>
      </c>
      <c r="AZ95" s="49">
        <v>0</v>
      </c>
      <c r="BA95" s="49">
        <v>0</v>
      </c>
      <c r="BB95" s="49">
        <v>0</v>
      </c>
      <c r="BC95" s="42">
        <v>0</v>
      </c>
      <c r="BD95" s="42">
        <v>71860617</v>
      </c>
      <c r="BE95" s="49">
        <v>40255492</v>
      </c>
      <c r="BF95" s="49">
        <v>0</v>
      </c>
      <c r="BG95" s="49">
        <v>1822304</v>
      </c>
      <c r="BH95" s="49">
        <v>3471008</v>
      </c>
      <c r="BI95" s="49">
        <v>0</v>
      </c>
      <c r="BJ95" s="49">
        <v>28013813</v>
      </c>
      <c r="BK95" s="49">
        <v>0</v>
      </c>
      <c r="BL95" s="42">
        <v>73562617</v>
      </c>
      <c r="BM95" s="42">
        <v>-1702000</v>
      </c>
      <c r="BN95" s="49">
        <v>0</v>
      </c>
      <c r="BO95" s="49">
        <v>0</v>
      </c>
      <c r="BP95" s="49">
        <v>-1702000</v>
      </c>
      <c r="BQ95" s="49">
        <v>0</v>
      </c>
      <c r="BR95" s="49">
        <v>0</v>
      </c>
      <c r="BS95" s="42">
        <v>-1702000</v>
      </c>
      <c r="BT95" s="43">
        <v>-2.4E-2</v>
      </c>
      <c r="BU95" s="43">
        <v>0</v>
      </c>
      <c r="BV95" s="43">
        <v>-2.4E-2</v>
      </c>
      <c r="BW95" s="44">
        <v>1.1000000000000001</v>
      </c>
      <c r="BX95" s="45">
        <v>74</v>
      </c>
      <c r="BY95" s="45">
        <v>65</v>
      </c>
      <c r="BZ95" s="46">
        <v>0.17976926428477816</v>
      </c>
      <c r="CA95" s="55">
        <v>7.1915968977364372E-4</v>
      </c>
      <c r="CB95" s="43">
        <v>0.11799999999999999</v>
      </c>
      <c r="CC95" s="47">
        <v>0</v>
      </c>
      <c r="CD95" s="43">
        <v>0.83053077316530655</v>
      </c>
    </row>
    <row r="96" spans="1:82" ht="24" x14ac:dyDescent="0.2">
      <c r="A96" s="39">
        <v>75</v>
      </c>
      <c r="B96" s="39" t="s">
        <v>249</v>
      </c>
      <c r="C96" s="39" t="s">
        <v>91</v>
      </c>
      <c r="D96" s="39">
        <v>11273</v>
      </c>
      <c r="E96" s="39">
        <v>2024</v>
      </c>
      <c r="F96" s="39" t="s">
        <v>243</v>
      </c>
      <c r="G96" s="39">
        <v>1</v>
      </c>
      <c r="H96" s="39">
        <v>3</v>
      </c>
      <c r="I96" s="39" t="s">
        <v>273</v>
      </c>
      <c r="J96" s="40">
        <v>0</v>
      </c>
      <c r="K96" s="40">
        <v>0</v>
      </c>
      <c r="L96" s="40">
        <v>0</v>
      </c>
      <c r="M96" s="40">
        <v>36619200</v>
      </c>
      <c r="N96" s="41">
        <v>0</v>
      </c>
      <c r="O96" s="40">
        <v>3621958.41</v>
      </c>
      <c r="P96" s="40">
        <v>4458308</v>
      </c>
      <c r="Q96" s="42">
        <v>44699466.409999996</v>
      </c>
      <c r="R96" s="40">
        <v>0</v>
      </c>
      <c r="S96" s="40">
        <v>0</v>
      </c>
      <c r="T96" s="40">
        <v>0</v>
      </c>
      <c r="U96" s="40">
        <v>0</v>
      </c>
      <c r="V96" s="40">
        <v>239210995</v>
      </c>
      <c r="W96" s="40">
        <v>59256988</v>
      </c>
      <c r="X96" s="42">
        <v>179954007</v>
      </c>
      <c r="Y96" s="40">
        <v>582529.43999999994</v>
      </c>
      <c r="Z96" s="42">
        <v>180536536.44</v>
      </c>
      <c r="AA96" s="42">
        <v>225236002.84999999</v>
      </c>
      <c r="AB96" s="40">
        <v>21774078.390000001</v>
      </c>
      <c r="AC96" s="40">
        <v>6084042.71</v>
      </c>
      <c r="AD96" s="40">
        <v>0</v>
      </c>
      <c r="AE96" s="40">
        <v>25714161.52</v>
      </c>
      <c r="AF96" s="42">
        <v>53572282.619999997</v>
      </c>
      <c r="AG96" s="40">
        <v>166173971.72</v>
      </c>
      <c r="AH96" s="40">
        <v>0</v>
      </c>
      <c r="AI96" s="40">
        <v>0</v>
      </c>
      <c r="AJ96" s="42">
        <v>166173971.72</v>
      </c>
      <c r="AK96" s="42">
        <v>219746254.34</v>
      </c>
      <c r="AL96" s="40">
        <v>5489749</v>
      </c>
      <c r="AM96" s="40">
        <v>0</v>
      </c>
      <c r="AN96" s="40">
        <v>0</v>
      </c>
      <c r="AO96" s="42">
        <v>5489749</v>
      </c>
      <c r="AP96" s="42">
        <v>225236003.34</v>
      </c>
      <c r="AQ96" s="40">
        <v>48644823</v>
      </c>
      <c r="AR96" s="40">
        <v>0</v>
      </c>
      <c r="AS96" s="40">
        <v>4496135</v>
      </c>
      <c r="AT96" s="40">
        <v>0</v>
      </c>
      <c r="AU96" s="40">
        <v>0</v>
      </c>
      <c r="AV96" s="40">
        <v>0</v>
      </c>
      <c r="AW96" s="42">
        <v>53140958</v>
      </c>
      <c r="AX96" s="40">
        <v>0</v>
      </c>
      <c r="AY96" s="40">
        <v>0</v>
      </c>
      <c r="AZ96" s="40">
        <v>0</v>
      </c>
      <c r="BA96" s="40">
        <v>0</v>
      </c>
      <c r="BB96" s="40">
        <v>0</v>
      </c>
      <c r="BC96" s="42">
        <v>0</v>
      </c>
      <c r="BD96" s="42">
        <v>53140958</v>
      </c>
      <c r="BE96" s="40">
        <v>35016411</v>
      </c>
      <c r="BF96" s="40">
        <v>0</v>
      </c>
      <c r="BG96" s="40">
        <v>2675006</v>
      </c>
      <c r="BH96" s="40">
        <v>5832975</v>
      </c>
      <c r="BI96" s="40">
        <v>0</v>
      </c>
      <c r="BJ96" s="40">
        <v>22151566</v>
      </c>
      <c r="BK96" s="40">
        <v>0</v>
      </c>
      <c r="BL96" s="42">
        <v>65675958</v>
      </c>
      <c r="BM96" s="42">
        <v>-12535000</v>
      </c>
      <c r="BN96" s="40">
        <v>0</v>
      </c>
      <c r="BO96" s="40">
        <v>0</v>
      </c>
      <c r="BP96" s="40">
        <v>-12535000</v>
      </c>
      <c r="BQ96" s="40">
        <v>0</v>
      </c>
      <c r="BR96" s="40">
        <v>0</v>
      </c>
      <c r="BS96" s="42">
        <v>-12535000</v>
      </c>
      <c r="BT96" s="43">
        <v>-0.23599999999999999</v>
      </c>
      <c r="BU96" s="43">
        <v>0</v>
      </c>
      <c r="BV96" s="43">
        <v>-0.23599999999999999</v>
      </c>
      <c r="BW96" s="44">
        <v>0.8</v>
      </c>
      <c r="BX96" s="45">
        <v>69</v>
      </c>
      <c r="BY96" s="45">
        <v>69</v>
      </c>
      <c r="BZ96" s="46">
        <v>-0.14586920752138988</v>
      </c>
      <c r="CA96" s="55">
        <v>-4.4869907018957565E-2</v>
      </c>
      <c r="CB96" s="43">
        <v>2.4E-2</v>
      </c>
      <c r="CC96" s="47">
        <v>0</v>
      </c>
      <c r="CD96" s="43">
        <v>0.96802033081320482</v>
      </c>
    </row>
    <row r="97" spans="1:82" ht="24" x14ac:dyDescent="0.2">
      <c r="A97" s="48">
        <v>41</v>
      </c>
      <c r="B97" s="48" t="s">
        <v>252</v>
      </c>
      <c r="C97" s="48" t="s">
        <v>91</v>
      </c>
      <c r="D97" s="48">
        <v>11273</v>
      </c>
      <c r="E97" s="48">
        <v>2024</v>
      </c>
      <c r="F97" s="48" t="s">
        <v>243</v>
      </c>
      <c r="G97" s="48">
        <v>1</v>
      </c>
      <c r="H97" s="48">
        <v>3</v>
      </c>
      <c r="I97" s="48" t="s">
        <v>273</v>
      </c>
      <c r="J97" s="49">
        <v>0</v>
      </c>
      <c r="K97" s="49">
        <v>0</v>
      </c>
      <c r="L97" s="49">
        <v>0</v>
      </c>
      <c r="M97" s="49">
        <v>310765</v>
      </c>
      <c r="N97" s="50">
        <v>0</v>
      </c>
      <c r="O97" s="49">
        <v>142158.97</v>
      </c>
      <c r="P97" s="49">
        <v>728255</v>
      </c>
      <c r="Q97" s="42">
        <v>1181178.97</v>
      </c>
      <c r="R97" s="49">
        <v>0</v>
      </c>
      <c r="S97" s="49">
        <v>0</v>
      </c>
      <c r="T97" s="49">
        <v>0</v>
      </c>
      <c r="U97" s="49">
        <v>0</v>
      </c>
      <c r="V97" s="49">
        <v>21231930.280000001</v>
      </c>
      <c r="W97" s="49">
        <v>32789632</v>
      </c>
      <c r="X97" s="42">
        <v>-11557701.720000001</v>
      </c>
      <c r="Y97" s="49">
        <v>496035</v>
      </c>
      <c r="Z97" s="42">
        <v>-11061666.720000001</v>
      </c>
      <c r="AA97" s="42">
        <v>-9880487.75</v>
      </c>
      <c r="AB97" s="49">
        <v>766245.55</v>
      </c>
      <c r="AC97" s="49">
        <v>2230013.54</v>
      </c>
      <c r="AD97" s="49">
        <v>0</v>
      </c>
      <c r="AE97" s="49">
        <v>27757390.309999999</v>
      </c>
      <c r="AF97" s="42">
        <v>30753649.399999999</v>
      </c>
      <c r="AG97" s="49">
        <v>4013277.01</v>
      </c>
      <c r="AH97" s="49">
        <v>0</v>
      </c>
      <c r="AI97" s="49">
        <v>0</v>
      </c>
      <c r="AJ97" s="42">
        <v>4013277.01</v>
      </c>
      <c r="AK97" s="42">
        <v>34766926.409999996</v>
      </c>
      <c r="AL97" s="49">
        <v>-44647414</v>
      </c>
      <c r="AM97" s="49">
        <v>0</v>
      </c>
      <c r="AN97" s="49">
        <v>0</v>
      </c>
      <c r="AO97" s="42">
        <v>-44647414</v>
      </c>
      <c r="AP97" s="42">
        <v>-9880487.5899999999</v>
      </c>
      <c r="AQ97" s="49">
        <v>3819127</v>
      </c>
      <c r="AR97" s="49">
        <v>0</v>
      </c>
      <c r="AS97" s="49">
        <v>-467000</v>
      </c>
      <c r="AT97" s="49">
        <v>0</v>
      </c>
      <c r="AU97" s="49">
        <v>0</v>
      </c>
      <c r="AV97" s="49">
        <v>0</v>
      </c>
      <c r="AW97" s="42">
        <v>3352127</v>
      </c>
      <c r="AX97" s="49">
        <v>0</v>
      </c>
      <c r="AY97" s="49">
        <v>0</v>
      </c>
      <c r="AZ97" s="49">
        <v>0</v>
      </c>
      <c r="BA97" s="49">
        <v>0</v>
      </c>
      <c r="BB97" s="49">
        <v>0</v>
      </c>
      <c r="BC97" s="42">
        <v>0</v>
      </c>
      <c r="BD97" s="42">
        <v>3352127</v>
      </c>
      <c r="BE97" s="49">
        <v>2286323</v>
      </c>
      <c r="BF97" s="49">
        <v>0</v>
      </c>
      <c r="BG97" s="49">
        <v>255191</v>
      </c>
      <c r="BH97" s="49">
        <v>545615</v>
      </c>
      <c r="BI97" s="49">
        <v>0</v>
      </c>
      <c r="BJ97" s="49">
        <v>3783998</v>
      </c>
      <c r="BK97" s="49">
        <v>0</v>
      </c>
      <c r="BL97" s="42">
        <v>6871127</v>
      </c>
      <c r="BM97" s="42">
        <v>-3519000</v>
      </c>
      <c r="BN97" s="49">
        <v>0</v>
      </c>
      <c r="BO97" s="49">
        <v>0</v>
      </c>
      <c r="BP97" s="49">
        <v>-3519000</v>
      </c>
      <c r="BQ97" s="49">
        <v>0</v>
      </c>
      <c r="BR97" s="49">
        <v>0</v>
      </c>
      <c r="BS97" s="42">
        <v>-3519000</v>
      </c>
      <c r="BT97" s="43">
        <v>-1.05</v>
      </c>
      <c r="BU97" s="43">
        <v>0</v>
      </c>
      <c r="BV97" s="43">
        <v>-1.05</v>
      </c>
      <c r="BW97" s="44">
        <v>0</v>
      </c>
      <c r="BX97" s="45">
        <v>7</v>
      </c>
      <c r="BY97" s="45">
        <v>393</v>
      </c>
      <c r="BZ97" s="46">
        <v>-2.072014437815056</v>
      </c>
      <c r="CA97" s="55">
        <v>-9.3876834595917349E-2</v>
      </c>
      <c r="CB97" s="43">
        <v>4.5190000000000001</v>
      </c>
      <c r="CC97" s="47">
        <v>0</v>
      </c>
      <c r="CD97" s="43">
        <v>-9.8766143624205952E-2</v>
      </c>
    </row>
    <row r="98" spans="1:82" ht="24" x14ac:dyDescent="0.2">
      <c r="A98" s="39">
        <v>114</v>
      </c>
      <c r="B98" s="39" t="s">
        <v>250</v>
      </c>
      <c r="C98" s="39" t="s">
        <v>91</v>
      </c>
      <c r="D98" s="39">
        <v>11273</v>
      </c>
      <c r="E98" s="39">
        <v>2024</v>
      </c>
      <c r="F98" s="39" t="s">
        <v>243</v>
      </c>
      <c r="G98" s="39">
        <v>1</v>
      </c>
      <c r="H98" s="39">
        <v>3</v>
      </c>
      <c r="I98" s="39" t="s">
        <v>273</v>
      </c>
      <c r="J98" s="40">
        <v>-1.0914E-11</v>
      </c>
      <c r="K98" s="40">
        <v>0</v>
      </c>
      <c r="L98" s="40">
        <v>0</v>
      </c>
      <c r="M98" s="40">
        <v>50486813</v>
      </c>
      <c r="N98" s="41">
        <v>0</v>
      </c>
      <c r="O98" s="40">
        <v>1328784.72</v>
      </c>
      <c r="P98" s="40">
        <v>5949953</v>
      </c>
      <c r="Q98" s="42">
        <v>57765550.719999999</v>
      </c>
      <c r="R98" s="40">
        <v>0</v>
      </c>
      <c r="S98" s="40">
        <v>0</v>
      </c>
      <c r="T98" s="40">
        <v>0</v>
      </c>
      <c r="U98" s="40">
        <v>0</v>
      </c>
      <c r="V98" s="40">
        <v>164420073</v>
      </c>
      <c r="W98" s="40">
        <v>65625274</v>
      </c>
      <c r="X98" s="42">
        <v>98794799</v>
      </c>
      <c r="Y98" s="40">
        <v>2554173.7400000002</v>
      </c>
      <c r="Z98" s="42">
        <v>101348972.73999999</v>
      </c>
      <c r="AA98" s="42">
        <v>159114523.46000001</v>
      </c>
      <c r="AB98" s="40">
        <v>12376799.85</v>
      </c>
      <c r="AC98" s="40">
        <v>2686928.97</v>
      </c>
      <c r="AD98" s="40">
        <v>0</v>
      </c>
      <c r="AE98" s="40">
        <v>41393774.229999997</v>
      </c>
      <c r="AF98" s="42">
        <v>56457503.049999997</v>
      </c>
      <c r="AG98" s="40">
        <v>81399237.390000001</v>
      </c>
      <c r="AH98" s="40">
        <v>0</v>
      </c>
      <c r="AI98" s="40">
        <v>0</v>
      </c>
      <c r="AJ98" s="42">
        <v>81399237.390000001</v>
      </c>
      <c r="AK98" s="42">
        <v>137856740.44</v>
      </c>
      <c r="AL98" s="40">
        <v>21257783</v>
      </c>
      <c r="AM98" s="40">
        <v>0</v>
      </c>
      <c r="AN98" s="40">
        <v>0</v>
      </c>
      <c r="AO98" s="42">
        <v>21257783</v>
      </c>
      <c r="AP98" s="42">
        <v>159114523.44</v>
      </c>
      <c r="AQ98" s="40">
        <v>75265857</v>
      </c>
      <c r="AR98" s="40">
        <v>0</v>
      </c>
      <c r="AS98" s="40">
        <v>2817913</v>
      </c>
      <c r="AT98" s="40">
        <v>0</v>
      </c>
      <c r="AU98" s="40">
        <v>0</v>
      </c>
      <c r="AV98" s="40">
        <v>0</v>
      </c>
      <c r="AW98" s="42">
        <v>78083770</v>
      </c>
      <c r="AX98" s="40">
        <v>0</v>
      </c>
      <c r="AY98" s="40">
        <v>0</v>
      </c>
      <c r="AZ98" s="40">
        <v>0</v>
      </c>
      <c r="BA98" s="40">
        <v>0</v>
      </c>
      <c r="BB98" s="40">
        <v>0</v>
      </c>
      <c r="BC98" s="42">
        <v>0</v>
      </c>
      <c r="BD98" s="42">
        <v>78083770</v>
      </c>
      <c r="BE98" s="40">
        <v>30971459</v>
      </c>
      <c r="BF98" s="40">
        <v>0</v>
      </c>
      <c r="BG98" s="40">
        <v>1713430</v>
      </c>
      <c r="BH98" s="40">
        <v>2607936</v>
      </c>
      <c r="BI98" s="40">
        <v>0</v>
      </c>
      <c r="BJ98" s="40">
        <v>39817945</v>
      </c>
      <c r="BK98" s="40">
        <v>0</v>
      </c>
      <c r="BL98" s="42">
        <v>75110770</v>
      </c>
      <c r="BM98" s="42">
        <v>2973000</v>
      </c>
      <c r="BN98" s="40">
        <v>0</v>
      </c>
      <c r="BO98" s="40">
        <v>0</v>
      </c>
      <c r="BP98" s="40">
        <v>2973000</v>
      </c>
      <c r="BQ98" s="40">
        <v>0</v>
      </c>
      <c r="BR98" s="40">
        <v>0</v>
      </c>
      <c r="BS98" s="42">
        <v>2973000</v>
      </c>
      <c r="BT98" s="43">
        <v>3.7999999999999999E-2</v>
      </c>
      <c r="BU98" s="43">
        <v>0</v>
      </c>
      <c r="BV98" s="43">
        <v>3.7999999999999999E-2</v>
      </c>
      <c r="BW98" s="44">
        <v>1</v>
      </c>
      <c r="BX98" s="45">
        <v>61</v>
      </c>
      <c r="BY98" s="45">
        <v>67</v>
      </c>
      <c r="BZ98" s="46">
        <v>0.48678642540101902</v>
      </c>
      <c r="CA98" s="55">
        <v>3.3994928249733977E-2</v>
      </c>
      <c r="CB98" s="43">
        <v>0.13400000000000001</v>
      </c>
      <c r="CC98" s="47">
        <v>0</v>
      </c>
      <c r="CD98" s="43">
        <v>0.79292421580871486</v>
      </c>
    </row>
    <row r="99" spans="1:82" ht="24" x14ac:dyDescent="0.2">
      <c r="A99" s="48">
        <v>126</v>
      </c>
      <c r="B99" s="48" t="s">
        <v>254</v>
      </c>
      <c r="C99" s="48" t="s">
        <v>91</v>
      </c>
      <c r="D99" s="48">
        <v>11273</v>
      </c>
      <c r="E99" s="48">
        <v>2024</v>
      </c>
      <c r="F99" s="48" t="s">
        <v>243</v>
      </c>
      <c r="G99" s="48">
        <v>1</v>
      </c>
      <c r="H99" s="48">
        <v>3</v>
      </c>
      <c r="I99" s="48" t="s">
        <v>273</v>
      </c>
      <c r="J99" s="49">
        <v>9789</v>
      </c>
      <c r="K99" s="49">
        <v>0</v>
      </c>
      <c r="L99" s="49">
        <v>0</v>
      </c>
      <c r="M99" s="49">
        <v>63233641</v>
      </c>
      <c r="N99" s="50">
        <v>0</v>
      </c>
      <c r="O99" s="49">
        <v>1846944.64</v>
      </c>
      <c r="P99" s="49">
        <v>7479991</v>
      </c>
      <c r="Q99" s="42">
        <v>72570365.640000001</v>
      </c>
      <c r="R99" s="49">
        <v>0</v>
      </c>
      <c r="S99" s="49">
        <v>0</v>
      </c>
      <c r="T99" s="49">
        <v>0</v>
      </c>
      <c r="U99" s="49">
        <v>0</v>
      </c>
      <c r="V99" s="49">
        <v>352374989</v>
      </c>
      <c r="W99" s="49">
        <v>92290725</v>
      </c>
      <c r="X99" s="42">
        <v>260084264</v>
      </c>
      <c r="Y99" s="49">
        <v>751919.46</v>
      </c>
      <c r="Z99" s="42">
        <v>260836183.46000001</v>
      </c>
      <c r="AA99" s="42">
        <v>333406549.10000002</v>
      </c>
      <c r="AB99" s="49">
        <v>28268388.27</v>
      </c>
      <c r="AC99" s="49">
        <v>6018869.4500000002</v>
      </c>
      <c r="AD99" s="49">
        <v>0</v>
      </c>
      <c r="AE99" s="49">
        <v>43666106.530000001</v>
      </c>
      <c r="AF99" s="42">
        <v>77953364.25</v>
      </c>
      <c r="AG99" s="49">
        <v>206028434.21000001</v>
      </c>
      <c r="AH99" s="49">
        <v>0</v>
      </c>
      <c r="AI99" s="49">
        <v>0</v>
      </c>
      <c r="AJ99" s="42">
        <v>206028434.21000001</v>
      </c>
      <c r="AK99" s="42">
        <v>283981798.45999998</v>
      </c>
      <c r="AL99" s="49">
        <v>49424751</v>
      </c>
      <c r="AM99" s="49">
        <v>0</v>
      </c>
      <c r="AN99" s="49">
        <v>0</v>
      </c>
      <c r="AO99" s="42">
        <v>49424751</v>
      </c>
      <c r="AP99" s="42">
        <v>333406549.45999998</v>
      </c>
      <c r="AQ99" s="49">
        <v>80800902</v>
      </c>
      <c r="AR99" s="49">
        <v>0</v>
      </c>
      <c r="AS99" s="49">
        <v>6232800</v>
      </c>
      <c r="AT99" s="49">
        <v>0</v>
      </c>
      <c r="AU99" s="49">
        <v>0</v>
      </c>
      <c r="AV99" s="49">
        <v>0</v>
      </c>
      <c r="AW99" s="42">
        <v>87033702</v>
      </c>
      <c r="AX99" s="49">
        <v>0</v>
      </c>
      <c r="AY99" s="49">
        <v>0</v>
      </c>
      <c r="AZ99" s="49">
        <v>0</v>
      </c>
      <c r="BA99" s="49">
        <v>0</v>
      </c>
      <c r="BB99" s="49">
        <v>0</v>
      </c>
      <c r="BC99" s="42">
        <v>0</v>
      </c>
      <c r="BD99" s="42">
        <v>87033702</v>
      </c>
      <c r="BE99" s="49">
        <v>55294293</v>
      </c>
      <c r="BF99" s="49">
        <v>0</v>
      </c>
      <c r="BG99" s="49">
        <v>3334580</v>
      </c>
      <c r="BH99" s="49">
        <v>7015036</v>
      </c>
      <c r="BI99" s="49">
        <v>0</v>
      </c>
      <c r="BJ99" s="49">
        <v>41154793</v>
      </c>
      <c r="BK99" s="49">
        <v>0</v>
      </c>
      <c r="BL99" s="42">
        <v>106798702</v>
      </c>
      <c r="BM99" s="42">
        <v>-19765000</v>
      </c>
      <c r="BN99" s="49">
        <v>0</v>
      </c>
      <c r="BO99" s="49">
        <v>0</v>
      </c>
      <c r="BP99" s="49">
        <v>-19765000</v>
      </c>
      <c r="BQ99" s="49">
        <v>0</v>
      </c>
      <c r="BR99" s="49">
        <v>0</v>
      </c>
      <c r="BS99" s="42">
        <v>-19765000</v>
      </c>
      <c r="BT99" s="43">
        <v>-0.22700000000000001</v>
      </c>
      <c r="BU99" s="43">
        <v>0</v>
      </c>
      <c r="BV99" s="43">
        <v>-0.22700000000000001</v>
      </c>
      <c r="BW99" s="44">
        <v>0.9</v>
      </c>
      <c r="BX99" s="45">
        <v>71</v>
      </c>
      <c r="BY99" s="45">
        <v>63</v>
      </c>
      <c r="BZ99" s="46">
        <v>-0.2668500633031104</v>
      </c>
      <c r="CA99" s="55">
        <v>-5.7857299619553923E-2</v>
      </c>
      <c r="CB99" s="43">
        <v>0.14799999999999999</v>
      </c>
      <c r="CC99" s="47">
        <v>0</v>
      </c>
      <c r="CD99" s="43">
        <v>0.80652129681072693</v>
      </c>
    </row>
    <row r="100" spans="1:82" ht="24" x14ac:dyDescent="0.2">
      <c r="A100" s="39">
        <v>11400</v>
      </c>
      <c r="B100" s="39" t="s">
        <v>255</v>
      </c>
      <c r="C100" s="39" t="s">
        <v>96</v>
      </c>
      <c r="D100" s="39">
        <v>11273</v>
      </c>
      <c r="E100" s="39">
        <v>2024</v>
      </c>
      <c r="F100" s="39" t="s">
        <v>243</v>
      </c>
      <c r="G100" s="39">
        <v>1</v>
      </c>
      <c r="H100" s="39">
        <v>3</v>
      </c>
      <c r="I100" s="39" t="s">
        <v>273</v>
      </c>
      <c r="J100" s="40">
        <v>0</v>
      </c>
      <c r="K100" s="40">
        <v>0</v>
      </c>
      <c r="L100" s="40">
        <v>0</v>
      </c>
      <c r="M100" s="40">
        <v>0</v>
      </c>
      <c r="N100" s="41">
        <v>0</v>
      </c>
      <c r="O100" s="40">
        <v>0</v>
      </c>
      <c r="P100" s="40">
        <v>0</v>
      </c>
      <c r="Q100" s="42">
        <v>0</v>
      </c>
      <c r="R100" s="40">
        <v>0</v>
      </c>
      <c r="S100" s="40">
        <v>0</v>
      </c>
      <c r="T100" s="40">
        <v>0</v>
      </c>
      <c r="U100" s="40">
        <v>0</v>
      </c>
      <c r="V100" s="40">
        <v>0</v>
      </c>
      <c r="W100" s="40">
        <v>0</v>
      </c>
      <c r="X100" s="42">
        <v>0</v>
      </c>
      <c r="Y100" s="40">
        <v>0</v>
      </c>
      <c r="Z100" s="42">
        <v>0</v>
      </c>
      <c r="AA100" s="42">
        <v>0</v>
      </c>
      <c r="AB100" s="40">
        <v>0</v>
      </c>
      <c r="AC100" s="40">
        <v>0</v>
      </c>
      <c r="AD100" s="40">
        <v>0</v>
      </c>
      <c r="AE100" s="40">
        <v>0</v>
      </c>
      <c r="AF100" s="42">
        <v>0</v>
      </c>
      <c r="AG100" s="40">
        <v>0</v>
      </c>
      <c r="AH100" s="40">
        <v>0</v>
      </c>
      <c r="AI100" s="40">
        <v>0</v>
      </c>
      <c r="AJ100" s="42">
        <v>0</v>
      </c>
      <c r="AK100" s="42">
        <v>0</v>
      </c>
      <c r="AL100" s="40">
        <v>0</v>
      </c>
      <c r="AM100" s="40">
        <v>0</v>
      </c>
      <c r="AN100" s="40">
        <v>0</v>
      </c>
      <c r="AO100" s="42">
        <v>0</v>
      </c>
      <c r="AP100" s="42">
        <v>0</v>
      </c>
      <c r="AQ100" s="40">
        <v>0</v>
      </c>
      <c r="AR100" s="40">
        <v>0</v>
      </c>
      <c r="AS100" s="40">
        <v>0</v>
      </c>
      <c r="AT100" s="40">
        <v>0</v>
      </c>
      <c r="AU100" s="40">
        <v>0</v>
      </c>
      <c r="AV100" s="40">
        <v>0</v>
      </c>
      <c r="AW100" s="42">
        <v>0</v>
      </c>
      <c r="AX100" s="40">
        <v>0</v>
      </c>
      <c r="AY100" s="40">
        <v>0</v>
      </c>
      <c r="AZ100" s="40">
        <v>0</v>
      </c>
      <c r="BA100" s="40">
        <v>0</v>
      </c>
      <c r="BB100" s="40">
        <v>0</v>
      </c>
      <c r="BC100" s="42">
        <v>0</v>
      </c>
      <c r="BD100" s="42">
        <v>0</v>
      </c>
      <c r="BE100" s="40">
        <v>0</v>
      </c>
      <c r="BF100" s="40">
        <v>0</v>
      </c>
      <c r="BG100" s="40">
        <v>0</v>
      </c>
      <c r="BH100" s="40">
        <v>0</v>
      </c>
      <c r="BI100" s="40">
        <v>0</v>
      </c>
      <c r="BJ100" s="40">
        <v>0</v>
      </c>
      <c r="BK100" s="40">
        <v>0</v>
      </c>
      <c r="BL100" s="42">
        <v>0</v>
      </c>
      <c r="BM100" s="42">
        <v>0</v>
      </c>
      <c r="BN100" s="40">
        <v>0</v>
      </c>
      <c r="BO100" s="40">
        <v>0</v>
      </c>
      <c r="BP100" s="40">
        <v>0</v>
      </c>
      <c r="BQ100" s="40">
        <v>0</v>
      </c>
      <c r="BR100" s="40">
        <v>0</v>
      </c>
      <c r="BS100" s="42">
        <v>0</v>
      </c>
      <c r="BT100" s="43">
        <v>0</v>
      </c>
      <c r="BU100" s="43">
        <v>0</v>
      </c>
      <c r="BV100" s="43">
        <v>0</v>
      </c>
      <c r="BW100" s="44"/>
      <c r="BX100" s="45"/>
      <c r="BY100" s="45"/>
      <c r="BZ100" s="46"/>
      <c r="CA100" s="55"/>
      <c r="CB100" s="43"/>
      <c r="CC100" s="47"/>
      <c r="CD100" s="43"/>
    </row>
    <row r="101" spans="1:82" ht="36" x14ac:dyDescent="0.2">
      <c r="A101" s="48">
        <v>12773</v>
      </c>
      <c r="B101" s="48" t="s">
        <v>171</v>
      </c>
      <c r="C101" s="48" t="s">
        <v>86</v>
      </c>
      <c r="D101" s="48">
        <v>12773</v>
      </c>
      <c r="E101" s="48">
        <v>2024</v>
      </c>
      <c r="F101" s="48" t="s">
        <v>87</v>
      </c>
      <c r="G101" s="48">
        <v>2</v>
      </c>
      <c r="H101" s="48">
        <v>6</v>
      </c>
      <c r="I101" s="48" t="s">
        <v>271</v>
      </c>
      <c r="J101" s="49">
        <v>16693757</v>
      </c>
      <c r="K101" s="49">
        <v>0</v>
      </c>
      <c r="L101" s="49">
        <v>0</v>
      </c>
      <c r="M101" s="49">
        <v>35084476</v>
      </c>
      <c r="N101" s="50">
        <v>0</v>
      </c>
      <c r="O101" s="49">
        <v>0</v>
      </c>
      <c r="P101" s="49">
        <v>13089077</v>
      </c>
      <c r="Q101" s="42">
        <v>64867310</v>
      </c>
      <c r="R101" s="49">
        <v>9044699</v>
      </c>
      <c r="S101" s="49">
        <v>0</v>
      </c>
      <c r="T101" s="49">
        <v>0</v>
      </c>
      <c r="U101" s="49">
        <v>0</v>
      </c>
      <c r="V101" s="49">
        <v>285699408</v>
      </c>
      <c r="W101" s="49">
        <v>164721962</v>
      </c>
      <c r="X101" s="42">
        <v>120977446</v>
      </c>
      <c r="Y101" s="49">
        <v>464908209</v>
      </c>
      <c r="Z101" s="42">
        <v>594930354</v>
      </c>
      <c r="AA101" s="42">
        <v>659797664</v>
      </c>
      <c r="AB101" s="49">
        <v>0</v>
      </c>
      <c r="AC101" s="49">
        <v>2490185</v>
      </c>
      <c r="AD101" s="49">
        <v>0</v>
      </c>
      <c r="AE101" s="49">
        <v>38575074</v>
      </c>
      <c r="AF101" s="42">
        <v>41065259</v>
      </c>
      <c r="AG101" s="49">
        <v>0</v>
      </c>
      <c r="AH101" s="49">
        <v>0</v>
      </c>
      <c r="AI101" s="49">
        <v>18109102</v>
      </c>
      <c r="AJ101" s="42">
        <v>18109102</v>
      </c>
      <c r="AK101" s="42">
        <v>59174361</v>
      </c>
      <c r="AL101" s="49">
        <v>591170078</v>
      </c>
      <c r="AM101" s="49">
        <v>9453225</v>
      </c>
      <c r="AN101" s="49">
        <v>0</v>
      </c>
      <c r="AO101" s="42">
        <v>600623303</v>
      </c>
      <c r="AP101" s="42">
        <v>659797664</v>
      </c>
      <c r="AQ101" s="49">
        <v>152388348</v>
      </c>
      <c r="AR101" s="49">
        <v>0</v>
      </c>
      <c r="AS101" s="49">
        <v>6675981</v>
      </c>
      <c r="AT101" s="49">
        <v>0</v>
      </c>
      <c r="AU101" s="49">
        <v>0</v>
      </c>
      <c r="AV101" s="49">
        <v>0</v>
      </c>
      <c r="AW101" s="42">
        <v>159064329</v>
      </c>
      <c r="AX101" s="49">
        <v>11303687</v>
      </c>
      <c r="AY101" s="49">
        <v>99005</v>
      </c>
      <c r="AZ101" s="49">
        <v>0</v>
      </c>
      <c r="BA101" s="49">
        <v>30968138</v>
      </c>
      <c r="BB101" s="49">
        <v>156934</v>
      </c>
      <c r="BC101" s="42">
        <v>42527764</v>
      </c>
      <c r="BD101" s="42">
        <v>201592093</v>
      </c>
      <c r="BE101" s="49">
        <v>106384417</v>
      </c>
      <c r="BF101" s="49">
        <v>0</v>
      </c>
      <c r="BG101" s="49">
        <v>6767928</v>
      </c>
      <c r="BH101" s="49">
        <v>0</v>
      </c>
      <c r="BI101" s="49">
        <v>1559538</v>
      </c>
      <c r="BJ101" s="49">
        <v>56079391</v>
      </c>
      <c r="BK101" s="49">
        <v>0</v>
      </c>
      <c r="BL101" s="42">
        <v>170791274</v>
      </c>
      <c r="BM101" s="42">
        <v>30800819</v>
      </c>
      <c r="BN101" s="49">
        <v>0</v>
      </c>
      <c r="BO101" s="49">
        <v>0</v>
      </c>
      <c r="BP101" s="49">
        <v>30800819</v>
      </c>
      <c r="BQ101" s="49">
        <v>0</v>
      </c>
      <c r="BR101" s="49">
        <v>0</v>
      </c>
      <c r="BS101" s="42">
        <v>30800819</v>
      </c>
      <c r="BT101" s="43">
        <v>-5.8000000000000003E-2</v>
      </c>
      <c r="BU101" s="43">
        <v>0.21099999999999999</v>
      </c>
      <c r="BV101" s="43">
        <v>0.153</v>
      </c>
      <c r="BW101" s="44">
        <v>1.6</v>
      </c>
      <c r="BX101" s="45">
        <v>42</v>
      </c>
      <c r="BY101" s="45">
        <v>43</v>
      </c>
      <c r="BZ101" s="46" t="e">
        <v>#DIV/0!</v>
      </c>
      <c r="CA101" s="55">
        <v>0.91485474376284825</v>
      </c>
      <c r="CB101" s="43">
        <v>0.91</v>
      </c>
      <c r="CC101" s="47">
        <v>19</v>
      </c>
      <c r="CD101" s="43">
        <v>0</v>
      </c>
    </row>
    <row r="102" spans="1:82" ht="24" x14ac:dyDescent="0.2">
      <c r="A102" s="39">
        <v>129</v>
      </c>
      <c r="B102" s="39" t="s">
        <v>172</v>
      </c>
      <c r="C102" s="39" t="s">
        <v>91</v>
      </c>
      <c r="D102" s="39">
        <v>12773</v>
      </c>
      <c r="E102" s="39">
        <v>2024</v>
      </c>
      <c r="F102" s="39" t="s">
        <v>87</v>
      </c>
      <c r="G102" s="39">
        <v>2</v>
      </c>
      <c r="H102" s="39">
        <v>6</v>
      </c>
      <c r="I102" s="39" t="s">
        <v>271</v>
      </c>
      <c r="J102" s="40">
        <v>13378768</v>
      </c>
      <c r="K102" s="40">
        <v>0</v>
      </c>
      <c r="L102" s="40">
        <v>0</v>
      </c>
      <c r="M102" s="40">
        <v>29864515</v>
      </c>
      <c r="N102" s="41">
        <v>9004224</v>
      </c>
      <c r="O102" s="40">
        <v>0</v>
      </c>
      <c r="P102" s="40">
        <v>10679404</v>
      </c>
      <c r="Q102" s="42">
        <v>62926911</v>
      </c>
      <c r="R102" s="40">
        <v>354264</v>
      </c>
      <c r="S102" s="40">
        <v>0</v>
      </c>
      <c r="T102" s="40">
        <v>0</v>
      </c>
      <c r="U102" s="40">
        <v>0</v>
      </c>
      <c r="V102" s="40">
        <v>243933166</v>
      </c>
      <c r="W102" s="40">
        <v>149780044</v>
      </c>
      <c r="X102" s="42">
        <v>94153122</v>
      </c>
      <c r="Y102" s="40">
        <v>424504298</v>
      </c>
      <c r="Z102" s="42">
        <v>519011684</v>
      </c>
      <c r="AA102" s="42">
        <v>581938595</v>
      </c>
      <c r="AB102" s="40">
        <v>0</v>
      </c>
      <c r="AC102" s="40">
        <v>1590066</v>
      </c>
      <c r="AD102" s="40">
        <v>486667</v>
      </c>
      <c r="AE102" s="40">
        <v>24166684</v>
      </c>
      <c r="AF102" s="42">
        <v>26243417</v>
      </c>
      <c r="AG102" s="40">
        <v>0</v>
      </c>
      <c r="AH102" s="40">
        <v>0</v>
      </c>
      <c r="AI102" s="40">
        <v>14234680</v>
      </c>
      <c r="AJ102" s="42">
        <v>14234680</v>
      </c>
      <c r="AK102" s="42">
        <v>40478097</v>
      </c>
      <c r="AL102" s="40">
        <v>517357099</v>
      </c>
      <c r="AM102" s="40">
        <v>22591</v>
      </c>
      <c r="AN102" s="40">
        <v>0</v>
      </c>
      <c r="AO102" s="42">
        <v>517379690</v>
      </c>
      <c r="AP102" s="42">
        <v>557857787</v>
      </c>
      <c r="AQ102" s="40">
        <v>123655175</v>
      </c>
      <c r="AR102" s="40">
        <v>0</v>
      </c>
      <c r="AS102" s="40">
        <v>6026545</v>
      </c>
      <c r="AT102" s="40">
        <v>0</v>
      </c>
      <c r="AU102" s="40">
        <v>0</v>
      </c>
      <c r="AV102" s="40">
        <v>0</v>
      </c>
      <c r="AW102" s="42">
        <v>129681720</v>
      </c>
      <c r="AX102" s="40">
        <v>9736403</v>
      </c>
      <c r="AY102" s="40">
        <v>0</v>
      </c>
      <c r="AZ102" s="40">
        <v>0</v>
      </c>
      <c r="BA102" s="40">
        <v>27719072</v>
      </c>
      <c r="BB102" s="40">
        <v>156934</v>
      </c>
      <c r="BC102" s="42">
        <v>37612409</v>
      </c>
      <c r="BD102" s="42">
        <v>167294129</v>
      </c>
      <c r="BE102" s="40">
        <v>74853174</v>
      </c>
      <c r="BF102" s="40">
        <v>0</v>
      </c>
      <c r="BG102" s="40">
        <v>5863389</v>
      </c>
      <c r="BH102" s="40">
        <v>0</v>
      </c>
      <c r="BI102" s="40">
        <v>1559538</v>
      </c>
      <c r="BJ102" s="40">
        <v>48099244</v>
      </c>
      <c r="BK102" s="40">
        <v>0</v>
      </c>
      <c r="BL102" s="42">
        <v>130375345</v>
      </c>
      <c r="BM102" s="42">
        <v>36918784</v>
      </c>
      <c r="BN102" s="40">
        <v>0</v>
      </c>
      <c r="BO102" s="40">
        <v>0</v>
      </c>
      <c r="BP102" s="40">
        <v>36918784</v>
      </c>
      <c r="BQ102" s="40">
        <v>0</v>
      </c>
      <c r="BR102" s="40">
        <v>0</v>
      </c>
      <c r="BS102" s="42">
        <v>36918784</v>
      </c>
      <c r="BT102" s="43">
        <v>-4.0000000000000001E-3</v>
      </c>
      <c r="BU102" s="43">
        <v>0.22500000000000001</v>
      </c>
      <c r="BV102" s="43">
        <v>0.221</v>
      </c>
      <c r="BW102" s="44">
        <v>2.4</v>
      </c>
      <c r="BX102" s="45">
        <v>44</v>
      </c>
      <c r="BY102" s="45">
        <v>36</v>
      </c>
      <c r="BZ102" s="46" t="e">
        <v>#DIV/0!</v>
      </c>
      <c r="CA102" s="55">
        <v>1.630205891252652</v>
      </c>
      <c r="CB102" s="43">
        <v>0.88900000000000001</v>
      </c>
      <c r="CC102" s="47">
        <v>20</v>
      </c>
      <c r="CD102" s="43">
        <v>0</v>
      </c>
    </row>
    <row r="103" spans="1:82" ht="24" x14ac:dyDescent="0.2">
      <c r="A103" s="48">
        <v>11397</v>
      </c>
      <c r="B103" s="48" t="s">
        <v>173</v>
      </c>
      <c r="C103" s="48" t="s">
        <v>96</v>
      </c>
      <c r="D103" s="48">
        <v>12773</v>
      </c>
      <c r="E103" s="48">
        <v>2024</v>
      </c>
      <c r="F103" s="48" t="s">
        <v>87</v>
      </c>
      <c r="G103" s="48">
        <v>2</v>
      </c>
      <c r="H103" s="48">
        <v>6</v>
      </c>
      <c r="I103" s="48" t="s">
        <v>271</v>
      </c>
      <c r="J103" s="49">
        <v>0</v>
      </c>
      <c r="K103" s="49">
        <v>0</v>
      </c>
      <c r="L103" s="49">
        <v>0</v>
      </c>
      <c r="M103" s="49">
        <v>0</v>
      </c>
      <c r="N103" s="50">
        <v>0</v>
      </c>
      <c r="O103" s="49">
        <v>0</v>
      </c>
      <c r="P103" s="49">
        <v>0</v>
      </c>
      <c r="Q103" s="42">
        <v>0</v>
      </c>
      <c r="R103" s="49">
        <v>0</v>
      </c>
      <c r="S103" s="49">
        <v>0</v>
      </c>
      <c r="T103" s="49">
        <v>0</v>
      </c>
      <c r="U103" s="49">
        <v>0</v>
      </c>
      <c r="V103" s="49">
        <v>0</v>
      </c>
      <c r="W103" s="49">
        <v>0</v>
      </c>
      <c r="X103" s="42">
        <v>0</v>
      </c>
      <c r="Y103" s="49">
        <v>0</v>
      </c>
      <c r="Z103" s="42">
        <v>0</v>
      </c>
      <c r="AA103" s="42">
        <v>0</v>
      </c>
      <c r="AB103" s="49">
        <v>0</v>
      </c>
      <c r="AC103" s="49">
        <v>0</v>
      </c>
      <c r="AD103" s="49">
        <v>0</v>
      </c>
      <c r="AE103" s="49">
        <v>0</v>
      </c>
      <c r="AF103" s="42">
        <v>0</v>
      </c>
      <c r="AG103" s="49">
        <v>0</v>
      </c>
      <c r="AH103" s="49">
        <v>0</v>
      </c>
      <c r="AI103" s="49">
        <v>0</v>
      </c>
      <c r="AJ103" s="42">
        <v>0</v>
      </c>
      <c r="AK103" s="42">
        <v>0</v>
      </c>
      <c r="AL103" s="49">
        <v>0</v>
      </c>
      <c r="AM103" s="49">
        <v>0</v>
      </c>
      <c r="AN103" s="49">
        <v>0</v>
      </c>
      <c r="AO103" s="42">
        <v>0</v>
      </c>
      <c r="AP103" s="42">
        <v>0</v>
      </c>
      <c r="AQ103" s="49">
        <v>28733173</v>
      </c>
      <c r="AR103" s="49">
        <v>0</v>
      </c>
      <c r="AS103" s="49">
        <v>3970855</v>
      </c>
      <c r="AT103" s="49">
        <v>0</v>
      </c>
      <c r="AU103" s="49">
        <v>0</v>
      </c>
      <c r="AV103" s="49">
        <v>0</v>
      </c>
      <c r="AW103" s="42">
        <v>32704028</v>
      </c>
      <c r="AX103" s="49">
        <v>0</v>
      </c>
      <c r="AY103" s="49">
        <v>0</v>
      </c>
      <c r="AZ103" s="49">
        <v>0</v>
      </c>
      <c r="BA103" s="49">
        <v>0</v>
      </c>
      <c r="BB103" s="49">
        <v>0</v>
      </c>
      <c r="BC103" s="42">
        <v>0</v>
      </c>
      <c r="BD103" s="42">
        <v>32704028</v>
      </c>
      <c r="BE103" s="49">
        <v>33703033</v>
      </c>
      <c r="BF103" s="49">
        <v>0</v>
      </c>
      <c r="BG103" s="49">
        <v>263536</v>
      </c>
      <c r="BH103" s="49">
        <v>0</v>
      </c>
      <c r="BI103" s="49">
        <v>1559538</v>
      </c>
      <c r="BJ103" s="49">
        <v>7995016</v>
      </c>
      <c r="BK103" s="49">
        <v>0</v>
      </c>
      <c r="BL103" s="42">
        <v>43521123</v>
      </c>
      <c r="BM103" s="42">
        <v>-10817095</v>
      </c>
      <c r="BN103" s="49">
        <v>0</v>
      </c>
      <c r="BO103" s="49">
        <v>0</v>
      </c>
      <c r="BP103" s="49">
        <v>-10817095</v>
      </c>
      <c r="BQ103" s="49">
        <v>0</v>
      </c>
      <c r="BR103" s="49">
        <v>0</v>
      </c>
      <c r="BS103" s="42">
        <v>-10817095</v>
      </c>
      <c r="BT103" s="43">
        <v>-0.33100000000000002</v>
      </c>
      <c r="BU103" s="43">
        <v>0</v>
      </c>
      <c r="BV103" s="43">
        <v>-0.33100000000000002</v>
      </c>
      <c r="BW103" s="44"/>
      <c r="BX103" s="45"/>
      <c r="BY103" s="45"/>
      <c r="BZ103" s="46"/>
      <c r="CA103" s="55"/>
      <c r="CB103" s="43"/>
      <c r="CC103" s="47"/>
      <c r="CD103" s="43"/>
    </row>
    <row r="104" spans="1:82" ht="24" x14ac:dyDescent="0.2">
      <c r="A104" s="39">
        <v>3888</v>
      </c>
      <c r="B104" s="39" t="s">
        <v>245</v>
      </c>
      <c r="C104" s="39" t="s">
        <v>86</v>
      </c>
      <c r="D104" s="39">
        <v>3888</v>
      </c>
      <c r="E104" s="39">
        <v>2024</v>
      </c>
      <c r="F104" s="39" t="s">
        <v>243</v>
      </c>
      <c r="G104" s="39">
        <v>1</v>
      </c>
      <c r="H104" s="39">
        <v>3</v>
      </c>
      <c r="I104" s="39" t="s">
        <v>273</v>
      </c>
      <c r="J104" s="40">
        <v>2481000000</v>
      </c>
      <c r="K104" s="40">
        <v>0</v>
      </c>
      <c r="L104" s="40">
        <v>0</v>
      </c>
      <c r="M104" s="40">
        <v>3148000000</v>
      </c>
      <c r="N104" s="41">
        <v>0</v>
      </c>
      <c r="O104" s="40">
        <v>0</v>
      </c>
      <c r="P104" s="40">
        <v>2192000000</v>
      </c>
      <c r="Q104" s="42">
        <v>7821000000</v>
      </c>
      <c r="R104" s="40">
        <v>0</v>
      </c>
      <c r="S104" s="40">
        <v>0</v>
      </c>
      <c r="T104" s="40">
        <v>0</v>
      </c>
      <c r="U104" s="40">
        <v>3244000000</v>
      </c>
      <c r="V104" s="40">
        <v>11763000000</v>
      </c>
      <c r="W104" s="40">
        <v>5908000000</v>
      </c>
      <c r="X104" s="42">
        <v>5855000000</v>
      </c>
      <c r="Y104" s="40">
        <v>11987000000</v>
      </c>
      <c r="Z104" s="42">
        <v>21086000000</v>
      </c>
      <c r="AA104" s="42">
        <v>28907000000</v>
      </c>
      <c r="AB104" s="40">
        <v>107000000</v>
      </c>
      <c r="AC104" s="40">
        <v>0</v>
      </c>
      <c r="AD104" s="40">
        <v>0</v>
      </c>
      <c r="AE104" s="40">
        <v>5309000000</v>
      </c>
      <c r="AF104" s="42">
        <v>5416000000</v>
      </c>
      <c r="AG104" s="40">
        <v>12772000000</v>
      </c>
      <c r="AH104" s="40">
        <v>0</v>
      </c>
      <c r="AI104" s="40">
        <v>3048000000</v>
      </c>
      <c r="AJ104" s="42">
        <v>15820000000</v>
      </c>
      <c r="AK104" s="42">
        <v>21236000000</v>
      </c>
      <c r="AL104" s="40">
        <v>7671000000</v>
      </c>
      <c r="AM104" s="40">
        <v>0</v>
      </c>
      <c r="AN104" s="40">
        <v>0</v>
      </c>
      <c r="AO104" s="42">
        <v>7671000000</v>
      </c>
      <c r="AP104" s="42">
        <v>28907000000</v>
      </c>
      <c r="AQ104" s="40">
        <v>5368000000</v>
      </c>
      <c r="AR104" s="40">
        <v>0</v>
      </c>
      <c r="AS104" s="40">
        <v>59000000</v>
      </c>
      <c r="AT104" s="40">
        <v>0</v>
      </c>
      <c r="AU104" s="40">
        <v>0</v>
      </c>
      <c r="AV104" s="40">
        <v>0</v>
      </c>
      <c r="AW104" s="42">
        <v>5427000000</v>
      </c>
      <c r="AX104" s="40">
        <v>0</v>
      </c>
      <c r="AY104" s="40">
        <v>0</v>
      </c>
      <c r="AZ104" s="40">
        <v>-183000000</v>
      </c>
      <c r="BA104" s="40">
        <v>17000000</v>
      </c>
      <c r="BB104" s="40">
        <v>0</v>
      </c>
      <c r="BC104" s="42">
        <v>-166000000</v>
      </c>
      <c r="BD104" s="42">
        <v>5261000000</v>
      </c>
      <c r="BE104" s="40">
        <v>2321000000</v>
      </c>
      <c r="BF104" s="40">
        <v>0</v>
      </c>
      <c r="BG104" s="40">
        <v>208000000</v>
      </c>
      <c r="BH104" s="40">
        <v>218000000</v>
      </c>
      <c r="BI104" s="40">
        <v>0</v>
      </c>
      <c r="BJ104" s="40">
        <v>363000000</v>
      </c>
      <c r="BK104" s="40">
        <v>0</v>
      </c>
      <c r="BL104" s="42">
        <v>3110000000</v>
      </c>
      <c r="BM104" s="42">
        <v>2151000000</v>
      </c>
      <c r="BN104" s="40">
        <v>0</v>
      </c>
      <c r="BO104" s="40">
        <v>0</v>
      </c>
      <c r="BP104" s="40">
        <v>2151000000</v>
      </c>
      <c r="BQ104" s="40">
        <v>0</v>
      </c>
      <c r="BR104" s="40">
        <v>0</v>
      </c>
      <c r="BS104" s="42">
        <v>2151000000</v>
      </c>
      <c r="BT104" s="43">
        <v>0.44</v>
      </c>
      <c r="BU104" s="43">
        <v>-3.2000000000000001E-2</v>
      </c>
      <c r="BV104" s="43">
        <v>0.40899999999999997</v>
      </c>
      <c r="BW104" s="44">
        <v>1.4</v>
      </c>
      <c r="BX104" s="45">
        <v>54</v>
      </c>
      <c r="BY104" s="45">
        <v>170</v>
      </c>
      <c r="BZ104" s="46">
        <v>8.4923076923076923</v>
      </c>
      <c r="CA104" s="55">
        <v>0.13976248075654277</v>
      </c>
      <c r="CB104" s="43">
        <v>0.26500000000000001</v>
      </c>
      <c r="CC104" s="47">
        <v>78</v>
      </c>
      <c r="CD104" s="43">
        <v>0.62476153206476548</v>
      </c>
    </row>
    <row r="105" spans="1:82" ht="24" x14ac:dyDescent="0.2">
      <c r="A105" s="48">
        <v>3110</v>
      </c>
      <c r="B105" s="48" t="s">
        <v>242</v>
      </c>
      <c r="C105" s="48" t="s">
        <v>91</v>
      </c>
      <c r="D105" s="48">
        <v>3888</v>
      </c>
      <c r="E105" s="48">
        <v>2024</v>
      </c>
      <c r="F105" s="48" t="s">
        <v>243</v>
      </c>
      <c r="G105" s="48">
        <v>1</v>
      </c>
      <c r="H105" s="48">
        <v>3</v>
      </c>
      <c r="I105" s="48" t="s">
        <v>273</v>
      </c>
      <c r="J105" s="49">
        <v>100</v>
      </c>
      <c r="K105" s="49">
        <v>0</v>
      </c>
      <c r="L105" s="49">
        <v>0</v>
      </c>
      <c r="M105" s="49">
        <v>34551471</v>
      </c>
      <c r="N105" s="50">
        <v>0</v>
      </c>
      <c r="O105" s="49">
        <v>206659</v>
      </c>
      <c r="P105" s="49">
        <v>45004914</v>
      </c>
      <c r="Q105" s="42">
        <v>79763144</v>
      </c>
      <c r="R105" s="49">
        <v>0</v>
      </c>
      <c r="S105" s="49">
        <v>0</v>
      </c>
      <c r="T105" s="49">
        <v>0</v>
      </c>
      <c r="U105" s="49">
        <v>2225223</v>
      </c>
      <c r="V105" s="49">
        <v>111471218</v>
      </c>
      <c r="W105" s="49">
        <v>64973619</v>
      </c>
      <c r="X105" s="42">
        <v>46497599</v>
      </c>
      <c r="Y105" s="49">
        <v>153098344</v>
      </c>
      <c r="Z105" s="42">
        <v>201821166</v>
      </c>
      <c r="AA105" s="42">
        <v>281584310</v>
      </c>
      <c r="AB105" s="49">
        <v>711272</v>
      </c>
      <c r="AC105" s="49">
        <v>0</v>
      </c>
      <c r="AD105" s="49">
        <v>0</v>
      </c>
      <c r="AE105" s="49">
        <v>50410670</v>
      </c>
      <c r="AF105" s="42">
        <v>51121942</v>
      </c>
      <c r="AG105" s="49">
        <v>133485</v>
      </c>
      <c r="AH105" s="49">
        <v>222072032</v>
      </c>
      <c r="AI105" s="49">
        <v>2196455</v>
      </c>
      <c r="AJ105" s="42">
        <v>224401972</v>
      </c>
      <c r="AK105" s="42">
        <v>275523914</v>
      </c>
      <c r="AL105" s="49">
        <v>6060396</v>
      </c>
      <c r="AM105" s="49">
        <v>0</v>
      </c>
      <c r="AN105" s="49">
        <v>0</v>
      </c>
      <c r="AO105" s="42">
        <v>6060396</v>
      </c>
      <c r="AP105" s="42">
        <v>281584310</v>
      </c>
      <c r="AQ105" s="49">
        <v>48984531</v>
      </c>
      <c r="AR105" s="49">
        <v>0</v>
      </c>
      <c r="AS105" s="49">
        <v>598909</v>
      </c>
      <c r="AT105" s="49">
        <v>0</v>
      </c>
      <c r="AU105" s="49">
        <v>0</v>
      </c>
      <c r="AV105" s="49">
        <v>0</v>
      </c>
      <c r="AW105" s="42">
        <v>49583440</v>
      </c>
      <c r="AX105" s="49">
        <v>3010</v>
      </c>
      <c r="AY105" s="49">
        <v>0</v>
      </c>
      <c r="AZ105" s="49">
        <v>0</v>
      </c>
      <c r="BA105" s="49">
        <v>236696</v>
      </c>
      <c r="BB105" s="49">
        <v>0</v>
      </c>
      <c r="BC105" s="42">
        <v>239706</v>
      </c>
      <c r="BD105" s="42">
        <v>49823146</v>
      </c>
      <c r="BE105" s="49">
        <v>29576254</v>
      </c>
      <c r="BF105" s="49">
        <v>0</v>
      </c>
      <c r="BG105" s="49">
        <v>2196192</v>
      </c>
      <c r="BH105" s="49">
        <v>749958</v>
      </c>
      <c r="BI105" s="49">
        <v>457262</v>
      </c>
      <c r="BJ105" s="49">
        <v>21490961</v>
      </c>
      <c r="BK105" s="49">
        <v>0</v>
      </c>
      <c r="BL105" s="42">
        <v>54470627</v>
      </c>
      <c r="BM105" s="42">
        <v>-4647481</v>
      </c>
      <c r="BN105" s="49">
        <v>0</v>
      </c>
      <c r="BO105" s="49">
        <v>0</v>
      </c>
      <c r="BP105" s="49">
        <v>-4647481</v>
      </c>
      <c r="BQ105" s="49">
        <v>0</v>
      </c>
      <c r="BR105" s="49">
        <v>0</v>
      </c>
      <c r="BS105" s="42">
        <v>-4647481</v>
      </c>
      <c r="BT105" s="43">
        <v>-9.8000000000000004E-2</v>
      </c>
      <c r="BU105" s="43">
        <v>5.0000000000000001E-3</v>
      </c>
      <c r="BV105" s="43">
        <v>-9.2999999999999999E-2</v>
      </c>
      <c r="BW105" s="44">
        <v>1.6</v>
      </c>
      <c r="BX105" s="45">
        <v>64</v>
      </c>
      <c r="BY105" s="45">
        <v>89</v>
      </c>
      <c r="BZ105" s="46">
        <v>-1.1643143105465943</v>
      </c>
      <c r="CA105" s="55">
        <v>-4.7824964954442772E-2</v>
      </c>
      <c r="CB105" s="43">
        <v>2.1999999999999999E-2</v>
      </c>
      <c r="CC105" s="47">
        <v>0</v>
      </c>
      <c r="CD105" s="43">
        <v>2.1551108263139055E-2</v>
      </c>
    </row>
    <row r="106" spans="1:82" ht="24" x14ac:dyDescent="0.2">
      <c r="A106" s="39">
        <v>127</v>
      </c>
      <c r="B106" s="39" t="s">
        <v>247</v>
      </c>
      <c r="C106" s="39" t="s">
        <v>91</v>
      </c>
      <c r="D106" s="39">
        <v>3888</v>
      </c>
      <c r="E106" s="39">
        <v>2024</v>
      </c>
      <c r="F106" s="39" t="s">
        <v>243</v>
      </c>
      <c r="G106" s="39">
        <v>1</v>
      </c>
      <c r="H106" s="39">
        <v>3</v>
      </c>
      <c r="I106" s="39" t="s">
        <v>273</v>
      </c>
      <c r="J106" s="40">
        <v>50</v>
      </c>
      <c r="K106" s="40">
        <v>0</v>
      </c>
      <c r="L106" s="40">
        <v>0</v>
      </c>
      <c r="M106" s="40">
        <v>65319818</v>
      </c>
      <c r="N106" s="41">
        <v>0</v>
      </c>
      <c r="O106" s="40">
        <v>14066203</v>
      </c>
      <c r="P106" s="40">
        <v>27416041</v>
      </c>
      <c r="Q106" s="42">
        <v>106802112</v>
      </c>
      <c r="R106" s="40">
        <v>0</v>
      </c>
      <c r="S106" s="40">
        <v>0</v>
      </c>
      <c r="T106" s="40">
        <v>0</v>
      </c>
      <c r="U106" s="40">
        <v>0</v>
      </c>
      <c r="V106" s="40">
        <v>399660152</v>
      </c>
      <c r="W106" s="40">
        <v>144792051</v>
      </c>
      <c r="X106" s="42">
        <v>254868101</v>
      </c>
      <c r="Y106" s="40">
        <v>18527569</v>
      </c>
      <c r="Z106" s="42">
        <v>273395670</v>
      </c>
      <c r="AA106" s="42">
        <v>380197782</v>
      </c>
      <c r="AB106" s="40">
        <v>1158829</v>
      </c>
      <c r="AC106" s="40">
        <v>0</v>
      </c>
      <c r="AD106" s="40">
        <v>0</v>
      </c>
      <c r="AE106" s="40">
        <v>32997544</v>
      </c>
      <c r="AF106" s="42">
        <v>34156373</v>
      </c>
      <c r="AG106" s="40">
        <v>269914</v>
      </c>
      <c r="AH106" s="40">
        <v>53609378</v>
      </c>
      <c r="AI106" s="40">
        <v>3342591</v>
      </c>
      <c r="AJ106" s="42">
        <v>57221883</v>
      </c>
      <c r="AK106" s="42">
        <v>91378256</v>
      </c>
      <c r="AL106" s="40">
        <v>288819526</v>
      </c>
      <c r="AM106" s="40">
        <v>0</v>
      </c>
      <c r="AN106" s="40">
        <v>0</v>
      </c>
      <c r="AO106" s="42">
        <v>288819526</v>
      </c>
      <c r="AP106" s="42">
        <v>380197782</v>
      </c>
      <c r="AQ106" s="40">
        <v>106864314</v>
      </c>
      <c r="AR106" s="40">
        <v>0</v>
      </c>
      <c r="AS106" s="40">
        <v>1687771</v>
      </c>
      <c r="AT106" s="40">
        <v>0</v>
      </c>
      <c r="AU106" s="40">
        <v>0</v>
      </c>
      <c r="AV106" s="40">
        <v>0</v>
      </c>
      <c r="AW106" s="42">
        <v>108552085</v>
      </c>
      <c r="AX106" s="40">
        <v>1098</v>
      </c>
      <c r="AY106" s="40">
        <v>306</v>
      </c>
      <c r="AZ106" s="40">
        <v>0</v>
      </c>
      <c r="BA106" s="40">
        <v>0</v>
      </c>
      <c r="BB106" s="40">
        <v>0</v>
      </c>
      <c r="BC106" s="42">
        <v>1404</v>
      </c>
      <c r="BD106" s="42">
        <v>108553489</v>
      </c>
      <c r="BE106" s="40">
        <v>45327795</v>
      </c>
      <c r="BF106" s="40">
        <v>0</v>
      </c>
      <c r="BG106" s="40">
        <v>3794358</v>
      </c>
      <c r="BH106" s="40">
        <v>3857255</v>
      </c>
      <c r="BI106" s="40">
        <v>915743</v>
      </c>
      <c r="BJ106" s="40">
        <v>54070418</v>
      </c>
      <c r="BK106" s="40">
        <v>0</v>
      </c>
      <c r="BL106" s="42">
        <v>107965569</v>
      </c>
      <c r="BM106" s="42">
        <v>587920</v>
      </c>
      <c r="BN106" s="40">
        <v>0</v>
      </c>
      <c r="BO106" s="40">
        <v>0</v>
      </c>
      <c r="BP106" s="40">
        <v>587920</v>
      </c>
      <c r="BQ106" s="40">
        <v>0</v>
      </c>
      <c r="BR106" s="40">
        <v>0</v>
      </c>
      <c r="BS106" s="42">
        <v>587920</v>
      </c>
      <c r="BT106" s="43">
        <v>5.0000000000000001E-3</v>
      </c>
      <c r="BU106" s="43">
        <v>0</v>
      </c>
      <c r="BV106" s="43">
        <v>5.0000000000000001E-3</v>
      </c>
      <c r="BW106" s="44">
        <v>3.1</v>
      </c>
      <c r="BX106" s="45">
        <v>56</v>
      </c>
      <c r="BY106" s="45">
        <v>30</v>
      </c>
      <c r="BZ106" s="46">
        <v>1.6426226115830596</v>
      </c>
      <c r="CA106" s="55">
        <v>0.12729452932289795</v>
      </c>
      <c r="CB106" s="43">
        <v>0.76</v>
      </c>
      <c r="CC106" s="47">
        <v>0</v>
      </c>
      <c r="CD106" s="43">
        <v>9.3366952455959653E-4</v>
      </c>
    </row>
    <row r="107" spans="1:82" ht="24" x14ac:dyDescent="0.2">
      <c r="A107" s="48">
        <v>11394</v>
      </c>
      <c r="B107" s="48" t="s">
        <v>248</v>
      </c>
      <c r="C107" s="48" t="s">
        <v>96</v>
      </c>
      <c r="D107" s="48">
        <v>3888</v>
      </c>
      <c r="E107" s="48">
        <v>2024</v>
      </c>
      <c r="F107" s="48" t="s">
        <v>243</v>
      </c>
      <c r="G107" s="48">
        <v>1</v>
      </c>
      <c r="H107" s="48">
        <v>3</v>
      </c>
      <c r="I107" s="48" t="s">
        <v>273</v>
      </c>
      <c r="J107" s="49">
        <v>0</v>
      </c>
      <c r="K107" s="49">
        <v>0</v>
      </c>
      <c r="L107" s="49">
        <v>0</v>
      </c>
      <c r="M107" s="49">
        <v>0</v>
      </c>
      <c r="N107" s="50">
        <v>0</v>
      </c>
      <c r="O107" s="49">
        <v>0</v>
      </c>
      <c r="P107" s="49">
        <v>0</v>
      </c>
      <c r="Q107" s="42">
        <v>0</v>
      </c>
      <c r="R107" s="49">
        <v>0</v>
      </c>
      <c r="S107" s="49">
        <v>0</v>
      </c>
      <c r="T107" s="49">
        <v>0</v>
      </c>
      <c r="U107" s="49">
        <v>0</v>
      </c>
      <c r="V107" s="49">
        <v>0</v>
      </c>
      <c r="W107" s="49">
        <v>0</v>
      </c>
      <c r="X107" s="42">
        <v>0</v>
      </c>
      <c r="Y107" s="49">
        <v>0</v>
      </c>
      <c r="Z107" s="42">
        <v>0</v>
      </c>
      <c r="AA107" s="42">
        <v>0</v>
      </c>
      <c r="AB107" s="49">
        <v>0</v>
      </c>
      <c r="AC107" s="49">
        <v>0</v>
      </c>
      <c r="AD107" s="49">
        <v>0</v>
      </c>
      <c r="AE107" s="49">
        <v>0</v>
      </c>
      <c r="AF107" s="42">
        <v>0</v>
      </c>
      <c r="AG107" s="49">
        <v>0</v>
      </c>
      <c r="AH107" s="49">
        <v>0</v>
      </c>
      <c r="AI107" s="49">
        <v>0</v>
      </c>
      <c r="AJ107" s="42">
        <v>0</v>
      </c>
      <c r="AK107" s="42">
        <v>0</v>
      </c>
      <c r="AL107" s="49">
        <v>0</v>
      </c>
      <c r="AM107" s="49">
        <v>0</v>
      </c>
      <c r="AN107" s="49">
        <v>0</v>
      </c>
      <c r="AO107" s="42">
        <v>0</v>
      </c>
      <c r="AP107" s="42">
        <v>0</v>
      </c>
      <c r="AQ107" s="49">
        <v>741019</v>
      </c>
      <c r="AR107" s="49">
        <v>0</v>
      </c>
      <c r="AS107" s="49">
        <v>1084762</v>
      </c>
      <c r="AT107" s="49">
        <v>0</v>
      </c>
      <c r="AU107" s="49">
        <v>0</v>
      </c>
      <c r="AV107" s="49">
        <v>0</v>
      </c>
      <c r="AW107" s="42">
        <v>1825781</v>
      </c>
      <c r="AX107" s="49">
        <v>28880</v>
      </c>
      <c r="AY107" s="49">
        <v>0</v>
      </c>
      <c r="AZ107" s="49">
        <v>0</v>
      </c>
      <c r="BA107" s="49">
        <v>0</v>
      </c>
      <c r="BB107" s="49">
        <v>0</v>
      </c>
      <c r="BC107" s="42">
        <v>28880</v>
      </c>
      <c r="BD107" s="42">
        <v>1854661</v>
      </c>
      <c r="BE107" s="49">
        <v>2312324</v>
      </c>
      <c r="BF107" s="49">
        <v>0</v>
      </c>
      <c r="BG107" s="49">
        <v>8244</v>
      </c>
      <c r="BH107" s="49">
        <v>4446</v>
      </c>
      <c r="BI107" s="49">
        <v>0</v>
      </c>
      <c r="BJ107" s="49">
        <v>525151</v>
      </c>
      <c r="BK107" s="49">
        <v>0</v>
      </c>
      <c r="BL107" s="42">
        <v>2850165</v>
      </c>
      <c r="BM107" s="42">
        <v>-995504</v>
      </c>
      <c r="BN107" s="49">
        <v>0</v>
      </c>
      <c r="BO107" s="49">
        <v>0</v>
      </c>
      <c r="BP107" s="49">
        <v>-995504</v>
      </c>
      <c r="BQ107" s="49">
        <v>0</v>
      </c>
      <c r="BR107" s="49">
        <v>0</v>
      </c>
      <c r="BS107" s="42">
        <v>-995504</v>
      </c>
      <c r="BT107" s="43">
        <v>-0.55200000000000005</v>
      </c>
      <c r="BU107" s="43">
        <v>1.6E-2</v>
      </c>
      <c r="BV107" s="43">
        <v>-0.53700000000000003</v>
      </c>
      <c r="BW107" s="44"/>
      <c r="BX107" s="45"/>
      <c r="BY107" s="45"/>
      <c r="BZ107" s="46"/>
      <c r="CA107" s="55"/>
      <c r="CB107" s="43"/>
      <c r="CC107" s="47"/>
      <c r="CD107" s="43"/>
    </row>
    <row r="108" spans="1:82" ht="24" x14ac:dyDescent="0.2">
      <c r="A108" s="39">
        <v>14427</v>
      </c>
      <c r="B108" s="39" t="s">
        <v>246</v>
      </c>
      <c r="C108" s="39" t="s">
        <v>96</v>
      </c>
      <c r="D108" s="39">
        <v>3888</v>
      </c>
      <c r="E108" s="39">
        <v>2024</v>
      </c>
      <c r="F108" s="39" t="s">
        <v>243</v>
      </c>
      <c r="G108" s="39">
        <v>1</v>
      </c>
      <c r="H108" s="39">
        <v>3</v>
      </c>
      <c r="I108" s="39" t="s">
        <v>273</v>
      </c>
      <c r="J108" s="40">
        <v>0</v>
      </c>
      <c r="K108" s="40">
        <v>0</v>
      </c>
      <c r="L108" s="40">
        <v>0</v>
      </c>
      <c r="M108" s="40">
        <v>0</v>
      </c>
      <c r="N108" s="41">
        <v>0</v>
      </c>
      <c r="O108" s="40">
        <v>0</v>
      </c>
      <c r="P108" s="40">
        <v>0</v>
      </c>
      <c r="Q108" s="42">
        <v>0</v>
      </c>
      <c r="R108" s="40">
        <v>0</v>
      </c>
      <c r="S108" s="40">
        <v>0</v>
      </c>
      <c r="T108" s="40">
        <v>0</v>
      </c>
      <c r="U108" s="40">
        <v>0</v>
      </c>
      <c r="V108" s="40">
        <v>0</v>
      </c>
      <c r="W108" s="40">
        <v>0</v>
      </c>
      <c r="X108" s="42">
        <v>0</v>
      </c>
      <c r="Y108" s="40">
        <v>0</v>
      </c>
      <c r="Z108" s="42">
        <v>0</v>
      </c>
      <c r="AA108" s="42">
        <v>0</v>
      </c>
      <c r="AB108" s="40">
        <v>0</v>
      </c>
      <c r="AC108" s="40">
        <v>0</v>
      </c>
      <c r="AD108" s="40">
        <v>0</v>
      </c>
      <c r="AE108" s="40">
        <v>0</v>
      </c>
      <c r="AF108" s="42">
        <v>0</v>
      </c>
      <c r="AG108" s="40">
        <v>0</v>
      </c>
      <c r="AH108" s="40">
        <v>0</v>
      </c>
      <c r="AI108" s="40">
        <v>0</v>
      </c>
      <c r="AJ108" s="42">
        <v>0</v>
      </c>
      <c r="AK108" s="42">
        <v>0</v>
      </c>
      <c r="AL108" s="40">
        <v>0</v>
      </c>
      <c r="AM108" s="40">
        <v>0</v>
      </c>
      <c r="AN108" s="40">
        <v>0</v>
      </c>
      <c r="AO108" s="42">
        <v>0</v>
      </c>
      <c r="AP108" s="42">
        <v>0</v>
      </c>
      <c r="AQ108" s="40">
        <v>8196128</v>
      </c>
      <c r="AR108" s="40">
        <v>0</v>
      </c>
      <c r="AS108" s="40">
        <v>1853594</v>
      </c>
      <c r="AT108" s="40">
        <v>0</v>
      </c>
      <c r="AU108" s="40">
        <v>0</v>
      </c>
      <c r="AV108" s="40">
        <v>0</v>
      </c>
      <c r="AW108" s="42">
        <v>10049722</v>
      </c>
      <c r="AX108" s="40">
        <v>59898</v>
      </c>
      <c r="AY108" s="40">
        <v>0</v>
      </c>
      <c r="AZ108" s="40">
        <v>0</v>
      </c>
      <c r="BA108" s="40">
        <v>0</v>
      </c>
      <c r="BB108" s="40">
        <v>0</v>
      </c>
      <c r="BC108" s="42">
        <v>59898</v>
      </c>
      <c r="BD108" s="42">
        <v>10109620</v>
      </c>
      <c r="BE108" s="40">
        <v>10974866</v>
      </c>
      <c r="BF108" s="40">
        <v>0</v>
      </c>
      <c r="BG108" s="40">
        <v>110291</v>
      </c>
      <c r="BH108" s="40">
        <v>58490</v>
      </c>
      <c r="BI108" s="40">
        <v>0</v>
      </c>
      <c r="BJ108" s="40">
        <v>3353611</v>
      </c>
      <c r="BK108" s="40">
        <v>0</v>
      </c>
      <c r="BL108" s="42">
        <v>14497258</v>
      </c>
      <c r="BM108" s="42">
        <v>-4387638</v>
      </c>
      <c r="BN108" s="40">
        <v>0</v>
      </c>
      <c r="BO108" s="40">
        <v>0</v>
      </c>
      <c r="BP108" s="40">
        <v>-4387638</v>
      </c>
      <c r="BQ108" s="40">
        <v>0</v>
      </c>
      <c r="BR108" s="40">
        <v>0</v>
      </c>
      <c r="BS108" s="42">
        <v>-4387638</v>
      </c>
      <c r="BT108" s="43">
        <v>-0.44</v>
      </c>
      <c r="BU108" s="43">
        <v>6.0000000000000001E-3</v>
      </c>
      <c r="BV108" s="43">
        <v>-0.434</v>
      </c>
      <c r="BW108" s="44"/>
      <c r="BX108" s="45"/>
      <c r="BY108" s="45"/>
      <c r="BZ108" s="46"/>
      <c r="CA108" s="55"/>
      <c r="CB108" s="43"/>
      <c r="CC108" s="47"/>
      <c r="CD108" s="43"/>
    </row>
    <row r="109" spans="1:82" ht="24" x14ac:dyDescent="0.2">
      <c r="A109" s="48">
        <v>14288</v>
      </c>
      <c r="B109" s="48" t="s">
        <v>174</v>
      </c>
      <c r="C109" s="48" t="s">
        <v>86</v>
      </c>
      <c r="D109" s="48">
        <v>14288</v>
      </c>
      <c r="E109" s="48">
        <v>2024</v>
      </c>
      <c r="F109" s="48" t="s">
        <v>175</v>
      </c>
      <c r="G109" s="48">
        <v>3</v>
      </c>
      <c r="H109" s="48">
        <v>9</v>
      </c>
      <c r="I109" s="48" t="s">
        <v>272</v>
      </c>
      <c r="J109" s="49">
        <v>0</v>
      </c>
      <c r="K109" s="49">
        <v>0</v>
      </c>
      <c r="L109" s="49">
        <v>0</v>
      </c>
      <c r="M109" s="49">
        <v>0</v>
      </c>
      <c r="N109" s="50">
        <v>0</v>
      </c>
      <c r="O109" s="49">
        <v>0</v>
      </c>
      <c r="P109" s="49">
        <v>0</v>
      </c>
      <c r="Q109" s="42">
        <v>0</v>
      </c>
      <c r="R109" s="49">
        <v>0</v>
      </c>
      <c r="S109" s="49">
        <v>0</v>
      </c>
      <c r="T109" s="49">
        <v>0</v>
      </c>
      <c r="U109" s="49">
        <v>0</v>
      </c>
      <c r="V109" s="49">
        <v>0</v>
      </c>
      <c r="W109" s="49">
        <v>0</v>
      </c>
      <c r="X109" s="42">
        <v>0</v>
      </c>
      <c r="Y109" s="49">
        <v>0</v>
      </c>
      <c r="Z109" s="42">
        <v>0</v>
      </c>
      <c r="AA109" s="42">
        <v>0</v>
      </c>
      <c r="AB109" s="49">
        <v>0</v>
      </c>
      <c r="AC109" s="49">
        <v>0</v>
      </c>
      <c r="AD109" s="49">
        <v>0</v>
      </c>
      <c r="AE109" s="49">
        <v>0</v>
      </c>
      <c r="AF109" s="42">
        <v>0</v>
      </c>
      <c r="AG109" s="49">
        <v>0</v>
      </c>
      <c r="AH109" s="49">
        <v>0</v>
      </c>
      <c r="AI109" s="49">
        <v>0</v>
      </c>
      <c r="AJ109" s="42">
        <v>0</v>
      </c>
      <c r="AK109" s="42">
        <v>0</v>
      </c>
      <c r="AL109" s="49">
        <v>0</v>
      </c>
      <c r="AM109" s="49">
        <v>0</v>
      </c>
      <c r="AN109" s="49">
        <v>0</v>
      </c>
      <c r="AO109" s="42">
        <v>0</v>
      </c>
      <c r="AP109" s="42">
        <v>0</v>
      </c>
      <c r="AQ109" s="49">
        <v>0</v>
      </c>
      <c r="AR109" s="49">
        <v>0</v>
      </c>
      <c r="AS109" s="49">
        <v>0</v>
      </c>
      <c r="AT109" s="49">
        <v>0</v>
      </c>
      <c r="AU109" s="49">
        <v>0</v>
      </c>
      <c r="AV109" s="49">
        <v>0</v>
      </c>
      <c r="AW109" s="42">
        <v>0</v>
      </c>
      <c r="AX109" s="49">
        <v>0</v>
      </c>
      <c r="AY109" s="49">
        <v>0</v>
      </c>
      <c r="AZ109" s="49">
        <v>0</v>
      </c>
      <c r="BA109" s="49">
        <v>0</v>
      </c>
      <c r="BB109" s="49">
        <v>0</v>
      </c>
      <c r="BC109" s="42">
        <v>0</v>
      </c>
      <c r="BD109" s="42">
        <v>0</v>
      </c>
      <c r="BE109" s="49">
        <v>0</v>
      </c>
      <c r="BF109" s="49">
        <v>0</v>
      </c>
      <c r="BG109" s="49">
        <v>0</v>
      </c>
      <c r="BH109" s="49">
        <v>0</v>
      </c>
      <c r="BI109" s="49">
        <v>0</v>
      </c>
      <c r="BJ109" s="49">
        <v>0</v>
      </c>
      <c r="BK109" s="49">
        <v>0</v>
      </c>
      <c r="BL109" s="42">
        <v>0</v>
      </c>
      <c r="BM109" s="42">
        <v>0</v>
      </c>
      <c r="BN109" s="49">
        <v>0</v>
      </c>
      <c r="BO109" s="49">
        <v>0</v>
      </c>
      <c r="BP109" s="49">
        <v>0</v>
      </c>
      <c r="BQ109" s="49">
        <v>0</v>
      </c>
      <c r="BR109" s="49">
        <v>0</v>
      </c>
      <c r="BS109" s="42"/>
      <c r="BT109" s="43"/>
      <c r="BU109" s="43"/>
      <c r="BV109" s="43"/>
      <c r="BW109" s="44"/>
      <c r="BX109" s="45"/>
      <c r="BY109" s="45"/>
      <c r="BZ109" s="46"/>
      <c r="CA109" s="55"/>
      <c r="CB109" s="43"/>
      <c r="CC109" s="47"/>
      <c r="CD109" s="43"/>
    </row>
    <row r="110" spans="1:82" ht="24" x14ac:dyDescent="0.2">
      <c r="A110" s="39">
        <v>6547</v>
      </c>
      <c r="B110" s="39" t="s">
        <v>176</v>
      </c>
      <c r="C110" s="39" t="s">
        <v>91</v>
      </c>
      <c r="D110" s="39">
        <v>14288</v>
      </c>
      <c r="E110" s="39">
        <v>2024</v>
      </c>
      <c r="F110" s="39" t="s">
        <v>175</v>
      </c>
      <c r="G110" s="39">
        <v>3</v>
      </c>
      <c r="H110" s="39">
        <v>9</v>
      </c>
      <c r="I110" s="39" t="s">
        <v>272</v>
      </c>
      <c r="J110" s="40">
        <v>436927</v>
      </c>
      <c r="K110" s="40">
        <v>304271</v>
      </c>
      <c r="L110" s="40">
        <v>0</v>
      </c>
      <c r="M110" s="40">
        <v>41297963</v>
      </c>
      <c r="N110" s="41">
        <v>93960566</v>
      </c>
      <c r="O110" s="40">
        <v>0</v>
      </c>
      <c r="P110" s="40">
        <v>18297542</v>
      </c>
      <c r="Q110" s="42">
        <v>154297269</v>
      </c>
      <c r="R110" s="40">
        <v>3639785</v>
      </c>
      <c r="S110" s="40">
        <v>72851</v>
      </c>
      <c r="T110" s="40">
        <v>0</v>
      </c>
      <c r="U110" s="40">
        <v>0</v>
      </c>
      <c r="V110" s="40">
        <v>275357332</v>
      </c>
      <c r="W110" s="40">
        <v>210673102</v>
      </c>
      <c r="X110" s="42">
        <v>64684230</v>
      </c>
      <c r="Y110" s="40">
        <v>31798749</v>
      </c>
      <c r="Z110" s="42">
        <v>100195615</v>
      </c>
      <c r="AA110" s="42">
        <v>254492884</v>
      </c>
      <c r="AB110" s="40">
        <v>2166669</v>
      </c>
      <c r="AC110" s="40">
        <v>6056224</v>
      </c>
      <c r="AD110" s="40">
        <v>27394482</v>
      </c>
      <c r="AE110" s="40">
        <v>18343952</v>
      </c>
      <c r="AF110" s="42">
        <v>53961327</v>
      </c>
      <c r="AG110" s="40">
        <v>100248197</v>
      </c>
      <c r="AH110" s="40">
        <v>0</v>
      </c>
      <c r="AI110" s="40">
        <v>826834</v>
      </c>
      <c r="AJ110" s="42">
        <v>101075031</v>
      </c>
      <c r="AK110" s="42">
        <v>155036358</v>
      </c>
      <c r="AL110" s="40">
        <v>95743890</v>
      </c>
      <c r="AM110" s="40">
        <v>3091728</v>
      </c>
      <c r="AN110" s="40">
        <v>620908</v>
      </c>
      <c r="AO110" s="42">
        <v>99456526</v>
      </c>
      <c r="AP110" s="42">
        <v>254492884</v>
      </c>
      <c r="AQ110" s="40">
        <v>217006863</v>
      </c>
      <c r="AR110" s="40">
        <v>0</v>
      </c>
      <c r="AS110" s="40">
        <v>25960219</v>
      </c>
      <c r="AT110" s="40">
        <v>0</v>
      </c>
      <c r="AU110" s="40">
        <v>3267533</v>
      </c>
      <c r="AV110" s="40">
        <v>59145</v>
      </c>
      <c r="AW110" s="42">
        <v>246293760</v>
      </c>
      <c r="AX110" s="40">
        <v>88463</v>
      </c>
      <c r="AY110" s="40">
        <v>371047</v>
      </c>
      <c r="AZ110" s="40">
        <v>0</v>
      </c>
      <c r="BA110" s="40">
        <v>0</v>
      </c>
      <c r="BB110" s="40">
        <v>-421120</v>
      </c>
      <c r="BC110" s="42">
        <v>38390</v>
      </c>
      <c r="BD110" s="42">
        <v>246332150</v>
      </c>
      <c r="BE110" s="40">
        <v>76275935</v>
      </c>
      <c r="BF110" s="40">
        <v>7798302</v>
      </c>
      <c r="BG110" s="40">
        <v>9905542</v>
      </c>
      <c r="BH110" s="40">
        <v>3063646</v>
      </c>
      <c r="BI110" s="40">
        <v>7057605</v>
      </c>
      <c r="BJ110" s="40">
        <v>133458322</v>
      </c>
      <c r="BK110" s="40">
        <v>0</v>
      </c>
      <c r="BL110" s="42">
        <v>237559352</v>
      </c>
      <c r="BM110" s="42">
        <v>8772798</v>
      </c>
      <c r="BN110" s="40">
        <v>19628710</v>
      </c>
      <c r="BO110" s="40">
        <v>298352</v>
      </c>
      <c r="BP110" s="40">
        <v>28699860</v>
      </c>
      <c r="BQ110" s="40">
        <v>0</v>
      </c>
      <c r="BR110" s="40">
        <v>0</v>
      </c>
      <c r="BS110" s="42">
        <v>28699860</v>
      </c>
      <c r="BT110" s="43">
        <v>3.5000000000000003E-2</v>
      </c>
      <c r="BU110" s="43">
        <v>0</v>
      </c>
      <c r="BV110" s="43">
        <v>3.5999999999999997E-2</v>
      </c>
      <c r="BW110" s="44">
        <v>2.9</v>
      </c>
      <c r="BX110" s="45">
        <v>52</v>
      </c>
      <c r="BY110" s="45">
        <v>58</v>
      </c>
      <c r="BZ110" s="46">
        <v>4.1569171264063449</v>
      </c>
      <c r="CA110" s="55">
        <v>0.77090467692787656</v>
      </c>
      <c r="CB110" s="43">
        <v>0.39100000000000001</v>
      </c>
      <c r="CC110" s="47">
        <v>1</v>
      </c>
      <c r="CD110" s="43">
        <v>0.51149104300318005</v>
      </c>
    </row>
    <row r="111" spans="1:82" ht="24" x14ac:dyDescent="0.2">
      <c r="A111" s="48">
        <v>12151</v>
      </c>
      <c r="B111" s="48" t="s">
        <v>177</v>
      </c>
      <c r="C111" s="48" t="s">
        <v>96</v>
      </c>
      <c r="D111" s="48">
        <v>14288</v>
      </c>
      <c r="E111" s="48">
        <v>2024</v>
      </c>
      <c r="F111" s="48" t="s">
        <v>175</v>
      </c>
      <c r="G111" s="48">
        <v>3</v>
      </c>
      <c r="H111" s="48">
        <v>9</v>
      </c>
      <c r="I111" s="48" t="s">
        <v>272</v>
      </c>
      <c r="J111" s="49">
        <v>0</v>
      </c>
      <c r="K111" s="49">
        <v>0</v>
      </c>
      <c r="L111" s="49">
        <v>0</v>
      </c>
      <c r="M111" s="49">
        <v>0</v>
      </c>
      <c r="N111" s="50">
        <v>0</v>
      </c>
      <c r="O111" s="49">
        <v>0</v>
      </c>
      <c r="P111" s="49">
        <v>0</v>
      </c>
      <c r="Q111" s="42">
        <v>0</v>
      </c>
      <c r="R111" s="49">
        <v>0</v>
      </c>
      <c r="S111" s="49">
        <v>0</v>
      </c>
      <c r="T111" s="49">
        <v>0</v>
      </c>
      <c r="U111" s="49">
        <v>0</v>
      </c>
      <c r="V111" s="49">
        <v>0</v>
      </c>
      <c r="W111" s="49">
        <v>0</v>
      </c>
      <c r="X111" s="42">
        <v>0</v>
      </c>
      <c r="Y111" s="49">
        <v>0</v>
      </c>
      <c r="Z111" s="42">
        <v>0</v>
      </c>
      <c r="AA111" s="42">
        <v>0</v>
      </c>
      <c r="AB111" s="49">
        <v>0</v>
      </c>
      <c r="AC111" s="49">
        <v>0</v>
      </c>
      <c r="AD111" s="49">
        <v>0</v>
      </c>
      <c r="AE111" s="49">
        <v>0</v>
      </c>
      <c r="AF111" s="42">
        <v>0</v>
      </c>
      <c r="AG111" s="49">
        <v>0</v>
      </c>
      <c r="AH111" s="49">
        <v>0</v>
      </c>
      <c r="AI111" s="49">
        <v>0</v>
      </c>
      <c r="AJ111" s="42">
        <v>0</v>
      </c>
      <c r="AK111" s="42">
        <v>0</v>
      </c>
      <c r="AL111" s="49">
        <v>0</v>
      </c>
      <c r="AM111" s="49">
        <v>0</v>
      </c>
      <c r="AN111" s="49">
        <v>0</v>
      </c>
      <c r="AO111" s="42">
        <v>0</v>
      </c>
      <c r="AP111" s="42">
        <v>0</v>
      </c>
      <c r="AQ111" s="49">
        <v>7565663</v>
      </c>
      <c r="AR111" s="49">
        <v>8768</v>
      </c>
      <c r="AS111" s="49">
        <v>6790406</v>
      </c>
      <c r="AT111" s="49">
        <v>0</v>
      </c>
      <c r="AU111" s="49">
        <v>0</v>
      </c>
      <c r="AV111" s="49">
        <v>0</v>
      </c>
      <c r="AW111" s="42">
        <v>14364837</v>
      </c>
      <c r="AX111" s="49">
        <v>0</v>
      </c>
      <c r="AY111" s="49">
        <v>0</v>
      </c>
      <c r="AZ111" s="49">
        <v>0</v>
      </c>
      <c r="BA111" s="49">
        <v>0</v>
      </c>
      <c r="BB111" s="49">
        <v>0</v>
      </c>
      <c r="BC111" s="42">
        <v>0</v>
      </c>
      <c r="BD111" s="42">
        <v>14364837</v>
      </c>
      <c r="BE111" s="49">
        <v>16109741</v>
      </c>
      <c r="BF111" s="49">
        <v>543044</v>
      </c>
      <c r="BG111" s="49">
        <v>6918</v>
      </c>
      <c r="BH111" s="49">
        <v>0</v>
      </c>
      <c r="BI111" s="49">
        <v>0</v>
      </c>
      <c r="BJ111" s="49">
        <v>774308</v>
      </c>
      <c r="BK111" s="49">
        <v>0</v>
      </c>
      <c r="BL111" s="42">
        <v>17434011</v>
      </c>
      <c r="BM111" s="42">
        <v>-3069174</v>
      </c>
      <c r="BN111" s="49">
        <v>0</v>
      </c>
      <c r="BO111" s="49">
        <v>0</v>
      </c>
      <c r="BP111" s="49">
        <v>-3069174</v>
      </c>
      <c r="BQ111" s="49">
        <v>0</v>
      </c>
      <c r="BR111" s="49">
        <v>0</v>
      </c>
      <c r="BS111" s="42">
        <v>-3069174</v>
      </c>
      <c r="BT111" s="43">
        <v>-0.214</v>
      </c>
      <c r="BU111" s="43">
        <v>0</v>
      </c>
      <c r="BV111" s="43">
        <v>-0.214</v>
      </c>
      <c r="BW111" s="44"/>
      <c r="BX111" s="45"/>
      <c r="BY111" s="45"/>
      <c r="BZ111" s="46"/>
      <c r="CA111" s="55"/>
      <c r="CB111" s="43"/>
      <c r="CC111" s="47"/>
      <c r="CD111" s="43"/>
    </row>
    <row r="112" spans="1:82" ht="24" x14ac:dyDescent="0.2">
      <c r="A112" s="39">
        <v>14424</v>
      </c>
      <c r="B112" s="39" t="s">
        <v>178</v>
      </c>
      <c r="C112" s="39" t="s">
        <v>96</v>
      </c>
      <c r="D112" s="39">
        <v>14288</v>
      </c>
      <c r="E112" s="39">
        <v>2024</v>
      </c>
      <c r="F112" s="39" t="s">
        <v>175</v>
      </c>
      <c r="G112" s="39">
        <v>3</v>
      </c>
      <c r="H112" s="39">
        <v>9</v>
      </c>
      <c r="I112" s="39" t="s">
        <v>272</v>
      </c>
      <c r="J112" s="40">
        <v>0</v>
      </c>
      <c r="K112" s="40">
        <v>0</v>
      </c>
      <c r="L112" s="40">
        <v>0</v>
      </c>
      <c r="M112" s="40">
        <v>0</v>
      </c>
      <c r="N112" s="41">
        <v>0</v>
      </c>
      <c r="O112" s="40">
        <v>0</v>
      </c>
      <c r="P112" s="40">
        <v>0</v>
      </c>
      <c r="Q112" s="42">
        <v>0</v>
      </c>
      <c r="R112" s="40">
        <v>0</v>
      </c>
      <c r="S112" s="40">
        <v>0</v>
      </c>
      <c r="T112" s="40">
        <v>0</v>
      </c>
      <c r="U112" s="40">
        <v>0</v>
      </c>
      <c r="V112" s="40">
        <v>0</v>
      </c>
      <c r="W112" s="40">
        <v>0</v>
      </c>
      <c r="X112" s="42">
        <v>0</v>
      </c>
      <c r="Y112" s="40">
        <v>0</v>
      </c>
      <c r="Z112" s="42">
        <v>0</v>
      </c>
      <c r="AA112" s="42">
        <v>0</v>
      </c>
      <c r="AB112" s="40">
        <v>0</v>
      </c>
      <c r="AC112" s="40">
        <v>0</v>
      </c>
      <c r="AD112" s="40">
        <v>0</v>
      </c>
      <c r="AE112" s="40">
        <v>0</v>
      </c>
      <c r="AF112" s="42">
        <v>0</v>
      </c>
      <c r="AG112" s="40">
        <v>0</v>
      </c>
      <c r="AH112" s="40">
        <v>0</v>
      </c>
      <c r="AI112" s="40">
        <v>0</v>
      </c>
      <c r="AJ112" s="42">
        <v>0</v>
      </c>
      <c r="AK112" s="42">
        <v>0</v>
      </c>
      <c r="AL112" s="40">
        <v>0</v>
      </c>
      <c r="AM112" s="40">
        <v>0</v>
      </c>
      <c r="AN112" s="40">
        <v>0</v>
      </c>
      <c r="AO112" s="42">
        <v>0</v>
      </c>
      <c r="AP112" s="42">
        <v>0</v>
      </c>
      <c r="AQ112" s="40">
        <v>2352106</v>
      </c>
      <c r="AR112" s="40">
        <v>4748</v>
      </c>
      <c r="AS112" s="40">
        <v>1780911</v>
      </c>
      <c r="AT112" s="40">
        <v>0</v>
      </c>
      <c r="AU112" s="40">
        <v>0</v>
      </c>
      <c r="AV112" s="40">
        <v>0</v>
      </c>
      <c r="AW112" s="42">
        <v>4137765</v>
      </c>
      <c r="AX112" s="40">
        <v>0</v>
      </c>
      <c r="AY112" s="40">
        <v>0</v>
      </c>
      <c r="AZ112" s="40">
        <v>0</v>
      </c>
      <c r="BA112" s="40">
        <v>0</v>
      </c>
      <c r="BB112" s="40">
        <v>0</v>
      </c>
      <c r="BC112" s="42">
        <v>0</v>
      </c>
      <c r="BD112" s="42">
        <v>4137765</v>
      </c>
      <c r="BE112" s="40">
        <v>2414982</v>
      </c>
      <c r="BF112" s="40">
        <v>2497387</v>
      </c>
      <c r="BG112" s="40">
        <v>0</v>
      </c>
      <c r="BH112" s="40">
        <v>0</v>
      </c>
      <c r="BI112" s="40">
        <v>0</v>
      </c>
      <c r="BJ112" s="40">
        <v>2175733</v>
      </c>
      <c r="BK112" s="40">
        <v>0</v>
      </c>
      <c r="BL112" s="42">
        <v>7088102</v>
      </c>
      <c r="BM112" s="42">
        <v>-2950337</v>
      </c>
      <c r="BN112" s="40">
        <v>0</v>
      </c>
      <c r="BO112" s="40">
        <v>0</v>
      </c>
      <c r="BP112" s="40">
        <v>-2950337</v>
      </c>
      <c r="BQ112" s="40">
        <v>0</v>
      </c>
      <c r="BR112" s="40">
        <v>0</v>
      </c>
      <c r="BS112" s="42">
        <v>-2950337</v>
      </c>
      <c r="BT112" s="43">
        <v>-0.71299999999999997</v>
      </c>
      <c r="BU112" s="43">
        <v>0</v>
      </c>
      <c r="BV112" s="43">
        <v>-0.71299999999999997</v>
      </c>
      <c r="BW112" s="44"/>
      <c r="BX112" s="45"/>
      <c r="BY112" s="45"/>
      <c r="BZ112" s="46"/>
      <c r="CA112" s="55"/>
      <c r="CB112" s="43"/>
      <c r="CC112" s="47"/>
      <c r="CD112" s="43"/>
    </row>
    <row r="113" spans="1:82" ht="24" x14ac:dyDescent="0.2">
      <c r="A113" s="48">
        <v>14425</v>
      </c>
      <c r="B113" s="48" t="s">
        <v>179</v>
      </c>
      <c r="C113" s="48" t="s">
        <v>96</v>
      </c>
      <c r="D113" s="48">
        <v>14288</v>
      </c>
      <c r="E113" s="48">
        <v>2024</v>
      </c>
      <c r="F113" s="48" t="s">
        <v>175</v>
      </c>
      <c r="G113" s="48">
        <v>3</v>
      </c>
      <c r="H113" s="48">
        <v>9</v>
      </c>
      <c r="I113" s="48" t="s">
        <v>272</v>
      </c>
      <c r="J113" s="49">
        <v>0</v>
      </c>
      <c r="K113" s="49">
        <v>0</v>
      </c>
      <c r="L113" s="49">
        <v>0</v>
      </c>
      <c r="M113" s="49">
        <v>0</v>
      </c>
      <c r="N113" s="50">
        <v>0</v>
      </c>
      <c r="O113" s="49">
        <v>0</v>
      </c>
      <c r="P113" s="49">
        <v>0</v>
      </c>
      <c r="Q113" s="42">
        <v>0</v>
      </c>
      <c r="R113" s="49">
        <v>0</v>
      </c>
      <c r="S113" s="49">
        <v>0</v>
      </c>
      <c r="T113" s="49">
        <v>0</v>
      </c>
      <c r="U113" s="49">
        <v>0</v>
      </c>
      <c r="V113" s="49">
        <v>0</v>
      </c>
      <c r="W113" s="49">
        <v>0</v>
      </c>
      <c r="X113" s="42">
        <v>0</v>
      </c>
      <c r="Y113" s="49">
        <v>0</v>
      </c>
      <c r="Z113" s="42">
        <v>0</v>
      </c>
      <c r="AA113" s="42">
        <v>0</v>
      </c>
      <c r="AB113" s="49">
        <v>0</v>
      </c>
      <c r="AC113" s="49">
        <v>0</v>
      </c>
      <c r="AD113" s="49">
        <v>0</v>
      </c>
      <c r="AE113" s="49">
        <v>0</v>
      </c>
      <c r="AF113" s="42">
        <v>0</v>
      </c>
      <c r="AG113" s="49">
        <v>0</v>
      </c>
      <c r="AH113" s="49">
        <v>0</v>
      </c>
      <c r="AI113" s="49">
        <v>0</v>
      </c>
      <c r="AJ113" s="42">
        <v>0</v>
      </c>
      <c r="AK113" s="42">
        <v>0</v>
      </c>
      <c r="AL113" s="49">
        <v>0</v>
      </c>
      <c r="AM113" s="49">
        <v>0</v>
      </c>
      <c r="AN113" s="49">
        <v>0</v>
      </c>
      <c r="AO113" s="42">
        <v>0</v>
      </c>
      <c r="AP113" s="42">
        <v>0</v>
      </c>
      <c r="AQ113" s="49">
        <v>253756</v>
      </c>
      <c r="AR113" s="49">
        <v>-225</v>
      </c>
      <c r="AS113" s="49">
        <v>139061</v>
      </c>
      <c r="AT113" s="49">
        <v>0</v>
      </c>
      <c r="AU113" s="49">
        <v>0</v>
      </c>
      <c r="AV113" s="49">
        <v>0</v>
      </c>
      <c r="AW113" s="42">
        <v>392592</v>
      </c>
      <c r="AX113" s="49">
        <v>0</v>
      </c>
      <c r="AY113" s="49">
        <v>0</v>
      </c>
      <c r="AZ113" s="49">
        <v>0</v>
      </c>
      <c r="BA113" s="49">
        <v>0</v>
      </c>
      <c r="BB113" s="49">
        <v>0</v>
      </c>
      <c r="BC113" s="42">
        <v>0</v>
      </c>
      <c r="BD113" s="42">
        <v>392592</v>
      </c>
      <c r="BE113" s="49">
        <v>0</v>
      </c>
      <c r="BF113" s="49">
        <v>136390</v>
      </c>
      <c r="BG113" s="49">
        <v>0</v>
      </c>
      <c r="BH113" s="49">
        <v>0</v>
      </c>
      <c r="BI113" s="49">
        <v>0</v>
      </c>
      <c r="BJ113" s="49">
        <v>242033</v>
      </c>
      <c r="BK113" s="49">
        <v>0</v>
      </c>
      <c r="BL113" s="42">
        <v>378423</v>
      </c>
      <c r="BM113" s="42">
        <v>14169</v>
      </c>
      <c r="BN113" s="49">
        <v>0</v>
      </c>
      <c r="BO113" s="49">
        <v>0</v>
      </c>
      <c r="BP113" s="49">
        <v>14169</v>
      </c>
      <c r="BQ113" s="49">
        <v>0</v>
      </c>
      <c r="BR113" s="49">
        <v>0</v>
      </c>
      <c r="BS113" s="42">
        <v>14169</v>
      </c>
      <c r="BT113" s="43">
        <v>3.5999999999999997E-2</v>
      </c>
      <c r="BU113" s="43">
        <v>0</v>
      </c>
      <c r="BV113" s="43">
        <v>3.5999999999999997E-2</v>
      </c>
      <c r="BW113" s="44"/>
      <c r="BX113" s="45"/>
      <c r="BY113" s="45"/>
      <c r="BZ113" s="46"/>
      <c r="CA113" s="55"/>
      <c r="CB113" s="43"/>
      <c r="CC113" s="47"/>
      <c r="CD113" s="43"/>
    </row>
    <row r="114" spans="1:82" ht="24" x14ac:dyDescent="0.2">
      <c r="A114" s="39">
        <v>16532</v>
      </c>
      <c r="B114" s="39" t="s">
        <v>180</v>
      </c>
      <c r="C114" s="39" t="s">
        <v>96</v>
      </c>
      <c r="D114" s="39">
        <v>14288</v>
      </c>
      <c r="E114" s="39">
        <v>2024</v>
      </c>
      <c r="F114" s="39" t="s">
        <v>175</v>
      </c>
      <c r="G114" s="39">
        <v>3</v>
      </c>
      <c r="H114" s="39">
        <v>9</v>
      </c>
      <c r="I114" s="39" t="s">
        <v>272</v>
      </c>
      <c r="J114" s="40">
        <v>0</v>
      </c>
      <c r="K114" s="40">
        <v>0</v>
      </c>
      <c r="L114" s="40">
        <v>0</v>
      </c>
      <c r="M114" s="40">
        <v>0</v>
      </c>
      <c r="N114" s="41">
        <v>0</v>
      </c>
      <c r="O114" s="40">
        <v>0</v>
      </c>
      <c r="P114" s="40">
        <v>0</v>
      </c>
      <c r="Q114" s="42">
        <v>0</v>
      </c>
      <c r="R114" s="40">
        <v>0</v>
      </c>
      <c r="S114" s="40">
        <v>0</v>
      </c>
      <c r="T114" s="40">
        <v>0</v>
      </c>
      <c r="U114" s="40">
        <v>0</v>
      </c>
      <c r="V114" s="40">
        <v>0</v>
      </c>
      <c r="W114" s="40">
        <v>0</v>
      </c>
      <c r="X114" s="42">
        <v>0</v>
      </c>
      <c r="Y114" s="40">
        <v>0</v>
      </c>
      <c r="Z114" s="42">
        <v>0</v>
      </c>
      <c r="AA114" s="42">
        <v>0</v>
      </c>
      <c r="AB114" s="40">
        <v>0</v>
      </c>
      <c r="AC114" s="40">
        <v>0</v>
      </c>
      <c r="AD114" s="40">
        <v>0</v>
      </c>
      <c r="AE114" s="40">
        <v>0</v>
      </c>
      <c r="AF114" s="42">
        <v>0</v>
      </c>
      <c r="AG114" s="40">
        <v>0</v>
      </c>
      <c r="AH114" s="40">
        <v>0</v>
      </c>
      <c r="AI114" s="40">
        <v>0</v>
      </c>
      <c r="AJ114" s="42">
        <v>0</v>
      </c>
      <c r="AK114" s="42">
        <v>0</v>
      </c>
      <c r="AL114" s="40">
        <v>0</v>
      </c>
      <c r="AM114" s="40">
        <v>0</v>
      </c>
      <c r="AN114" s="40">
        <v>0</v>
      </c>
      <c r="AO114" s="42">
        <v>0</v>
      </c>
      <c r="AP114" s="42">
        <v>0</v>
      </c>
      <c r="AQ114" s="40">
        <v>5820970</v>
      </c>
      <c r="AR114" s="40">
        <v>0</v>
      </c>
      <c r="AS114" s="40">
        <v>45848</v>
      </c>
      <c r="AT114" s="40">
        <v>0</v>
      </c>
      <c r="AU114" s="40">
        <v>0</v>
      </c>
      <c r="AV114" s="40">
        <v>0</v>
      </c>
      <c r="AW114" s="42">
        <v>5866818</v>
      </c>
      <c r="AX114" s="40">
        <v>0</v>
      </c>
      <c r="AY114" s="40">
        <v>0</v>
      </c>
      <c r="AZ114" s="40">
        <v>0</v>
      </c>
      <c r="BA114" s="40">
        <v>0</v>
      </c>
      <c r="BB114" s="40">
        <v>0</v>
      </c>
      <c r="BC114" s="42">
        <v>0</v>
      </c>
      <c r="BD114" s="42">
        <v>5866818</v>
      </c>
      <c r="BE114" s="40">
        <v>0</v>
      </c>
      <c r="BF114" s="40">
        <v>7170954</v>
      </c>
      <c r="BG114" s="40">
        <v>7503</v>
      </c>
      <c r="BH114" s="40">
        <v>-219</v>
      </c>
      <c r="BI114" s="40">
        <v>0</v>
      </c>
      <c r="BJ114" s="40">
        <v>5246897</v>
      </c>
      <c r="BK114" s="40">
        <v>0</v>
      </c>
      <c r="BL114" s="42">
        <v>12425135</v>
      </c>
      <c r="BM114" s="42">
        <v>-6558317</v>
      </c>
      <c r="BN114" s="40">
        <v>0</v>
      </c>
      <c r="BO114" s="40">
        <v>0</v>
      </c>
      <c r="BP114" s="40">
        <v>-6558317</v>
      </c>
      <c r="BQ114" s="40">
        <v>0</v>
      </c>
      <c r="BR114" s="40">
        <v>0</v>
      </c>
      <c r="BS114" s="42">
        <v>-6558317</v>
      </c>
      <c r="BT114" s="43">
        <v>-1.1180000000000001</v>
      </c>
      <c r="BU114" s="43">
        <v>0</v>
      </c>
      <c r="BV114" s="43">
        <v>-1.1180000000000001</v>
      </c>
      <c r="BW114" s="44"/>
      <c r="BX114" s="45"/>
      <c r="BY114" s="45"/>
      <c r="BZ114" s="46"/>
      <c r="CA114" s="55"/>
      <c r="CB114" s="43"/>
      <c r="CC114" s="47"/>
      <c r="CD114" s="43"/>
    </row>
    <row r="115" spans="1:82" ht="24" x14ac:dyDescent="0.2">
      <c r="A115" s="48">
        <v>16533</v>
      </c>
      <c r="B115" s="48" t="s">
        <v>181</v>
      </c>
      <c r="C115" s="48" t="s">
        <v>96</v>
      </c>
      <c r="D115" s="48">
        <v>14288</v>
      </c>
      <c r="E115" s="48">
        <v>2024</v>
      </c>
      <c r="F115" s="48" t="s">
        <v>175</v>
      </c>
      <c r="G115" s="48">
        <v>3</v>
      </c>
      <c r="H115" s="48">
        <v>9</v>
      </c>
      <c r="I115" s="48" t="s">
        <v>272</v>
      </c>
      <c r="J115" s="49">
        <v>0</v>
      </c>
      <c r="K115" s="49">
        <v>0</v>
      </c>
      <c r="L115" s="49">
        <v>0</v>
      </c>
      <c r="M115" s="49">
        <v>0</v>
      </c>
      <c r="N115" s="50">
        <v>0</v>
      </c>
      <c r="O115" s="49">
        <v>0</v>
      </c>
      <c r="P115" s="49">
        <v>0</v>
      </c>
      <c r="Q115" s="42">
        <v>0</v>
      </c>
      <c r="R115" s="49">
        <v>0</v>
      </c>
      <c r="S115" s="49">
        <v>0</v>
      </c>
      <c r="T115" s="49">
        <v>0</v>
      </c>
      <c r="U115" s="49">
        <v>0</v>
      </c>
      <c r="V115" s="49">
        <v>0</v>
      </c>
      <c r="W115" s="49">
        <v>0</v>
      </c>
      <c r="X115" s="42">
        <v>0</v>
      </c>
      <c r="Y115" s="49">
        <v>0</v>
      </c>
      <c r="Z115" s="42">
        <v>0</v>
      </c>
      <c r="AA115" s="42">
        <v>0</v>
      </c>
      <c r="AB115" s="49">
        <v>0</v>
      </c>
      <c r="AC115" s="49">
        <v>0</v>
      </c>
      <c r="AD115" s="49">
        <v>0</v>
      </c>
      <c r="AE115" s="49">
        <v>0</v>
      </c>
      <c r="AF115" s="42">
        <v>0</v>
      </c>
      <c r="AG115" s="49">
        <v>0</v>
      </c>
      <c r="AH115" s="49">
        <v>0</v>
      </c>
      <c r="AI115" s="49">
        <v>0</v>
      </c>
      <c r="AJ115" s="42">
        <v>0</v>
      </c>
      <c r="AK115" s="42">
        <v>0</v>
      </c>
      <c r="AL115" s="49">
        <v>0</v>
      </c>
      <c r="AM115" s="49">
        <v>0</v>
      </c>
      <c r="AN115" s="49">
        <v>0</v>
      </c>
      <c r="AO115" s="42">
        <v>0</v>
      </c>
      <c r="AP115" s="42">
        <v>0</v>
      </c>
      <c r="AQ115" s="49">
        <v>43969386</v>
      </c>
      <c r="AR115" s="49">
        <v>6851634</v>
      </c>
      <c r="AS115" s="49">
        <v>13780748</v>
      </c>
      <c r="AT115" s="49">
        <v>0</v>
      </c>
      <c r="AU115" s="49">
        <v>0</v>
      </c>
      <c r="AV115" s="49">
        <v>0</v>
      </c>
      <c r="AW115" s="42">
        <v>64601768</v>
      </c>
      <c r="AX115" s="49">
        <v>0</v>
      </c>
      <c r="AY115" s="49">
        <v>0</v>
      </c>
      <c r="AZ115" s="49">
        <v>0</v>
      </c>
      <c r="BA115" s="49">
        <v>0</v>
      </c>
      <c r="BB115" s="49">
        <v>0</v>
      </c>
      <c r="BC115" s="42">
        <v>0</v>
      </c>
      <c r="BD115" s="42">
        <v>64601768</v>
      </c>
      <c r="BE115" s="49">
        <v>67689830</v>
      </c>
      <c r="BF115" s="49">
        <v>2278500</v>
      </c>
      <c r="BG115" s="49">
        <v>738846</v>
      </c>
      <c r="BH115" s="49">
        <v>-712</v>
      </c>
      <c r="BI115" s="49">
        <v>0</v>
      </c>
      <c r="BJ115" s="49">
        <v>12541627</v>
      </c>
      <c r="BK115" s="49">
        <v>0</v>
      </c>
      <c r="BL115" s="42">
        <v>83248091</v>
      </c>
      <c r="BM115" s="42">
        <v>-18646323</v>
      </c>
      <c r="BN115" s="49">
        <v>0</v>
      </c>
      <c r="BO115" s="49">
        <v>0</v>
      </c>
      <c r="BP115" s="49">
        <v>-18646323</v>
      </c>
      <c r="BQ115" s="49">
        <v>0</v>
      </c>
      <c r="BR115" s="49">
        <v>0</v>
      </c>
      <c r="BS115" s="42">
        <v>-18646323</v>
      </c>
      <c r="BT115" s="43">
        <v>-0.28899999999999998</v>
      </c>
      <c r="BU115" s="43">
        <v>0</v>
      </c>
      <c r="BV115" s="43">
        <v>-0.28899999999999998</v>
      </c>
      <c r="BW115" s="44"/>
      <c r="BX115" s="45"/>
      <c r="BY115" s="45"/>
      <c r="BZ115" s="46"/>
      <c r="CA115" s="55"/>
      <c r="CB115" s="43"/>
      <c r="CC115" s="47"/>
      <c r="CD115" s="43"/>
    </row>
    <row r="116" spans="1:82" ht="24" x14ac:dyDescent="0.2">
      <c r="A116" s="39">
        <v>12775</v>
      </c>
      <c r="B116" s="39" t="s">
        <v>265</v>
      </c>
      <c r="C116" s="39" t="s">
        <v>86</v>
      </c>
      <c r="D116" s="39">
        <v>12775</v>
      </c>
      <c r="E116" s="39">
        <v>2024</v>
      </c>
      <c r="F116" s="39" t="s">
        <v>87</v>
      </c>
      <c r="G116" s="39">
        <v>2</v>
      </c>
      <c r="H116" s="39">
        <v>6</v>
      </c>
      <c r="I116" s="39" t="s">
        <v>271</v>
      </c>
      <c r="J116" s="40">
        <v>96885000</v>
      </c>
      <c r="K116" s="40">
        <v>117580000</v>
      </c>
      <c r="L116" s="40">
        <v>9674000</v>
      </c>
      <c r="M116" s="40">
        <v>316100000</v>
      </c>
      <c r="N116" s="41">
        <v>0</v>
      </c>
      <c r="O116" s="40">
        <v>23517000</v>
      </c>
      <c r="P116" s="40">
        <v>193260000</v>
      </c>
      <c r="Q116" s="42">
        <v>757016000</v>
      </c>
      <c r="R116" s="40">
        <v>176171000</v>
      </c>
      <c r="S116" s="40">
        <v>0</v>
      </c>
      <c r="T116" s="40">
        <v>0</v>
      </c>
      <c r="U116" s="40">
        <v>38365000</v>
      </c>
      <c r="V116" s="40">
        <v>762622000</v>
      </c>
      <c r="W116" s="40">
        <v>0</v>
      </c>
      <c r="X116" s="42">
        <v>762622000</v>
      </c>
      <c r="Y116" s="40">
        <v>372429000</v>
      </c>
      <c r="Z116" s="42">
        <v>1349587000</v>
      </c>
      <c r="AA116" s="42">
        <v>2106603000</v>
      </c>
      <c r="AB116" s="40">
        <v>22327000</v>
      </c>
      <c r="AC116" s="40">
        <v>-864000</v>
      </c>
      <c r="AD116" s="40">
        <v>0</v>
      </c>
      <c r="AE116" s="40">
        <v>632355000</v>
      </c>
      <c r="AF116" s="42">
        <v>653818000</v>
      </c>
      <c r="AG116" s="40">
        <v>804994000</v>
      </c>
      <c r="AH116" s="40">
        <v>0</v>
      </c>
      <c r="AI116" s="40">
        <v>273113000</v>
      </c>
      <c r="AJ116" s="42">
        <v>1078107000</v>
      </c>
      <c r="AK116" s="42">
        <v>1731925000</v>
      </c>
      <c r="AL116" s="40">
        <v>321987000</v>
      </c>
      <c r="AM116" s="40">
        <v>23830000</v>
      </c>
      <c r="AN116" s="40">
        <v>28861000</v>
      </c>
      <c r="AO116" s="42">
        <v>374678000</v>
      </c>
      <c r="AP116" s="42">
        <v>2106603000</v>
      </c>
      <c r="AQ116" s="40">
        <v>1082847000</v>
      </c>
      <c r="AR116" s="40">
        <v>0</v>
      </c>
      <c r="AS116" s="40">
        <v>285151000</v>
      </c>
      <c r="AT116" s="40">
        <v>0</v>
      </c>
      <c r="AU116" s="40">
        <v>0</v>
      </c>
      <c r="AV116" s="40">
        <v>1873000</v>
      </c>
      <c r="AW116" s="42">
        <v>1369871000</v>
      </c>
      <c r="AX116" s="40">
        <v>6004000</v>
      </c>
      <c r="AY116" s="40">
        <v>-3034000</v>
      </c>
      <c r="AZ116" s="40">
        <v>10821000</v>
      </c>
      <c r="BA116" s="40">
        <v>12761000</v>
      </c>
      <c r="BB116" s="40">
        <v>2000</v>
      </c>
      <c r="BC116" s="42">
        <v>26554000</v>
      </c>
      <c r="BD116" s="42">
        <v>1396425000</v>
      </c>
      <c r="BE116" s="40">
        <v>785803000</v>
      </c>
      <c r="BF116" s="40">
        <v>0</v>
      </c>
      <c r="BG116" s="40">
        <v>41776000</v>
      </c>
      <c r="BH116" s="40">
        <v>20284000</v>
      </c>
      <c r="BI116" s="40">
        <v>43397000</v>
      </c>
      <c r="BJ116" s="40">
        <v>581037000</v>
      </c>
      <c r="BK116" s="40">
        <v>0</v>
      </c>
      <c r="BL116" s="42">
        <v>1472297000</v>
      </c>
      <c r="BM116" s="42">
        <v>-75872000</v>
      </c>
      <c r="BN116" s="40">
        <v>0</v>
      </c>
      <c r="BO116" s="40">
        <v>503000</v>
      </c>
      <c r="BP116" s="40">
        <v>-75369000</v>
      </c>
      <c r="BQ116" s="40">
        <v>0</v>
      </c>
      <c r="BR116" s="40">
        <v>0</v>
      </c>
      <c r="BS116" s="42">
        <v>-75369000</v>
      </c>
      <c r="BT116" s="43">
        <v>-7.2999999999999995E-2</v>
      </c>
      <c r="BU116" s="43">
        <v>1.9E-2</v>
      </c>
      <c r="BV116" s="43">
        <v>-5.3999999999999999E-2</v>
      </c>
      <c r="BW116" s="44">
        <v>1.2</v>
      </c>
      <c r="BX116" s="45">
        <v>53</v>
      </c>
      <c r="BY116" s="45">
        <v>84</v>
      </c>
      <c r="BZ116" s="46">
        <v>-0.57809016451151107</v>
      </c>
      <c r="CA116" s="55">
        <v>-3.079012237354779E-2</v>
      </c>
      <c r="CB116" s="43">
        <v>0.17799999999999999</v>
      </c>
      <c r="CC116" s="47">
        <v>27</v>
      </c>
      <c r="CD116" s="43">
        <v>0.71429243261421449</v>
      </c>
    </row>
    <row r="117" spans="1:82" ht="24" x14ac:dyDescent="0.2">
      <c r="A117" s="48">
        <v>85</v>
      </c>
      <c r="B117" s="48" t="s">
        <v>214</v>
      </c>
      <c r="C117" s="48" t="s">
        <v>91</v>
      </c>
      <c r="D117" s="48">
        <v>12775</v>
      </c>
      <c r="E117" s="48">
        <v>2024</v>
      </c>
      <c r="F117" s="48" t="s">
        <v>87</v>
      </c>
      <c r="G117" s="48">
        <v>2</v>
      </c>
      <c r="H117" s="48">
        <v>6</v>
      </c>
      <c r="I117" s="48" t="s">
        <v>271</v>
      </c>
      <c r="J117" s="49">
        <v>8991000</v>
      </c>
      <c r="K117" s="49">
        <v>0</v>
      </c>
      <c r="L117" s="49">
        <v>4594000</v>
      </c>
      <c r="M117" s="49">
        <v>68875000</v>
      </c>
      <c r="N117" s="50">
        <v>72315000</v>
      </c>
      <c r="O117" s="49">
        <v>1911000</v>
      </c>
      <c r="P117" s="49">
        <v>13995000</v>
      </c>
      <c r="Q117" s="42">
        <v>170681000</v>
      </c>
      <c r="R117" s="49">
        <v>9221000</v>
      </c>
      <c r="S117" s="49">
        <v>0</v>
      </c>
      <c r="T117" s="49">
        <v>0</v>
      </c>
      <c r="U117" s="49">
        <v>16446000</v>
      </c>
      <c r="V117" s="49">
        <v>598955000</v>
      </c>
      <c r="W117" s="49">
        <v>374004000</v>
      </c>
      <c r="X117" s="42">
        <v>224951000</v>
      </c>
      <c r="Y117" s="49">
        <v>19456000</v>
      </c>
      <c r="Z117" s="42">
        <v>270074000</v>
      </c>
      <c r="AA117" s="42">
        <v>440755000</v>
      </c>
      <c r="AB117" s="49">
        <v>6218000</v>
      </c>
      <c r="AC117" s="49">
        <v>99000</v>
      </c>
      <c r="AD117" s="49">
        <v>15313000</v>
      </c>
      <c r="AE117" s="49">
        <v>87002000</v>
      </c>
      <c r="AF117" s="42">
        <v>108632000</v>
      </c>
      <c r="AG117" s="49">
        <v>208460000</v>
      </c>
      <c r="AH117" s="49">
        <v>0</v>
      </c>
      <c r="AI117" s="49">
        <v>35917000</v>
      </c>
      <c r="AJ117" s="42">
        <v>244377000</v>
      </c>
      <c r="AK117" s="42">
        <v>353009000</v>
      </c>
      <c r="AL117" s="49">
        <v>78898000</v>
      </c>
      <c r="AM117" s="49">
        <v>4184000</v>
      </c>
      <c r="AN117" s="49">
        <v>4664000</v>
      </c>
      <c r="AO117" s="42">
        <v>87746000</v>
      </c>
      <c r="AP117" s="42">
        <v>440755000</v>
      </c>
      <c r="AQ117" s="49">
        <v>273763000</v>
      </c>
      <c r="AR117" s="49">
        <v>0</v>
      </c>
      <c r="AS117" s="49">
        <v>27914000</v>
      </c>
      <c r="AT117" s="49">
        <v>0</v>
      </c>
      <c r="AU117" s="49">
        <v>0</v>
      </c>
      <c r="AV117" s="49">
        <v>445000</v>
      </c>
      <c r="AW117" s="42">
        <v>302122000</v>
      </c>
      <c r="AX117" s="49">
        <v>129000</v>
      </c>
      <c r="AY117" s="49">
        <v>0</v>
      </c>
      <c r="AZ117" s="49">
        <v>350000</v>
      </c>
      <c r="BA117" s="49">
        <v>0</v>
      </c>
      <c r="BB117" s="49">
        <v>-1511000</v>
      </c>
      <c r="BC117" s="42">
        <v>-1032000</v>
      </c>
      <c r="BD117" s="42">
        <v>301090000</v>
      </c>
      <c r="BE117" s="49">
        <v>150160000</v>
      </c>
      <c r="BF117" s="49">
        <v>12328000</v>
      </c>
      <c r="BG117" s="49">
        <v>12296000</v>
      </c>
      <c r="BH117" s="49">
        <v>4844000</v>
      </c>
      <c r="BI117" s="49">
        <v>13442000</v>
      </c>
      <c r="BJ117" s="49">
        <v>111162000</v>
      </c>
      <c r="BK117" s="49">
        <v>0</v>
      </c>
      <c r="BL117" s="42">
        <v>304232000</v>
      </c>
      <c r="BM117" s="42">
        <v>-3142000</v>
      </c>
      <c r="BN117" s="49">
        <v>6872000</v>
      </c>
      <c r="BO117" s="49">
        <v>65000</v>
      </c>
      <c r="BP117" s="49">
        <v>3795000</v>
      </c>
      <c r="BQ117" s="49">
        <v>0</v>
      </c>
      <c r="BR117" s="49">
        <v>0</v>
      </c>
      <c r="BS117" s="42">
        <v>3795000</v>
      </c>
      <c r="BT117" s="43">
        <v>-7.0000000000000001E-3</v>
      </c>
      <c r="BU117" s="43">
        <v>-3.0000000000000001E-3</v>
      </c>
      <c r="BV117" s="43">
        <v>-0.01</v>
      </c>
      <c r="BW117" s="44">
        <v>1.6</v>
      </c>
      <c r="BX117" s="45">
        <v>46</v>
      </c>
      <c r="BY117" s="45">
        <v>68</v>
      </c>
      <c r="BZ117" s="46">
        <v>1.2337732778882662</v>
      </c>
      <c r="CA117" s="55">
        <v>2.7764812735736E-2</v>
      </c>
      <c r="CB117" s="43">
        <v>0.19900000000000001</v>
      </c>
      <c r="CC117" s="47">
        <v>6</v>
      </c>
      <c r="CD117" s="43">
        <v>0.72543656345046947</v>
      </c>
    </row>
    <row r="118" spans="1:82" ht="24" x14ac:dyDescent="0.2">
      <c r="A118" s="39">
        <v>3111</v>
      </c>
      <c r="B118" s="39" t="s">
        <v>215</v>
      </c>
      <c r="C118" s="39" t="s">
        <v>91</v>
      </c>
      <c r="D118" s="39">
        <v>12775</v>
      </c>
      <c r="E118" s="39">
        <v>2024</v>
      </c>
      <c r="F118" s="39" t="s">
        <v>87</v>
      </c>
      <c r="G118" s="39">
        <v>2</v>
      </c>
      <c r="H118" s="39">
        <v>6</v>
      </c>
      <c r="I118" s="39" t="s">
        <v>271</v>
      </c>
      <c r="J118" s="40">
        <v>2061000</v>
      </c>
      <c r="K118" s="40">
        <v>0</v>
      </c>
      <c r="L118" s="40">
        <v>2222000</v>
      </c>
      <c r="M118" s="40">
        <v>33200000</v>
      </c>
      <c r="N118" s="41">
        <v>20588000</v>
      </c>
      <c r="O118" s="40">
        <v>0</v>
      </c>
      <c r="P118" s="40">
        <v>5360000</v>
      </c>
      <c r="Q118" s="42">
        <v>63431000</v>
      </c>
      <c r="R118" s="40">
        <v>44845000</v>
      </c>
      <c r="S118" s="40">
        <v>0</v>
      </c>
      <c r="T118" s="40">
        <v>0</v>
      </c>
      <c r="U118" s="40">
        <v>490000</v>
      </c>
      <c r="V118" s="40">
        <v>537693000</v>
      </c>
      <c r="W118" s="40">
        <v>420906000</v>
      </c>
      <c r="X118" s="42">
        <v>116787000</v>
      </c>
      <c r="Y118" s="40">
        <v>11619000</v>
      </c>
      <c r="Z118" s="42">
        <v>173741000</v>
      </c>
      <c r="AA118" s="42">
        <v>237172000</v>
      </c>
      <c r="AB118" s="40">
        <v>4941000</v>
      </c>
      <c r="AC118" s="40">
        <v>-2342000</v>
      </c>
      <c r="AD118" s="40">
        <v>23617000</v>
      </c>
      <c r="AE118" s="40">
        <v>33006000</v>
      </c>
      <c r="AF118" s="42">
        <v>59222000</v>
      </c>
      <c r="AG118" s="40">
        <v>146383000</v>
      </c>
      <c r="AH118" s="40">
        <v>0</v>
      </c>
      <c r="AI118" s="40">
        <v>10793000</v>
      </c>
      <c r="AJ118" s="42">
        <v>157176000</v>
      </c>
      <c r="AK118" s="42">
        <v>216398000</v>
      </c>
      <c r="AL118" s="40">
        <v>-1820000</v>
      </c>
      <c r="AM118" s="40">
        <v>6064000</v>
      </c>
      <c r="AN118" s="40">
        <v>16530000</v>
      </c>
      <c r="AO118" s="42">
        <v>20774000</v>
      </c>
      <c r="AP118" s="42">
        <v>237172000</v>
      </c>
      <c r="AQ118" s="40">
        <v>117312000</v>
      </c>
      <c r="AR118" s="40">
        <v>0</v>
      </c>
      <c r="AS118" s="40">
        <v>14460000</v>
      </c>
      <c r="AT118" s="40">
        <v>0</v>
      </c>
      <c r="AU118" s="40">
        <v>0</v>
      </c>
      <c r="AV118" s="40">
        <v>329000</v>
      </c>
      <c r="AW118" s="42">
        <v>132101000</v>
      </c>
      <c r="AX118" s="40">
        <v>329000</v>
      </c>
      <c r="AY118" s="40">
        <v>-168000</v>
      </c>
      <c r="AZ118" s="40">
        <v>274000</v>
      </c>
      <c r="BA118" s="40">
        <v>0</v>
      </c>
      <c r="BB118" s="40">
        <v>0</v>
      </c>
      <c r="BC118" s="42">
        <v>435000</v>
      </c>
      <c r="BD118" s="42">
        <v>132536000</v>
      </c>
      <c r="BE118" s="40">
        <v>81751000</v>
      </c>
      <c r="BF118" s="40">
        <v>0</v>
      </c>
      <c r="BG118" s="40">
        <v>8345000</v>
      </c>
      <c r="BH118" s="40">
        <v>3354000</v>
      </c>
      <c r="BI118" s="40">
        <v>1641000</v>
      </c>
      <c r="BJ118" s="40">
        <v>49488000</v>
      </c>
      <c r="BK118" s="40">
        <v>0</v>
      </c>
      <c r="BL118" s="42">
        <v>144579000</v>
      </c>
      <c r="BM118" s="42">
        <v>-12043000</v>
      </c>
      <c r="BN118" s="40">
        <v>-30919000</v>
      </c>
      <c r="BO118" s="40">
        <v>441000</v>
      </c>
      <c r="BP118" s="40">
        <v>-42521000</v>
      </c>
      <c r="BQ118" s="40">
        <v>0</v>
      </c>
      <c r="BR118" s="40">
        <v>0</v>
      </c>
      <c r="BS118" s="42">
        <v>-42521000</v>
      </c>
      <c r="BT118" s="43">
        <v>-9.4E-2</v>
      </c>
      <c r="BU118" s="43">
        <v>3.0000000000000001E-3</v>
      </c>
      <c r="BV118" s="43">
        <v>-9.0999999999999998E-2</v>
      </c>
      <c r="BW118" s="44">
        <v>1.1000000000000001</v>
      </c>
      <c r="BX118" s="45">
        <v>52</v>
      </c>
      <c r="BY118" s="45">
        <v>82</v>
      </c>
      <c r="BZ118" s="46">
        <v>-7.4502712477396024E-2</v>
      </c>
      <c r="CA118" s="55">
        <v>-1.9318596337637703E-2</v>
      </c>
      <c r="CB118" s="43">
        <v>8.7999999999999995E-2</v>
      </c>
      <c r="CC118" s="47">
        <v>3</v>
      </c>
      <c r="CD118" s="43">
        <v>1.0125896667888741</v>
      </c>
    </row>
    <row r="119" spans="1:82" ht="24" x14ac:dyDescent="0.2">
      <c r="A119" s="48">
        <v>104</v>
      </c>
      <c r="B119" s="48" t="s">
        <v>216</v>
      </c>
      <c r="C119" s="48" t="s">
        <v>91</v>
      </c>
      <c r="D119" s="48">
        <v>12775</v>
      </c>
      <c r="E119" s="48">
        <v>2024</v>
      </c>
      <c r="F119" s="48" t="s">
        <v>87</v>
      </c>
      <c r="G119" s="48">
        <v>2</v>
      </c>
      <c r="H119" s="48">
        <v>6</v>
      </c>
      <c r="I119" s="48" t="s">
        <v>271</v>
      </c>
      <c r="J119" s="49">
        <v>38891000</v>
      </c>
      <c r="K119" s="49">
        <v>53339000</v>
      </c>
      <c r="L119" s="49">
        <v>5080000</v>
      </c>
      <c r="M119" s="49">
        <v>160936000</v>
      </c>
      <c r="N119" s="50">
        <v>82438000</v>
      </c>
      <c r="O119" s="49">
        <v>21605000</v>
      </c>
      <c r="P119" s="49">
        <v>71259000</v>
      </c>
      <c r="Q119" s="42">
        <v>433548000</v>
      </c>
      <c r="R119" s="49">
        <v>26651000</v>
      </c>
      <c r="S119" s="49">
        <v>0</v>
      </c>
      <c r="T119" s="49">
        <v>0</v>
      </c>
      <c r="U119" s="49">
        <v>0</v>
      </c>
      <c r="V119" s="49">
        <v>861117000</v>
      </c>
      <c r="W119" s="49">
        <v>505442000</v>
      </c>
      <c r="X119" s="42">
        <v>355675000</v>
      </c>
      <c r="Y119" s="49">
        <v>227545000</v>
      </c>
      <c r="Z119" s="42">
        <v>609871000</v>
      </c>
      <c r="AA119" s="42">
        <v>1043419000</v>
      </c>
      <c r="AB119" s="49">
        <v>12333000</v>
      </c>
      <c r="AC119" s="49">
        <v>1282000</v>
      </c>
      <c r="AD119" s="49">
        <v>63160000</v>
      </c>
      <c r="AE119" s="49">
        <v>190980000</v>
      </c>
      <c r="AF119" s="42">
        <v>267755000</v>
      </c>
      <c r="AG119" s="49">
        <v>429622000</v>
      </c>
      <c r="AH119" s="49">
        <v>0</v>
      </c>
      <c r="AI119" s="49">
        <v>78689000</v>
      </c>
      <c r="AJ119" s="42">
        <v>508311000</v>
      </c>
      <c r="AK119" s="42">
        <v>776066000</v>
      </c>
      <c r="AL119" s="49">
        <v>246613000</v>
      </c>
      <c r="AM119" s="49">
        <v>13073000</v>
      </c>
      <c r="AN119" s="49">
        <v>7667000</v>
      </c>
      <c r="AO119" s="42">
        <v>267353000</v>
      </c>
      <c r="AP119" s="42">
        <v>1043419000</v>
      </c>
      <c r="AQ119" s="49">
        <v>507172000</v>
      </c>
      <c r="AR119" s="49">
        <v>0</v>
      </c>
      <c r="AS119" s="49">
        <v>159830000</v>
      </c>
      <c r="AT119" s="49">
        <v>0</v>
      </c>
      <c r="AU119" s="49">
        <v>0</v>
      </c>
      <c r="AV119" s="49">
        <v>1041000</v>
      </c>
      <c r="AW119" s="42">
        <v>668043000</v>
      </c>
      <c r="AX119" s="49">
        <v>4166000</v>
      </c>
      <c r="AY119" s="49">
        <v>-2948000</v>
      </c>
      <c r="AZ119" s="49">
        <v>10197000</v>
      </c>
      <c r="BA119" s="49">
        <v>3508000</v>
      </c>
      <c r="BB119" s="49">
        <v>0</v>
      </c>
      <c r="BC119" s="42">
        <v>14923000</v>
      </c>
      <c r="BD119" s="42">
        <v>682966000</v>
      </c>
      <c r="BE119" s="49">
        <v>256944000</v>
      </c>
      <c r="BF119" s="49">
        <v>0</v>
      </c>
      <c r="BG119" s="49">
        <v>18545000</v>
      </c>
      <c r="BH119" s="49">
        <v>10911000</v>
      </c>
      <c r="BI119" s="49">
        <v>28314000</v>
      </c>
      <c r="BJ119" s="49">
        <v>360669000</v>
      </c>
      <c r="BK119" s="49">
        <v>0</v>
      </c>
      <c r="BL119" s="42">
        <v>675383000</v>
      </c>
      <c r="BM119" s="42">
        <v>7583000</v>
      </c>
      <c r="BN119" s="49">
        <v>0</v>
      </c>
      <c r="BO119" s="49">
        <v>53139000</v>
      </c>
      <c r="BP119" s="49">
        <v>60722000</v>
      </c>
      <c r="BQ119" s="49">
        <v>0</v>
      </c>
      <c r="BR119" s="49">
        <v>0</v>
      </c>
      <c r="BS119" s="42">
        <v>60722000</v>
      </c>
      <c r="BT119" s="43">
        <v>-1.0999999999999999E-2</v>
      </c>
      <c r="BU119" s="43">
        <v>2.1999999999999999E-2</v>
      </c>
      <c r="BV119" s="43">
        <v>1.0999999999999999E-2</v>
      </c>
      <c r="BW119" s="44">
        <v>1.6</v>
      </c>
      <c r="BX119" s="45">
        <v>58</v>
      </c>
      <c r="BY119" s="45">
        <v>74</v>
      </c>
      <c r="BZ119" s="46">
        <v>1.1547926346584065</v>
      </c>
      <c r="CA119" s="55">
        <v>2.284417180377328E-2</v>
      </c>
      <c r="CB119" s="43">
        <v>0.25600000000000001</v>
      </c>
      <c r="CC119" s="47">
        <v>26</v>
      </c>
      <c r="CD119" s="43">
        <v>0.63531464653559788</v>
      </c>
    </row>
    <row r="120" spans="1:82" ht="24" x14ac:dyDescent="0.2">
      <c r="A120" s="39">
        <v>14420</v>
      </c>
      <c r="B120" s="39" t="s">
        <v>217</v>
      </c>
      <c r="C120" s="39" t="s">
        <v>96</v>
      </c>
      <c r="D120" s="39">
        <v>12775</v>
      </c>
      <c r="E120" s="39">
        <v>2024</v>
      </c>
      <c r="F120" s="39" t="s">
        <v>87</v>
      </c>
      <c r="G120" s="39">
        <v>2</v>
      </c>
      <c r="H120" s="39">
        <v>6</v>
      </c>
      <c r="I120" s="39" t="s">
        <v>271</v>
      </c>
      <c r="J120" s="40">
        <v>0</v>
      </c>
      <c r="K120" s="40">
        <v>0</v>
      </c>
      <c r="L120" s="40">
        <v>0</v>
      </c>
      <c r="M120" s="40">
        <v>0</v>
      </c>
      <c r="N120" s="41">
        <v>0</v>
      </c>
      <c r="O120" s="40">
        <v>0</v>
      </c>
      <c r="P120" s="40">
        <v>0</v>
      </c>
      <c r="Q120" s="42">
        <v>0</v>
      </c>
      <c r="R120" s="40">
        <v>0</v>
      </c>
      <c r="S120" s="40">
        <v>0</v>
      </c>
      <c r="T120" s="40">
        <v>0</v>
      </c>
      <c r="U120" s="40">
        <v>0</v>
      </c>
      <c r="V120" s="40">
        <v>0</v>
      </c>
      <c r="W120" s="40">
        <v>0</v>
      </c>
      <c r="X120" s="42">
        <v>0</v>
      </c>
      <c r="Y120" s="40">
        <v>0</v>
      </c>
      <c r="Z120" s="42">
        <v>0</v>
      </c>
      <c r="AA120" s="42">
        <v>0</v>
      </c>
      <c r="AB120" s="40">
        <v>0</v>
      </c>
      <c r="AC120" s="40">
        <v>0</v>
      </c>
      <c r="AD120" s="40">
        <v>0</v>
      </c>
      <c r="AE120" s="40">
        <v>0</v>
      </c>
      <c r="AF120" s="42">
        <v>0</v>
      </c>
      <c r="AG120" s="40">
        <v>0</v>
      </c>
      <c r="AH120" s="40">
        <v>0</v>
      </c>
      <c r="AI120" s="40">
        <v>0</v>
      </c>
      <c r="AJ120" s="42">
        <v>0</v>
      </c>
      <c r="AK120" s="42">
        <v>0</v>
      </c>
      <c r="AL120" s="40">
        <v>0</v>
      </c>
      <c r="AM120" s="40">
        <v>0</v>
      </c>
      <c r="AN120" s="40">
        <v>0</v>
      </c>
      <c r="AO120" s="42">
        <v>0</v>
      </c>
      <c r="AP120" s="42">
        <v>0</v>
      </c>
      <c r="AQ120" s="40">
        <v>27976000</v>
      </c>
      <c r="AR120" s="40">
        <v>0</v>
      </c>
      <c r="AS120" s="40">
        <v>6542000</v>
      </c>
      <c r="AT120" s="40">
        <v>0</v>
      </c>
      <c r="AU120" s="40">
        <v>0</v>
      </c>
      <c r="AV120" s="40">
        <v>0</v>
      </c>
      <c r="AW120" s="42">
        <v>34518000</v>
      </c>
      <c r="AX120" s="40">
        <v>0</v>
      </c>
      <c r="AY120" s="40">
        <v>0</v>
      </c>
      <c r="AZ120" s="40">
        <v>0</v>
      </c>
      <c r="BA120" s="40">
        <v>0</v>
      </c>
      <c r="BB120" s="40">
        <v>0</v>
      </c>
      <c r="BC120" s="42">
        <v>0</v>
      </c>
      <c r="BD120" s="42">
        <v>34518000</v>
      </c>
      <c r="BE120" s="40">
        <v>31075000</v>
      </c>
      <c r="BF120" s="40">
        <v>684000</v>
      </c>
      <c r="BG120" s="40">
        <v>223000</v>
      </c>
      <c r="BH120" s="40">
        <v>0</v>
      </c>
      <c r="BI120" s="40">
        <v>0</v>
      </c>
      <c r="BJ120" s="40">
        <v>12292000</v>
      </c>
      <c r="BK120" s="40">
        <v>0</v>
      </c>
      <c r="BL120" s="42">
        <v>44274000</v>
      </c>
      <c r="BM120" s="42">
        <v>-9756000</v>
      </c>
      <c r="BN120" s="40">
        <v>5007000</v>
      </c>
      <c r="BO120" s="40">
        <v>0</v>
      </c>
      <c r="BP120" s="40">
        <v>-4749000</v>
      </c>
      <c r="BQ120" s="40">
        <v>0</v>
      </c>
      <c r="BR120" s="40">
        <v>0</v>
      </c>
      <c r="BS120" s="42">
        <v>-4749000</v>
      </c>
      <c r="BT120" s="43">
        <v>-0.28299999999999997</v>
      </c>
      <c r="BU120" s="43">
        <v>0</v>
      </c>
      <c r="BV120" s="43">
        <v>-0.28299999999999997</v>
      </c>
      <c r="BW120" s="44"/>
      <c r="BX120" s="45"/>
      <c r="BY120" s="45"/>
      <c r="BZ120" s="46"/>
      <c r="CA120" s="55"/>
      <c r="CB120" s="43"/>
      <c r="CC120" s="47"/>
      <c r="CD120" s="43"/>
    </row>
    <row r="121" spans="1:82" ht="24" x14ac:dyDescent="0.2">
      <c r="A121" s="48">
        <v>7895</v>
      </c>
      <c r="B121" s="48" t="s">
        <v>237</v>
      </c>
      <c r="C121" s="48" t="s">
        <v>96</v>
      </c>
      <c r="D121" s="48">
        <v>12775</v>
      </c>
      <c r="E121" s="48">
        <v>2024</v>
      </c>
      <c r="F121" s="48" t="s">
        <v>87</v>
      </c>
      <c r="G121" s="48">
        <v>2</v>
      </c>
      <c r="H121" s="48">
        <v>6</v>
      </c>
      <c r="I121" s="48" t="s">
        <v>271</v>
      </c>
      <c r="J121" s="49">
        <v>0</v>
      </c>
      <c r="K121" s="49">
        <v>0</v>
      </c>
      <c r="L121" s="49">
        <v>0</v>
      </c>
      <c r="M121" s="49">
        <v>0</v>
      </c>
      <c r="N121" s="50">
        <v>0</v>
      </c>
      <c r="O121" s="49">
        <v>0</v>
      </c>
      <c r="P121" s="49">
        <v>0</v>
      </c>
      <c r="Q121" s="42">
        <v>0</v>
      </c>
      <c r="R121" s="49">
        <v>0</v>
      </c>
      <c r="S121" s="49">
        <v>0</v>
      </c>
      <c r="T121" s="49">
        <v>0</v>
      </c>
      <c r="U121" s="49">
        <v>0</v>
      </c>
      <c r="V121" s="49">
        <v>0</v>
      </c>
      <c r="W121" s="49">
        <v>0</v>
      </c>
      <c r="X121" s="42">
        <v>0</v>
      </c>
      <c r="Y121" s="49">
        <v>0</v>
      </c>
      <c r="Z121" s="42">
        <v>0</v>
      </c>
      <c r="AA121" s="42">
        <v>0</v>
      </c>
      <c r="AB121" s="49">
        <v>0</v>
      </c>
      <c r="AC121" s="49">
        <v>0</v>
      </c>
      <c r="AD121" s="49">
        <v>0</v>
      </c>
      <c r="AE121" s="49">
        <v>0</v>
      </c>
      <c r="AF121" s="42">
        <v>0</v>
      </c>
      <c r="AG121" s="49">
        <v>0</v>
      </c>
      <c r="AH121" s="49">
        <v>0</v>
      </c>
      <c r="AI121" s="49">
        <v>0</v>
      </c>
      <c r="AJ121" s="42">
        <v>0</v>
      </c>
      <c r="AK121" s="42">
        <v>0</v>
      </c>
      <c r="AL121" s="49">
        <v>0</v>
      </c>
      <c r="AM121" s="49">
        <v>0</v>
      </c>
      <c r="AN121" s="49">
        <v>0</v>
      </c>
      <c r="AO121" s="42">
        <v>0</v>
      </c>
      <c r="AP121" s="42">
        <v>0</v>
      </c>
      <c r="AQ121" s="49">
        <v>20363000</v>
      </c>
      <c r="AR121" s="49">
        <v>0</v>
      </c>
      <c r="AS121" s="49">
        <v>5851000</v>
      </c>
      <c r="AT121" s="49">
        <v>0</v>
      </c>
      <c r="AU121" s="49">
        <v>0</v>
      </c>
      <c r="AV121" s="49">
        <v>0</v>
      </c>
      <c r="AW121" s="42">
        <v>26214000</v>
      </c>
      <c r="AX121" s="49">
        <v>0</v>
      </c>
      <c r="AY121" s="49">
        <v>0</v>
      </c>
      <c r="AZ121" s="49">
        <v>0</v>
      </c>
      <c r="BA121" s="49">
        <v>0</v>
      </c>
      <c r="BB121" s="49">
        <v>0</v>
      </c>
      <c r="BC121" s="42">
        <v>0</v>
      </c>
      <c r="BD121" s="42">
        <v>26214000</v>
      </c>
      <c r="BE121" s="49">
        <v>25880000</v>
      </c>
      <c r="BF121" s="49">
        <v>6644000</v>
      </c>
      <c r="BG121" s="49">
        <v>190000</v>
      </c>
      <c r="BH121" s="49">
        <v>0</v>
      </c>
      <c r="BI121" s="49">
        <v>0</v>
      </c>
      <c r="BJ121" s="49">
        <v>0</v>
      </c>
      <c r="BK121" s="49">
        <v>0</v>
      </c>
      <c r="BL121" s="42">
        <v>32714000</v>
      </c>
      <c r="BM121" s="42">
        <v>-6500000</v>
      </c>
      <c r="BN121" s="49">
        <v>3606000</v>
      </c>
      <c r="BO121" s="49">
        <v>0</v>
      </c>
      <c r="BP121" s="49">
        <v>-2894000</v>
      </c>
      <c r="BQ121" s="49">
        <v>0</v>
      </c>
      <c r="BR121" s="49">
        <v>0</v>
      </c>
      <c r="BS121" s="42">
        <v>-2894000</v>
      </c>
      <c r="BT121" s="43">
        <v>-0.248</v>
      </c>
      <c r="BU121" s="43">
        <v>0</v>
      </c>
      <c r="BV121" s="43">
        <v>-0.248</v>
      </c>
      <c r="BW121" s="44"/>
      <c r="BX121" s="45"/>
      <c r="BY121" s="45"/>
      <c r="BZ121" s="46"/>
      <c r="CA121" s="55"/>
      <c r="CB121" s="43"/>
      <c r="CC121" s="47"/>
      <c r="CD121" s="43"/>
    </row>
    <row r="122" spans="1:82" ht="24" x14ac:dyDescent="0.2">
      <c r="A122" s="39">
        <v>10991</v>
      </c>
      <c r="B122" s="39" t="s">
        <v>218</v>
      </c>
      <c r="C122" s="39" t="s">
        <v>96</v>
      </c>
      <c r="D122" s="39">
        <v>12775</v>
      </c>
      <c r="E122" s="39">
        <v>2024</v>
      </c>
      <c r="F122" s="39" t="s">
        <v>87</v>
      </c>
      <c r="G122" s="39">
        <v>2</v>
      </c>
      <c r="H122" s="39">
        <v>6</v>
      </c>
      <c r="I122" s="39" t="s">
        <v>271</v>
      </c>
      <c r="J122" s="40">
        <v>0</v>
      </c>
      <c r="K122" s="40">
        <v>0</v>
      </c>
      <c r="L122" s="40">
        <v>0</v>
      </c>
      <c r="M122" s="40">
        <v>0</v>
      </c>
      <c r="N122" s="41">
        <v>0</v>
      </c>
      <c r="O122" s="40">
        <v>0</v>
      </c>
      <c r="P122" s="40">
        <v>0</v>
      </c>
      <c r="Q122" s="42">
        <v>0</v>
      </c>
      <c r="R122" s="40">
        <v>0</v>
      </c>
      <c r="S122" s="40">
        <v>0</v>
      </c>
      <c r="T122" s="40">
        <v>0</v>
      </c>
      <c r="U122" s="40">
        <v>0</v>
      </c>
      <c r="V122" s="40">
        <v>0</v>
      </c>
      <c r="W122" s="40">
        <v>0</v>
      </c>
      <c r="X122" s="42">
        <v>0</v>
      </c>
      <c r="Y122" s="40">
        <v>0</v>
      </c>
      <c r="Z122" s="42">
        <v>0</v>
      </c>
      <c r="AA122" s="42">
        <v>0</v>
      </c>
      <c r="AB122" s="40">
        <v>0</v>
      </c>
      <c r="AC122" s="40">
        <v>0</v>
      </c>
      <c r="AD122" s="40">
        <v>0</v>
      </c>
      <c r="AE122" s="40">
        <v>0</v>
      </c>
      <c r="AF122" s="42">
        <v>0</v>
      </c>
      <c r="AG122" s="40">
        <v>0</v>
      </c>
      <c r="AH122" s="40">
        <v>0</v>
      </c>
      <c r="AI122" s="40">
        <v>0</v>
      </c>
      <c r="AJ122" s="42">
        <v>0</v>
      </c>
      <c r="AK122" s="42">
        <v>0</v>
      </c>
      <c r="AL122" s="40">
        <v>0</v>
      </c>
      <c r="AM122" s="40">
        <v>0</v>
      </c>
      <c r="AN122" s="40">
        <v>0</v>
      </c>
      <c r="AO122" s="42">
        <v>0</v>
      </c>
      <c r="AP122" s="42">
        <v>0</v>
      </c>
      <c r="AQ122" s="40">
        <v>101873000</v>
      </c>
      <c r="AR122" s="40">
        <v>0</v>
      </c>
      <c r="AS122" s="40">
        <v>71612000</v>
      </c>
      <c r="AT122" s="40">
        <v>0</v>
      </c>
      <c r="AU122" s="40">
        <v>0</v>
      </c>
      <c r="AV122" s="40">
        <v>0</v>
      </c>
      <c r="AW122" s="42">
        <v>173485000</v>
      </c>
      <c r="AX122" s="40">
        <v>0</v>
      </c>
      <c r="AY122" s="40">
        <v>0</v>
      </c>
      <c r="AZ122" s="40">
        <v>0</v>
      </c>
      <c r="BA122" s="40">
        <v>0</v>
      </c>
      <c r="BB122" s="40">
        <v>0</v>
      </c>
      <c r="BC122" s="42">
        <v>0</v>
      </c>
      <c r="BD122" s="42">
        <v>173485000</v>
      </c>
      <c r="BE122" s="40">
        <v>154533000</v>
      </c>
      <c r="BF122" s="40">
        <v>0</v>
      </c>
      <c r="BG122" s="40">
        <v>355000</v>
      </c>
      <c r="BH122" s="40">
        <v>161000</v>
      </c>
      <c r="BI122" s="40">
        <v>0</v>
      </c>
      <c r="BJ122" s="40">
        <v>62093000</v>
      </c>
      <c r="BK122" s="40">
        <v>0</v>
      </c>
      <c r="BL122" s="42">
        <v>217142000</v>
      </c>
      <c r="BM122" s="42">
        <v>-43657000</v>
      </c>
      <c r="BN122" s="40">
        <v>50379000</v>
      </c>
      <c r="BO122" s="40">
        <v>0</v>
      </c>
      <c r="BP122" s="40">
        <v>6722000</v>
      </c>
      <c r="BQ122" s="40">
        <v>0</v>
      </c>
      <c r="BR122" s="40">
        <v>0</v>
      </c>
      <c r="BS122" s="42">
        <v>6722000</v>
      </c>
      <c r="BT122" s="43">
        <v>-0.252</v>
      </c>
      <c r="BU122" s="43">
        <v>0</v>
      </c>
      <c r="BV122" s="43">
        <v>-0.252</v>
      </c>
      <c r="BW122" s="44"/>
      <c r="BX122" s="45"/>
      <c r="BY122" s="45"/>
      <c r="BZ122" s="46"/>
      <c r="CA122" s="55"/>
      <c r="CB122" s="43"/>
      <c r="CC122" s="47"/>
      <c r="CD122" s="43"/>
    </row>
    <row r="123" spans="1:82" ht="24" x14ac:dyDescent="0.2">
      <c r="A123" s="48">
        <v>6755</v>
      </c>
      <c r="B123" s="48" t="s">
        <v>182</v>
      </c>
      <c r="C123" s="48" t="s">
        <v>86</v>
      </c>
      <c r="D123" s="48">
        <v>6755</v>
      </c>
      <c r="E123" s="48">
        <v>2024</v>
      </c>
      <c r="F123" s="48" t="s">
        <v>87</v>
      </c>
      <c r="G123" s="48">
        <v>2</v>
      </c>
      <c r="H123" s="48">
        <v>6</v>
      </c>
      <c r="I123" s="48" t="s">
        <v>271</v>
      </c>
      <c r="J123" s="49">
        <v>218528000</v>
      </c>
      <c r="K123" s="49">
        <v>459865000</v>
      </c>
      <c r="L123" s="49">
        <v>11996000</v>
      </c>
      <c r="M123" s="49">
        <v>459113000</v>
      </c>
      <c r="N123" s="50">
        <v>0</v>
      </c>
      <c r="O123" s="49">
        <v>135507000</v>
      </c>
      <c r="P123" s="49">
        <v>146362000</v>
      </c>
      <c r="Q123" s="42">
        <v>1431371000</v>
      </c>
      <c r="R123" s="49">
        <v>268095000</v>
      </c>
      <c r="S123" s="49">
        <v>0</v>
      </c>
      <c r="T123" s="49">
        <v>0</v>
      </c>
      <c r="U123" s="49">
        <v>0</v>
      </c>
      <c r="V123" s="49">
        <v>2220403000</v>
      </c>
      <c r="W123" s="49">
        <v>1265276000</v>
      </c>
      <c r="X123" s="42">
        <v>955127000</v>
      </c>
      <c r="Y123" s="49">
        <v>1123096000</v>
      </c>
      <c r="Z123" s="42">
        <v>2346318000</v>
      </c>
      <c r="AA123" s="42">
        <v>3777689000</v>
      </c>
      <c r="AB123" s="49">
        <v>161166000</v>
      </c>
      <c r="AC123" s="49">
        <v>50015000</v>
      </c>
      <c r="AD123" s="49">
        <v>0</v>
      </c>
      <c r="AE123" s="49">
        <v>638418000</v>
      </c>
      <c r="AF123" s="42">
        <v>849599000</v>
      </c>
      <c r="AG123" s="49">
        <v>705256000</v>
      </c>
      <c r="AH123" s="49">
        <v>0</v>
      </c>
      <c r="AI123" s="49">
        <v>455157000</v>
      </c>
      <c r="AJ123" s="42">
        <v>1160413000</v>
      </c>
      <c r="AK123" s="42">
        <v>2010012000</v>
      </c>
      <c r="AL123" s="49">
        <v>1650914000</v>
      </c>
      <c r="AM123" s="49">
        <v>54921000</v>
      </c>
      <c r="AN123" s="49">
        <v>61842000</v>
      </c>
      <c r="AO123" s="42">
        <v>1767677000</v>
      </c>
      <c r="AP123" s="42">
        <v>3777689000</v>
      </c>
      <c r="AQ123" s="49">
        <v>1926204000</v>
      </c>
      <c r="AR123" s="49">
        <v>0</v>
      </c>
      <c r="AS123" s="49">
        <v>62293000</v>
      </c>
      <c r="AT123" s="49">
        <v>0</v>
      </c>
      <c r="AU123" s="49">
        <v>0</v>
      </c>
      <c r="AV123" s="49">
        <v>2097000</v>
      </c>
      <c r="AW123" s="42">
        <v>1990594000</v>
      </c>
      <c r="AX123" s="49">
        <v>22771000</v>
      </c>
      <c r="AY123" s="49">
        <v>47150000</v>
      </c>
      <c r="AZ123" s="49">
        <v>0</v>
      </c>
      <c r="BA123" s="49">
        <v>98120000</v>
      </c>
      <c r="BB123" s="49">
        <v>0</v>
      </c>
      <c r="BC123" s="42">
        <v>168041000</v>
      </c>
      <c r="BD123" s="42">
        <v>2158635000</v>
      </c>
      <c r="BE123" s="49">
        <v>1077070000</v>
      </c>
      <c r="BF123" s="49">
        <v>0</v>
      </c>
      <c r="BG123" s="49">
        <v>70094000</v>
      </c>
      <c r="BH123" s="49">
        <v>19343000</v>
      </c>
      <c r="BI123" s="49">
        <v>35527000</v>
      </c>
      <c r="BJ123" s="49">
        <v>847774000</v>
      </c>
      <c r="BK123" s="49">
        <v>0</v>
      </c>
      <c r="BL123" s="42">
        <v>2049808000</v>
      </c>
      <c r="BM123" s="42">
        <v>108827000</v>
      </c>
      <c r="BN123" s="49">
        <v>0</v>
      </c>
      <c r="BO123" s="49">
        <v>163000</v>
      </c>
      <c r="BP123" s="49">
        <v>108990000</v>
      </c>
      <c r="BQ123" s="49">
        <v>-2317000</v>
      </c>
      <c r="BR123" s="49">
        <v>0</v>
      </c>
      <c r="BS123" s="42">
        <v>106673000</v>
      </c>
      <c r="BT123" s="43">
        <v>-2.7E-2</v>
      </c>
      <c r="BU123" s="43">
        <v>7.8E-2</v>
      </c>
      <c r="BV123" s="43">
        <v>0.05</v>
      </c>
      <c r="BW123" s="44">
        <v>1.7</v>
      </c>
      <c r="BX123" s="45">
        <v>43</v>
      </c>
      <c r="BY123" s="45">
        <v>74</v>
      </c>
      <c r="BZ123" s="46">
        <v>1.0983607465555734</v>
      </c>
      <c r="CA123" s="55">
        <v>0.11507246656440633</v>
      </c>
      <c r="CB123" s="43">
        <v>0.46800000000000003</v>
      </c>
      <c r="CC123" s="47">
        <v>63</v>
      </c>
      <c r="CD123" s="43">
        <v>0.29932305393923186</v>
      </c>
    </row>
    <row r="124" spans="1:82" ht="24" x14ac:dyDescent="0.2">
      <c r="A124" s="39">
        <v>68</v>
      </c>
      <c r="B124" s="39" t="s">
        <v>183</v>
      </c>
      <c r="C124" s="39" t="s">
        <v>91</v>
      </c>
      <c r="D124" s="39">
        <v>6755</v>
      </c>
      <c r="E124" s="39">
        <v>2024</v>
      </c>
      <c r="F124" s="39" t="s">
        <v>87</v>
      </c>
      <c r="G124" s="39">
        <v>2</v>
      </c>
      <c r="H124" s="39">
        <v>6</v>
      </c>
      <c r="I124" s="39" t="s">
        <v>271</v>
      </c>
      <c r="J124" s="40">
        <v>-6972000</v>
      </c>
      <c r="K124" s="40">
        <v>0</v>
      </c>
      <c r="L124" s="40">
        <v>0</v>
      </c>
      <c r="M124" s="40">
        <v>27669000</v>
      </c>
      <c r="N124" s="41">
        <v>43382000</v>
      </c>
      <c r="O124" s="40">
        <v>1398000</v>
      </c>
      <c r="P124" s="40">
        <v>6484000</v>
      </c>
      <c r="Q124" s="42">
        <v>71961000</v>
      </c>
      <c r="R124" s="40">
        <v>204000</v>
      </c>
      <c r="S124" s="40">
        <v>0</v>
      </c>
      <c r="T124" s="40">
        <v>0</v>
      </c>
      <c r="U124" s="40">
        <v>0</v>
      </c>
      <c r="V124" s="40">
        <v>121243000</v>
      </c>
      <c r="W124" s="40">
        <v>68000000</v>
      </c>
      <c r="X124" s="42">
        <v>53243000</v>
      </c>
      <c r="Y124" s="40">
        <v>56465000</v>
      </c>
      <c r="Z124" s="42">
        <v>109912000</v>
      </c>
      <c r="AA124" s="42">
        <v>181873000</v>
      </c>
      <c r="AB124" s="40">
        <v>0</v>
      </c>
      <c r="AC124" s="40">
        <v>2948000</v>
      </c>
      <c r="AD124" s="40">
        <v>60869000</v>
      </c>
      <c r="AE124" s="40">
        <v>13715000</v>
      </c>
      <c r="AF124" s="42">
        <v>77532000</v>
      </c>
      <c r="AG124" s="40">
        <v>0</v>
      </c>
      <c r="AH124" s="40">
        <v>23808000</v>
      </c>
      <c r="AI124" s="40">
        <v>14801000</v>
      </c>
      <c r="AJ124" s="42">
        <v>38609000</v>
      </c>
      <c r="AK124" s="42">
        <v>116141000</v>
      </c>
      <c r="AL124" s="40">
        <v>59302000</v>
      </c>
      <c r="AM124" s="40">
        <v>203000</v>
      </c>
      <c r="AN124" s="40">
        <v>6225000</v>
      </c>
      <c r="AO124" s="42">
        <v>65730000</v>
      </c>
      <c r="AP124" s="42">
        <v>181871000</v>
      </c>
      <c r="AQ124" s="40">
        <v>85931000</v>
      </c>
      <c r="AR124" s="40">
        <v>0</v>
      </c>
      <c r="AS124" s="40">
        <v>2440000</v>
      </c>
      <c r="AT124" s="40">
        <v>0</v>
      </c>
      <c r="AU124" s="40">
        <v>0</v>
      </c>
      <c r="AV124" s="40">
        <v>2000</v>
      </c>
      <c r="AW124" s="42">
        <v>88373000</v>
      </c>
      <c r="AX124" s="40">
        <v>306000</v>
      </c>
      <c r="AY124" s="40">
        <v>1356000</v>
      </c>
      <c r="AZ124" s="40">
        <v>0</v>
      </c>
      <c r="BA124" s="40">
        <v>3052000</v>
      </c>
      <c r="BB124" s="40">
        <v>0</v>
      </c>
      <c r="BC124" s="42">
        <v>4714000</v>
      </c>
      <c r="BD124" s="42">
        <v>93087000</v>
      </c>
      <c r="BE124" s="40">
        <v>47763000</v>
      </c>
      <c r="BF124" s="40">
        <v>0</v>
      </c>
      <c r="BG124" s="40">
        <v>3471000</v>
      </c>
      <c r="BH124" s="40">
        <v>1358000</v>
      </c>
      <c r="BI124" s="40">
        <v>1044000</v>
      </c>
      <c r="BJ124" s="40">
        <v>35180000</v>
      </c>
      <c r="BK124" s="40">
        <v>0</v>
      </c>
      <c r="BL124" s="42">
        <v>88816000</v>
      </c>
      <c r="BM124" s="42">
        <v>4271000</v>
      </c>
      <c r="BN124" s="40">
        <v>-7294000</v>
      </c>
      <c r="BO124" s="40">
        <v>0</v>
      </c>
      <c r="BP124" s="40">
        <v>-3023000</v>
      </c>
      <c r="BQ124" s="40">
        <v>0</v>
      </c>
      <c r="BR124" s="40">
        <v>0</v>
      </c>
      <c r="BS124" s="42">
        <v>-3023000</v>
      </c>
      <c r="BT124" s="43">
        <v>-5.0000000000000001E-3</v>
      </c>
      <c r="BU124" s="43">
        <v>5.0999999999999997E-2</v>
      </c>
      <c r="BV124" s="43">
        <v>4.5999999999999999E-2</v>
      </c>
      <c r="BW124" s="44">
        <v>0.9</v>
      </c>
      <c r="BX124" s="45">
        <v>59</v>
      </c>
      <c r="BY124" s="45">
        <v>159</v>
      </c>
      <c r="BZ124" s="46">
        <v>6.7010309278350517</v>
      </c>
      <c r="CA124" s="55">
        <v>9.9855543517515355E-2</v>
      </c>
      <c r="CB124" s="43">
        <v>0.36099999999999999</v>
      </c>
      <c r="CC124" s="47">
        <v>-15</v>
      </c>
      <c r="CD124" s="43">
        <v>0</v>
      </c>
    </row>
    <row r="125" spans="1:82" ht="24" x14ac:dyDescent="0.2">
      <c r="A125" s="48">
        <v>14496</v>
      </c>
      <c r="B125" s="48" t="s">
        <v>184</v>
      </c>
      <c r="C125" s="48" t="s">
        <v>91</v>
      </c>
      <c r="D125" s="48">
        <v>6755</v>
      </c>
      <c r="E125" s="48">
        <v>2024</v>
      </c>
      <c r="F125" s="48" t="s">
        <v>87</v>
      </c>
      <c r="G125" s="48">
        <v>2</v>
      </c>
      <c r="H125" s="48">
        <v>6</v>
      </c>
      <c r="I125" s="48" t="s">
        <v>271</v>
      </c>
      <c r="J125" s="49">
        <v>-7350000</v>
      </c>
      <c r="K125" s="49">
        <v>526000</v>
      </c>
      <c r="L125" s="49">
        <v>0</v>
      </c>
      <c r="M125" s="49">
        <v>38001000</v>
      </c>
      <c r="N125" s="50">
        <v>152907000</v>
      </c>
      <c r="O125" s="49">
        <v>8131000</v>
      </c>
      <c r="P125" s="49">
        <v>6112000</v>
      </c>
      <c r="Q125" s="42">
        <v>198327000</v>
      </c>
      <c r="R125" s="49">
        <v>23817000</v>
      </c>
      <c r="S125" s="49">
        <v>0</v>
      </c>
      <c r="T125" s="49">
        <v>0</v>
      </c>
      <c r="U125" s="49">
        <v>0</v>
      </c>
      <c r="V125" s="49">
        <v>276496000</v>
      </c>
      <c r="W125" s="49">
        <v>162374000</v>
      </c>
      <c r="X125" s="42">
        <v>114122000</v>
      </c>
      <c r="Y125" s="49">
        <v>85014000</v>
      </c>
      <c r="Z125" s="42">
        <v>222953000</v>
      </c>
      <c r="AA125" s="42">
        <v>421280000</v>
      </c>
      <c r="AB125" s="49">
        <v>0</v>
      </c>
      <c r="AC125" s="49">
        <v>2552000</v>
      </c>
      <c r="AD125" s="49">
        <v>180338000</v>
      </c>
      <c r="AE125" s="49">
        <v>19096000</v>
      </c>
      <c r="AF125" s="42">
        <v>201986000</v>
      </c>
      <c r="AG125" s="49">
        <v>0</v>
      </c>
      <c r="AH125" s="49">
        <v>56382000</v>
      </c>
      <c r="AI125" s="49">
        <v>6348000</v>
      </c>
      <c r="AJ125" s="42">
        <v>62730000</v>
      </c>
      <c r="AK125" s="42">
        <v>264716000</v>
      </c>
      <c r="AL125" s="49">
        <v>123635000</v>
      </c>
      <c r="AM125" s="49">
        <v>7971000</v>
      </c>
      <c r="AN125" s="49">
        <v>24958000</v>
      </c>
      <c r="AO125" s="42">
        <v>156564000</v>
      </c>
      <c r="AP125" s="42">
        <v>421280000</v>
      </c>
      <c r="AQ125" s="49">
        <v>128496000</v>
      </c>
      <c r="AR125" s="49">
        <v>0</v>
      </c>
      <c r="AS125" s="49">
        <v>9992000</v>
      </c>
      <c r="AT125" s="49">
        <v>0</v>
      </c>
      <c r="AU125" s="49">
        <v>0</v>
      </c>
      <c r="AV125" s="49">
        <v>241000</v>
      </c>
      <c r="AW125" s="42">
        <v>138729000</v>
      </c>
      <c r="AX125" s="49">
        <v>469000</v>
      </c>
      <c r="AY125" s="49">
        <v>133000</v>
      </c>
      <c r="AZ125" s="49">
        <v>0</v>
      </c>
      <c r="BA125" s="49">
        <v>7532000</v>
      </c>
      <c r="BB125" s="49">
        <v>0</v>
      </c>
      <c r="BC125" s="42">
        <v>8134000</v>
      </c>
      <c r="BD125" s="42">
        <v>146863000</v>
      </c>
      <c r="BE125" s="49">
        <v>44852000</v>
      </c>
      <c r="BF125" s="49">
        <v>0</v>
      </c>
      <c r="BG125" s="49">
        <v>6611000</v>
      </c>
      <c r="BH125" s="49">
        <v>1412000</v>
      </c>
      <c r="BI125" s="49">
        <v>2278000</v>
      </c>
      <c r="BJ125" s="49">
        <v>79586000</v>
      </c>
      <c r="BK125" s="49">
        <v>0</v>
      </c>
      <c r="BL125" s="42">
        <v>134739000</v>
      </c>
      <c r="BM125" s="42">
        <v>12124000</v>
      </c>
      <c r="BN125" s="49">
        <v>-1148000</v>
      </c>
      <c r="BO125" s="49">
        <v>295000</v>
      </c>
      <c r="BP125" s="49">
        <v>11271000</v>
      </c>
      <c r="BQ125" s="49">
        <v>0</v>
      </c>
      <c r="BR125" s="49">
        <v>0</v>
      </c>
      <c r="BS125" s="42">
        <v>11271000</v>
      </c>
      <c r="BT125" s="43">
        <v>2.7E-2</v>
      </c>
      <c r="BU125" s="43">
        <v>5.5E-2</v>
      </c>
      <c r="BV125" s="43">
        <v>8.3000000000000004E-2</v>
      </c>
      <c r="BW125" s="44">
        <v>1</v>
      </c>
      <c r="BX125" s="45">
        <v>54</v>
      </c>
      <c r="BY125" s="45">
        <v>284</v>
      </c>
      <c r="BZ125" s="46">
        <v>14.26841359773371</v>
      </c>
      <c r="CA125" s="55">
        <v>9.275395324428426E-2</v>
      </c>
      <c r="CB125" s="43">
        <v>0.372</v>
      </c>
      <c r="CC125" s="47">
        <v>-10</v>
      </c>
      <c r="CD125" s="43">
        <v>0</v>
      </c>
    </row>
    <row r="126" spans="1:82" ht="24" x14ac:dyDescent="0.2">
      <c r="A126" s="39">
        <v>133</v>
      </c>
      <c r="B126" s="39" t="s">
        <v>185</v>
      </c>
      <c r="C126" s="39" t="s">
        <v>91</v>
      </c>
      <c r="D126" s="39">
        <v>6755</v>
      </c>
      <c r="E126" s="39">
        <v>2024</v>
      </c>
      <c r="F126" s="39" t="s">
        <v>87</v>
      </c>
      <c r="G126" s="39">
        <v>2</v>
      </c>
      <c r="H126" s="39">
        <v>6</v>
      </c>
      <c r="I126" s="39" t="s">
        <v>271</v>
      </c>
      <c r="J126" s="40">
        <v>-2426000</v>
      </c>
      <c r="K126" s="40">
        <v>453000</v>
      </c>
      <c r="L126" s="40">
        <v>0</v>
      </c>
      <c r="M126" s="40">
        <v>15002000</v>
      </c>
      <c r="N126" s="41">
        <v>78565000</v>
      </c>
      <c r="O126" s="40">
        <v>5268000</v>
      </c>
      <c r="P126" s="40">
        <v>2251000</v>
      </c>
      <c r="Q126" s="42">
        <v>99113000</v>
      </c>
      <c r="R126" s="40">
        <v>5613000</v>
      </c>
      <c r="S126" s="40">
        <v>0</v>
      </c>
      <c r="T126" s="40">
        <v>0</v>
      </c>
      <c r="U126" s="40">
        <v>0</v>
      </c>
      <c r="V126" s="40">
        <v>66916000</v>
      </c>
      <c r="W126" s="40">
        <v>39457000</v>
      </c>
      <c r="X126" s="42">
        <v>27459000</v>
      </c>
      <c r="Y126" s="40">
        <v>24729000</v>
      </c>
      <c r="Z126" s="42">
        <v>57801000</v>
      </c>
      <c r="AA126" s="42">
        <v>156914000</v>
      </c>
      <c r="AB126" s="40">
        <v>0</v>
      </c>
      <c r="AC126" s="40">
        <v>707000</v>
      </c>
      <c r="AD126" s="40">
        <v>75252000</v>
      </c>
      <c r="AE126" s="40">
        <v>8145000</v>
      </c>
      <c r="AF126" s="42">
        <v>84104000</v>
      </c>
      <c r="AG126" s="40">
        <v>0</v>
      </c>
      <c r="AH126" s="40">
        <v>11624000</v>
      </c>
      <c r="AI126" s="40">
        <v>875000</v>
      </c>
      <c r="AJ126" s="42">
        <v>12499000</v>
      </c>
      <c r="AK126" s="42">
        <v>96603000</v>
      </c>
      <c r="AL126" s="40">
        <v>54737000</v>
      </c>
      <c r="AM126" s="40">
        <v>3439000</v>
      </c>
      <c r="AN126" s="40">
        <v>2136000</v>
      </c>
      <c r="AO126" s="42">
        <v>60312000</v>
      </c>
      <c r="AP126" s="42">
        <v>156915000</v>
      </c>
      <c r="AQ126" s="40">
        <v>57229000</v>
      </c>
      <c r="AR126" s="40">
        <v>0</v>
      </c>
      <c r="AS126" s="40">
        <v>842000</v>
      </c>
      <c r="AT126" s="40">
        <v>0</v>
      </c>
      <c r="AU126" s="40">
        <v>0</v>
      </c>
      <c r="AV126" s="40">
        <v>134000</v>
      </c>
      <c r="AW126" s="42">
        <v>58205000</v>
      </c>
      <c r="AX126" s="40">
        <v>177000</v>
      </c>
      <c r="AY126" s="40">
        <v>51000</v>
      </c>
      <c r="AZ126" s="40">
        <v>0</v>
      </c>
      <c r="BA126" s="40">
        <v>2709000</v>
      </c>
      <c r="BB126" s="40">
        <v>0</v>
      </c>
      <c r="BC126" s="42">
        <v>2937000</v>
      </c>
      <c r="BD126" s="42">
        <v>61142000</v>
      </c>
      <c r="BE126" s="40">
        <v>22811000</v>
      </c>
      <c r="BF126" s="40">
        <v>0</v>
      </c>
      <c r="BG126" s="40">
        <v>1709000</v>
      </c>
      <c r="BH126" s="40">
        <v>362000</v>
      </c>
      <c r="BI126" s="40">
        <v>1090000</v>
      </c>
      <c r="BJ126" s="40">
        <v>31040000</v>
      </c>
      <c r="BK126" s="40">
        <v>0</v>
      </c>
      <c r="BL126" s="42">
        <v>57012000</v>
      </c>
      <c r="BM126" s="42">
        <v>4130000</v>
      </c>
      <c r="BN126" s="40">
        <v>-474000</v>
      </c>
      <c r="BO126" s="40">
        <v>0</v>
      </c>
      <c r="BP126" s="40">
        <v>3656000</v>
      </c>
      <c r="BQ126" s="40">
        <v>0</v>
      </c>
      <c r="BR126" s="40">
        <v>0</v>
      </c>
      <c r="BS126" s="42">
        <v>3656000</v>
      </c>
      <c r="BT126" s="43">
        <v>0.02</v>
      </c>
      <c r="BU126" s="43">
        <v>4.8000000000000001E-2</v>
      </c>
      <c r="BV126" s="43">
        <v>6.8000000000000005E-2</v>
      </c>
      <c r="BW126" s="44">
        <v>1.2</v>
      </c>
      <c r="BX126" s="45">
        <v>48</v>
      </c>
      <c r="BY126" s="45">
        <v>275</v>
      </c>
      <c r="BZ126" s="46">
        <v>17.129834254143645</v>
      </c>
      <c r="CA126" s="55">
        <v>6.9425948825263956E-2</v>
      </c>
      <c r="CB126" s="43">
        <v>0.38400000000000001</v>
      </c>
      <c r="CC126" s="47">
        <v>-7</v>
      </c>
      <c r="CD126" s="43">
        <v>0</v>
      </c>
    </row>
    <row r="127" spans="1:82" ht="24" x14ac:dyDescent="0.2">
      <c r="A127" s="48">
        <v>3115</v>
      </c>
      <c r="B127" s="48" t="s">
        <v>186</v>
      </c>
      <c r="C127" s="48" t="s">
        <v>91</v>
      </c>
      <c r="D127" s="48">
        <v>6755</v>
      </c>
      <c r="E127" s="48">
        <v>2024</v>
      </c>
      <c r="F127" s="48" t="s">
        <v>87</v>
      </c>
      <c r="G127" s="48">
        <v>2</v>
      </c>
      <c r="H127" s="48">
        <v>6</v>
      </c>
      <c r="I127" s="48" t="s">
        <v>271</v>
      </c>
      <c r="J127" s="49">
        <v>-84286000</v>
      </c>
      <c r="K127" s="49">
        <v>0</v>
      </c>
      <c r="L127" s="49">
        <v>0</v>
      </c>
      <c r="M127" s="49">
        <v>307871000</v>
      </c>
      <c r="N127" s="50">
        <v>912552000</v>
      </c>
      <c r="O127" s="49">
        <v>104631000</v>
      </c>
      <c r="P127" s="49">
        <v>62745000</v>
      </c>
      <c r="Q127" s="42">
        <v>1303513000</v>
      </c>
      <c r="R127" s="49">
        <v>0</v>
      </c>
      <c r="S127" s="49">
        <v>0</v>
      </c>
      <c r="T127" s="49">
        <v>0</v>
      </c>
      <c r="U127" s="49">
        <v>0</v>
      </c>
      <c r="V127" s="49">
        <v>1171346000</v>
      </c>
      <c r="W127" s="49">
        <v>679034000</v>
      </c>
      <c r="X127" s="42">
        <v>492312000</v>
      </c>
      <c r="Y127" s="49">
        <v>239656000</v>
      </c>
      <c r="Z127" s="42">
        <v>731968000</v>
      </c>
      <c r="AA127" s="42">
        <v>2035481000</v>
      </c>
      <c r="AB127" s="49">
        <v>0</v>
      </c>
      <c r="AC127" s="49">
        <v>36601000</v>
      </c>
      <c r="AD127" s="49">
        <v>1094667000</v>
      </c>
      <c r="AE127" s="49">
        <v>272000000</v>
      </c>
      <c r="AF127" s="42">
        <v>1403268000</v>
      </c>
      <c r="AG127" s="49">
        <v>0</v>
      </c>
      <c r="AH127" s="49">
        <v>291407000</v>
      </c>
      <c r="AI127" s="49">
        <v>46793000</v>
      </c>
      <c r="AJ127" s="42">
        <v>338200000</v>
      </c>
      <c r="AK127" s="42">
        <v>1741468000</v>
      </c>
      <c r="AL127" s="49">
        <v>222181000</v>
      </c>
      <c r="AM127" s="49">
        <v>43309000</v>
      </c>
      <c r="AN127" s="49">
        <v>28524000</v>
      </c>
      <c r="AO127" s="42">
        <v>294014000</v>
      </c>
      <c r="AP127" s="42">
        <v>2035482000</v>
      </c>
      <c r="AQ127" s="49">
        <v>1341090000</v>
      </c>
      <c r="AR127" s="49">
        <v>0</v>
      </c>
      <c r="AS127" s="49">
        <v>44681000</v>
      </c>
      <c r="AT127" s="49">
        <v>0</v>
      </c>
      <c r="AU127" s="49">
        <v>0</v>
      </c>
      <c r="AV127" s="49">
        <v>1605000</v>
      </c>
      <c r="AW127" s="42">
        <v>1387376000</v>
      </c>
      <c r="AX127" s="49">
        <v>3930000</v>
      </c>
      <c r="AY127" s="49">
        <v>980000</v>
      </c>
      <c r="AZ127" s="49">
        <v>0</v>
      </c>
      <c r="BA127" s="49">
        <v>6788000</v>
      </c>
      <c r="BB127" s="49">
        <v>0</v>
      </c>
      <c r="BC127" s="42">
        <v>11698000</v>
      </c>
      <c r="BD127" s="42">
        <v>1399074000</v>
      </c>
      <c r="BE127" s="49">
        <v>482618000</v>
      </c>
      <c r="BF127" s="49">
        <v>0</v>
      </c>
      <c r="BG127" s="49">
        <v>32761000</v>
      </c>
      <c r="BH127" s="49">
        <v>10030000</v>
      </c>
      <c r="BI127" s="49">
        <v>31115000</v>
      </c>
      <c r="BJ127" s="49">
        <v>802638000</v>
      </c>
      <c r="BK127" s="49">
        <v>0</v>
      </c>
      <c r="BL127" s="42">
        <v>1359162000</v>
      </c>
      <c r="BM127" s="42">
        <v>39912000</v>
      </c>
      <c r="BN127" s="49">
        <v>-13928000</v>
      </c>
      <c r="BO127" s="49">
        <v>5000</v>
      </c>
      <c r="BP127" s="49">
        <v>25989000</v>
      </c>
      <c r="BQ127" s="49">
        <v>0</v>
      </c>
      <c r="BR127" s="49">
        <v>0</v>
      </c>
      <c r="BS127" s="42">
        <v>25989000</v>
      </c>
      <c r="BT127" s="43">
        <v>0.02</v>
      </c>
      <c r="BU127" s="43">
        <v>8.0000000000000002E-3</v>
      </c>
      <c r="BV127" s="43">
        <v>2.9000000000000001E-2</v>
      </c>
      <c r="BW127" s="44">
        <v>0.9</v>
      </c>
      <c r="BX127" s="45">
        <v>42</v>
      </c>
      <c r="BY127" s="45">
        <v>188</v>
      </c>
      <c r="BZ127" s="46">
        <v>8.2455633100697909</v>
      </c>
      <c r="CA127" s="55">
        <v>5.1788396799470948E-2</v>
      </c>
      <c r="CB127" s="43">
        <v>0.14399999999999999</v>
      </c>
      <c r="CC127" s="47">
        <v>-12</v>
      </c>
      <c r="CD127" s="43">
        <v>0</v>
      </c>
    </row>
    <row r="128" spans="1:82" ht="24" x14ac:dyDescent="0.2">
      <c r="A128" s="48">
        <v>9784</v>
      </c>
      <c r="B128" s="48" t="s">
        <v>187</v>
      </c>
      <c r="C128" s="48" t="s">
        <v>96</v>
      </c>
      <c r="D128" s="48">
        <v>6755</v>
      </c>
      <c r="E128" s="48">
        <v>2024</v>
      </c>
      <c r="F128" s="48" t="s">
        <v>87</v>
      </c>
      <c r="G128" s="48">
        <v>2</v>
      </c>
      <c r="H128" s="48">
        <v>6</v>
      </c>
      <c r="I128" s="48" t="s">
        <v>271</v>
      </c>
      <c r="J128" s="49">
        <v>0</v>
      </c>
      <c r="K128" s="49">
        <v>0</v>
      </c>
      <c r="L128" s="49">
        <v>0</v>
      </c>
      <c r="M128" s="49">
        <v>0</v>
      </c>
      <c r="N128" s="50">
        <v>0</v>
      </c>
      <c r="O128" s="49">
        <v>0</v>
      </c>
      <c r="P128" s="49">
        <v>0</v>
      </c>
      <c r="Q128" s="42">
        <v>0</v>
      </c>
      <c r="R128" s="49">
        <v>0</v>
      </c>
      <c r="S128" s="49">
        <v>0</v>
      </c>
      <c r="T128" s="49">
        <v>0</v>
      </c>
      <c r="U128" s="49">
        <v>0</v>
      </c>
      <c r="V128" s="49">
        <v>0</v>
      </c>
      <c r="W128" s="49">
        <v>0</v>
      </c>
      <c r="X128" s="42">
        <v>0</v>
      </c>
      <c r="Y128" s="49">
        <v>0</v>
      </c>
      <c r="Z128" s="42">
        <v>0</v>
      </c>
      <c r="AA128" s="42">
        <v>0</v>
      </c>
      <c r="AB128" s="49">
        <v>0</v>
      </c>
      <c r="AC128" s="49">
        <v>0</v>
      </c>
      <c r="AD128" s="49">
        <v>0</v>
      </c>
      <c r="AE128" s="49">
        <v>0</v>
      </c>
      <c r="AF128" s="42">
        <v>0</v>
      </c>
      <c r="AG128" s="49">
        <v>0</v>
      </c>
      <c r="AH128" s="49">
        <v>0</v>
      </c>
      <c r="AI128" s="49">
        <v>0</v>
      </c>
      <c r="AJ128" s="42">
        <v>0</v>
      </c>
      <c r="AK128" s="42">
        <v>0</v>
      </c>
      <c r="AL128" s="49">
        <v>0</v>
      </c>
      <c r="AM128" s="49">
        <v>0</v>
      </c>
      <c r="AN128" s="49">
        <v>0</v>
      </c>
      <c r="AO128" s="42">
        <v>0</v>
      </c>
      <c r="AP128" s="42">
        <v>0</v>
      </c>
      <c r="AQ128" s="49">
        <v>283442000</v>
      </c>
      <c r="AR128" s="49">
        <v>0</v>
      </c>
      <c r="AS128" s="49">
        <v>112434000</v>
      </c>
      <c r="AT128" s="49">
        <v>0</v>
      </c>
      <c r="AU128" s="49">
        <v>0</v>
      </c>
      <c r="AV128" s="49">
        <v>51000</v>
      </c>
      <c r="AW128" s="42">
        <v>395927000</v>
      </c>
      <c r="AX128" s="49">
        <v>191000</v>
      </c>
      <c r="AY128" s="49">
        <v>135000</v>
      </c>
      <c r="AZ128" s="49">
        <v>0</v>
      </c>
      <c r="BA128" s="49">
        <v>5525000</v>
      </c>
      <c r="BB128" s="49">
        <v>0</v>
      </c>
      <c r="BC128" s="42">
        <v>5851000</v>
      </c>
      <c r="BD128" s="42">
        <v>401778000</v>
      </c>
      <c r="BE128" s="49">
        <v>311690000</v>
      </c>
      <c r="BF128" s="49">
        <v>0</v>
      </c>
      <c r="BG128" s="49">
        <v>1306000</v>
      </c>
      <c r="BH128" s="49">
        <v>0</v>
      </c>
      <c r="BI128" s="49">
        <v>0</v>
      </c>
      <c r="BJ128" s="49">
        <v>89276000</v>
      </c>
      <c r="BK128" s="49">
        <v>0</v>
      </c>
      <c r="BL128" s="42">
        <v>402272000</v>
      </c>
      <c r="BM128" s="42">
        <v>-494000</v>
      </c>
      <c r="BN128" s="49">
        <v>15938000</v>
      </c>
      <c r="BO128" s="49">
        <v>0</v>
      </c>
      <c r="BP128" s="49">
        <v>15444000</v>
      </c>
      <c r="BQ128" s="49">
        <v>0</v>
      </c>
      <c r="BR128" s="49">
        <v>0</v>
      </c>
      <c r="BS128" s="42">
        <v>15444000</v>
      </c>
      <c r="BT128" s="43">
        <v>-1.6E-2</v>
      </c>
      <c r="BU128" s="43">
        <v>1.4999999999999999E-2</v>
      </c>
      <c r="BV128" s="43">
        <v>-1E-3</v>
      </c>
      <c r="BW128" s="44"/>
      <c r="BX128" s="45"/>
      <c r="BY128" s="45"/>
      <c r="BZ128" s="46"/>
      <c r="CA128" s="55"/>
      <c r="CB128" s="43"/>
      <c r="CC128" s="47"/>
      <c r="CD128" s="43"/>
    </row>
    <row r="129" spans="1:82" ht="24" x14ac:dyDescent="0.2">
      <c r="A129" s="39">
        <v>12767</v>
      </c>
      <c r="B129" s="39" t="s">
        <v>188</v>
      </c>
      <c r="C129" s="39" t="s">
        <v>86</v>
      </c>
      <c r="D129" s="39">
        <v>12767</v>
      </c>
      <c r="E129" s="39">
        <v>2024</v>
      </c>
      <c r="F129" s="39" t="s">
        <v>87</v>
      </c>
      <c r="G129" s="39">
        <v>2</v>
      </c>
      <c r="H129" s="39">
        <v>6</v>
      </c>
      <c r="I129" s="39" t="s">
        <v>271</v>
      </c>
      <c r="J129" s="40">
        <v>20673158</v>
      </c>
      <c r="K129" s="40">
        <v>5283419</v>
      </c>
      <c r="L129" s="40">
        <v>5721</v>
      </c>
      <c r="M129" s="40">
        <v>31167933</v>
      </c>
      <c r="N129" s="41">
        <v>0</v>
      </c>
      <c r="O129" s="40">
        <v>0</v>
      </c>
      <c r="P129" s="40">
        <v>11350547</v>
      </c>
      <c r="Q129" s="42">
        <v>68480778</v>
      </c>
      <c r="R129" s="40">
        <v>3115459</v>
      </c>
      <c r="S129" s="40">
        <v>24000</v>
      </c>
      <c r="T129" s="40">
        <v>0</v>
      </c>
      <c r="U129" s="40">
        <v>0</v>
      </c>
      <c r="V129" s="40">
        <v>187811569</v>
      </c>
      <c r="W129" s="40">
        <v>128151077</v>
      </c>
      <c r="X129" s="42">
        <v>59660492</v>
      </c>
      <c r="Y129" s="40">
        <v>18789164</v>
      </c>
      <c r="Z129" s="42">
        <v>81589115</v>
      </c>
      <c r="AA129" s="42">
        <v>150069893</v>
      </c>
      <c r="AB129" s="40">
        <v>1727071</v>
      </c>
      <c r="AC129" s="40">
        <v>3169501</v>
      </c>
      <c r="AD129" s="40">
        <v>0</v>
      </c>
      <c r="AE129" s="40">
        <v>53103733</v>
      </c>
      <c r="AF129" s="42">
        <v>58000305</v>
      </c>
      <c r="AG129" s="40">
        <v>17945123</v>
      </c>
      <c r="AH129" s="40">
        <v>0</v>
      </c>
      <c r="AI129" s="40">
        <v>20036054</v>
      </c>
      <c r="AJ129" s="42">
        <v>37981177</v>
      </c>
      <c r="AK129" s="42">
        <v>95981482</v>
      </c>
      <c r="AL129" s="40">
        <v>46973137</v>
      </c>
      <c r="AM129" s="40">
        <v>3489194</v>
      </c>
      <c r="AN129" s="40">
        <v>3626080</v>
      </c>
      <c r="AO129" s="42">
        <v>54088411</v>
      </c>
      <c r="AP129" s="42">
        <v>150069893</v>
      </c>
      <c r="AQ129" s="40">
        <v>122948639</v>
      </c>
      <c r="AR129" s="40">
        <v>967399</v>
      </c>
      <c r="AS129" s="40">
        <v>19140918</v>
      </c>
      <c r="AT129" s="40">
        <v>0</v>
      </c>
      <c r="AU129" s="40">
        <v>4989487</v>
      </c>
      <c r="AV129" s="40">
        <v>19327</v>
      </c>
      <c r="AW129" s="42">
        <v>148065770</v>
      </c>
      <c r="AX129" s="40">
        <v>445029</v>
      </c>
      <c r="AY129" s="40">
        <v>101818</v>
      </c>
      <c r="AZ129" s="40">
        <v>745494</v>
      </c>
      <c r="BA129" s="40">
        <v>-228887</v>
      </c>
      <c r="BB129" s="40">
        <v>-705585</v>
      </c>
      <c r="BC129" s="42">
        <v>357869</v>
      </c>
      <c r="BD129" s="42">
        <v>148423639</v>
      </c>
      <c r="BE129" s="40">
        <v>96828038</v>
      </c>
      <c r="BF129" s="40">
        <v>0</v>
      </c>
      <c r="BG129" s="40">
        <v>3215420</v>
      </c>
      <c r="BH129" s="40">
        <v>413839</v>
      </c>
      <c r="BI129" s="40">
        <v>1924811</v>
      </c>
      <c r="BJ129" s="40">
        <v>46007282</v>
      </c>
      <c r="BK129" s="40">
        <v>0</v>
      </c>
      <c r="BL129" s="42">
        <v>148389390</v>
      </c>
      <c r="BM129" s="42">
        <v>34249</v>
      </c>
      <c r="BN129" s="40">
        <v>0</v>
      </c>
      <c r="BO129" s="40">
        <v>70449</v>
      </c>
      <c r="BP129" s="40">
        <v>104698</v>
      </c>
      <c r="BQ129" s="40">
        <v>0</v>
      </c>
      <c r="BR129" s="40">
        <v>0</v>
      </c>
      <c r="BS129" s="42">
        <v>104698</v>
      </c>
      <c r="BT129" s="43">
        <v>-2E-3</v>
      </c>
      <c r="BU129" s="43">
        <v>2E-3</v>
      </c>
      <c r="BV129" s="43">
        <v>0</v>
      </c>
      <c r="BW129" s="44">
        <v>1.2</v>
      </c>
      <c r="BX129" s="45">
        <v>46</v>
      </c>
      <c r="BY129" s="45">
        <v>69</v>
      </c>
      <c r="BZ129" s="46">
        <v>1.3629783596694864</v>
      </c>
      <c r="CA129" s="55">
        <v>0</v>
      </c>
      <c r="CB129" s="43">
        <v>0.36</v>
      </c>
      <c r="CC129" s="47">
        <v>0</v>
      </c>
      <c r="CD129" s="43">
        <v>0.27642643225496183</v>
      </c>
    </row>
    <row r="130" spans="1:82" ht="24" x14ac:dyDescent="0.2">
      <c r="A130" s="48">
        <v>77</v>
      </c>
      <c r="B130" s="48" t="s">
        <v>189</v>
      </c>
      <c r="C130" s="48" t="s">
        <v>91</v>
      </c>
      <c r="D130" s="48">
        <v>12767</v>
      </c>
      <c r="E130" s="48">
        <v>2024</v>
      </c>
      <c r="F130" s="48" t="s">
        <v>87</v>
      </c>
      <c r="G130" s="48">
        <v>2</v>
      </c>
      <c r="H130" s="48">
        <v>6</v>
      </c>
      <c r="I130" s="48" t="s">
        <v>271</v>
      </c>
      <c r="J130" s="49">
        <v>15304745</v>
      </c>
      <c r="K130" s="49">
        <v>5283419</v>
      </c>
      <c r="L130" s="49">
        <v>0</v>
      </c>
      <c r="M130" s="49">
        <v>29224362</v>
      </c>
      <c r="N130" s="50">
        <v>67520</v>
      </c>
      <c r="O130" s="49">
        <v>0</v>
      </c>
      <c r="P130" s="49">
        <v>9689679</v>
      </c>
      <c r="Q130" s="42">
        <v>59569725</v>
      </c>
      <c r="R130" s="49">
        <v>3115459</v>
      </c>
      <c r="S130" s="49">
        <v>0</v>
      </c>
      <c r="T130" s="49">
        <v>0</v>
      </c>
      <c r="U130" s="49">
        <v>3963524</v>
      </c>
      <c r="V130" s="49">
        <v>183953234</v>
      </c>
      <c r="W130" s="49">
        <v>125522339</v>
      </c>
      <c r="X130" s="42">
        <v>58430895</v>
      </c>
      <c r="Y130" s="49">
        <v>4560496</v>
      </c>
      <c r="Z130" s="42">
        <v>70070374</v>
      </c>
      <c r="AA130" s="42">
        <v>129640099</v>
      </c>
      <c r="AB130" s="49">
        <v>1727071</v>
      </c>
      <c r="AC130" s="49">
        <v>3169501</v>
      </c>
      <c r="AD130" s="49">
        <v>0</v>
      </c>
      <c r="AE130" s="49">
        <v>48993244</v>
      </c>
      <c r="AF130" s="42">
        <v>53889816</v>
      </c>
      <c r="AG130" s="49">
        <v>17945123</v>
      </c>
      <c r="AH130" s="49">
        <v>0</v>
      </c>
      <c r="AI130" s="49">
        <v>15479821</v>
      </c>
      <c r="AJ130" s="42">
        <v>33424944</v>
      </c>
      <c r="AK130" s="42">
        <v>87314760</v>
      </c>
      <c r="AL130" s="49">
        <v>37204828</v>
      </c>
      <c r="AM130" s="49">
        <v>2413018</v>
      </c>
      <c r="AN130" s="49">
        <v>2707493</v>
      </c>
      <c r="AO130" s="42">
        <v>42325339</v>
      </c>
      <c r="AP130" s="42">
        <v>129640099</v>
      </c>
      <c r="AQ130" s="49">
        <v>106393634</v>
      </c>
      <c r="AR130" s="49">
        <v>0</v>
      </c>
      <c r="AS130" s="49">
        <v>18241521</v>
      </c>
      <c r="AT130" s="49">
        <v>0</v>
      </c>
      <c r="AU130" s="49">
        <v>4796473</v>
      </c>
      <c r="AV130" s="49">
        <v>19327</v>
      </c>
      <c r="AW130" s="42">
        <v>129450955</v>
      </c>
      <c r="AX130" s="49">
        <v>404244</v>
      </c>
      <c r="AY130" s="49">
        <v>90250</v>
      </c>
      <c r="AZ130" s="49">
        <v>552245</v>
      </c>
      <c r="BA130" s="49">
        <v>-161423</v>
      </c>
      <c r="BB130" s="49">
        <v>-956502</v>
      </c>
      <c r="BC130" s="42">
        <v>-71186</v>
      </c>
      <c r="BD130" s="42">
        <v>129379769</v>
      </c>
      <c r="BE130" s="49">
        <v>78115836</v>
      </c>
      <c r="BF130" s="49">
        <v>0</v>
      </c>
      <c r="BG130" s="49">
        <v>3100002</v>
      </c>
      <c r="BH130" s="49">
        <v>399840</v>
      </c>
      <c r="BI130" s="49">
        <v>1924811</v>
      </c>
      <c r="BJ130" s="49">
        <v>44129156</v>
      </c>
      <c r="BK130" s="49">
        <v>0</v>
      </c>
      <c r="BL130" s="42">
        <v>127669645</v>
      </c>
      <c r="BM130" s="42">
        <v>1710124</v>
      </c>
      <c r="BN130" s="49">
        <v>-600000</v>
      </c>
      <c r="BO130" s="49">
        <v>70449</v>
      </c>
      <c r="BP130" s="49">
        <v>1180573</v>
      </c>
      <c r="BQ130" s="49">
        <v>0</v>
      </c>
      <c r="BR130" s="49">
        <v>0</v>
      </c>
      <c r="BS130" s="42">
        <v>1180573</v>
      </c>
      <c r="BT130" s="43">
        <v>1.4E-2</v>
      </c>
      <c r="BU130" s="43">
        <v>-1E-3</v>
      </c>
      <c r="BV130" s="43">
        <v>1.2999999999999999E-2</v>
      </c>
      <c r="BW130" s="44">
        <v>1.1000000000000001</v>
      </c>
      <c r="BX130" s="45">
        <v>50</v>
      </c>
      <c r="BY130" s="45">
        <v>74</v>
      </c>
      <c r="BZ130" s="46">
        <v>2.1898993422855964</v>
      </c>
      <c r="CA130" s="55">
        <v>0</v>
      </c>
      <c r="CB130" s="43">
        <v>0.32600000000000001</v>
      </c>
      <c r="CC130" s="47">
        <v>0</v>
      </c>
      <c r="CD130" s="43">
        <v>0.32538783216688622</v>
      </c>
    </row>
    <row r="131" spans="1:82" ht="24" x14ac:dyDescent="0.2">
      <c r="A131" s="39">
        <v>14428</v>
      </c>
      <c r="B131" s="39" t="s">
        <v>190</v>
      </c>
      <c r="C131" s="39" t="s">
        <v>96</v>
      </c>
      <c r="D131" s="39">
        <v>12767</v>
      </c>
      <c r="E131" s="39">
        <v>2024</v>
      </c>
      <c r="F131" s="39" t="s">
        <v>87</v>
      </c>
      <c r="G131" s="39">
        <v>2</v>
      </c>
      <c r="H131" s="39">
        <v>6</v>
      </c>
      <c r="I131" s="39" t="s">
        <v>271</v>
      </c>
      <c r="J131" s="40">
        <v>0</v>
      </c>
      <c r="K131" s="40">
        <v>0</v>
      </c>
      <c r="L131" s="40">
        <v>0</v>
      </c>
      <c r="M131" s="40">
        <v>0</v>
      </c>
      <c r="N131" s="41">
        <v>0</v>
      </c>
      <c r="O131" s="40">
        <v>0</v>
      </c>
      <c r="P131" s="40">
        <v>0</v>
      </c>
      <c r="Q131" s="42">
        <v>0</v>
      </c>
      <c r="R131" s="40">
        <v>0</v>
      </c>
      <c r="S131" s="40">
        <v>0</v>
      </c>
      <c r="T131" s="40">
        <v>0</v>
      </c>
      <c r="U131" s="40">
        <v>0</v>
      </c>
      <c r="V131" s="40">
        <v>0</v>
      </c>
      <c r="W131" s="40">
        <v>0</v>
      </c>
      <c r="X131" s="42">
        <v>0</v>
      </c>
      <c r="Y131" s="40">
        <v>0</v>
      </c>
      <c r="Z131" s="42">
        <v>0</v>
      </c>
      <c r="AA131" s="42">
        <v>0</v>
      </c>
      <c r="AB131" s="40">
        <v>0</v>
      </c>
      <c r="AC131" s="40">
        <v>0</v>
      </c>
      <c r="AD131" s="40">
        <v>0</v>
      </c>
      <c r="AE131" s="40">
        <v>0</v>
      </c>
      <c r="AF131" s="42">
        <v>0</v>
      </c>
      <c r="AG131" s="40">
        <v>0</v>
      </c>
      <c r="AH131" s="40">
        <v>0</v>
      </c>
      <c r="AI131" s="40">
        <v>0</v>
      </c>
      <c r="AJ131" s="42">
        <v>0</v>
      </c>
      <c r="AK131" s="42">
        <v>0</v>
      </c>
      <c r="AL131" s="40">
        <v>0</v>
      </c>
      <c r="AM131" s="40">
        <v>0</v>
      </c>
      <c r="AN131" s="40">
        <v>0</v>
      </c>
      <c r="AO131" s="42">
        <v>0</v>
      </c>
      <c r="AP131" s="42">
        <v>0</v>
      </c>
      <c r="AQ131" s="40">
        <v>2699443</v>
      </c>
      <c r="AR131" s="40">
        <v>967399</v>
      </c>
      <c r="AS131" s="40">
        <v>676986</v>
      </c>
      <c r="AT131" s="40">
        <v>0</v>
      </c>
      <c r="AU131" s="40">
        <v>0</v>
      </c>
      <c r="AV131" s="40">
        <v>0</v>
      </c>
      <c r="AW131" s="42">
        <v>4343828</v>
      </c>
      <c r="AX131" s="40">
        <v>0</v>
      </c>
      <c r="AY131" s="40">
        <v>0</v>
      </c>
      <c r="AZ131" s="40">
        <v>0</v>
      </c>
      <c r="BA131" s="40">
        <v>0</v>
      </c>
      <c r="BB131" s="40">
        <v>0</v>
      </c>
      <c r="BC131" s="42">
        <v>0</v>
      </c>
      <c r="BD131" s="42">
        <v>4343828</v>
      </c>
      <c r="BE131" s="40">
        <v>3754487</v>
      </c>
      <c r="BF131" s="40">
        <v>0</v>
      </c>
      <c r="BG131" s="40">
        <v>2483</v>
      </c>
      <c r="BH131" s="40">
        <v>0</v>
      </c>
      <c r="BI131" s="40">
        <v>0</v>
      </c>
      <c r="BJ131" s="40">
        <v>1183939</v>
      </c>
      <c r="BK131" s="40">
        <v>0</v>
      </c>
      <c r="BL131" s="42">
        <v>4940909</v>
      </c>
      <c r="BM131" s="42">
        <v>-597081</v>
      </c>
      <c r="BN131" s="40">
        <v>0</v>
      </c>
      <c r="BO131" s="40">
        <v>0</v>
      </c>
      <c r="BP131" s="40">
        <v>-597081</v>
      </c>
      <c r="BQ131" s="40">
        <v>0</v>
      </c>
      <c r="BR131" s="40">
        <v>0</v>
      </c>
      <c r="BS131" s="42">
        <v>-597081</v>
      </c>
      <c r="BT131" s="43">
        <v>-0.13700000000000001</v>
      </c>
      <c r="BU131" s="43">
        <v>0</v>
      </c>
      <c r="BV131" s="43">
        <v>-0.13700000000000001</v>
      </c>
      <c r="BW131" s="44"/>
      <c r="BX131" s="45"/>
      <c r="BY131" s="45"/>
      <c r="BZ131" s="46"/>
      <c r="CA131" s="55"/>
      <c r="CB131" s="43"/>
      <c r="CC131" s="47"/>
      <c r="CD131" s="43"/>
    </row>
    <row r="132" spans="1:82" x14ac:dyDescent="0.2">
      <c r="Y132" s="12"/>
      <c r="AG132" s="12"/>
      <c r="AH132" s="12"/>
      <c r="AI132" s="12"/>
    </row>
    <row r="133" spans="1:82" x14ac:dyDescent="0.2">
      <c r="Y133" s="3"/>
      <c r="AG133" s="3"/>
      <c r="AH133" s="3"/>
      <c r="AI133" s="3"/>
    </row>
    <row r="134" spans="1:82" x14ac:dyDescent="0.2">
      <c r="Y134" s="12"/>
      <c r="AG134" s="12"/>
      <c r="AH134" s="12"/>
      <c r="AI134" s="12"/>
    </row>
    <row r="136" spans="1:82" s="34" customFormat="1" x14ac:dyDescent="0.2">
      <c r="A136" s="34" t="s">
        <v>191</v>
      </c>
    </row>
    <row r="137" spans="1:82" x14ac:dyDescent="0.2">
      <c r="A137" t="s">
        <v>274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8974B-52B4-4E76-945C-5C691FB7E2EB}">
  <sheetPr codeName="Sheet3"/>
  <dimension ref="A1:CD147"/>
  <sheetViews>
    <sheetView workbookViewId="0">
      <selection activeCell="CA40" sqref="CA40"/>
    </sheetView>
  </sheetViews>
  <sheetFormatPr baseColWidth="10" defaultColWidth="8.83203125" defaultRowHeight="15" x14ac:dyDescent="0.2"/>
  <cols>
    <col min="1" max="12" width="17.1640625" customWidth="1"/>
    <col min="13" max="13" width="11.1640625" bestFit="1" customWidth="1"/>
    <col min="14" max="78" width="17.1640625" customWidth="1"/>
    <col min="79" max="79" width="17.1640625" style="24" customWidth="1"/>
    <col min="80" max="82" width="17.1640625" customWidth="1"/>
  </cols>
  <sheetData>
    <row r="1" spans="1:82" s="53" customFormat="1" ht="60" x14ac:dyDescent="0.2">
      <c r="A1" s="51" t="s">
        <v>0</v>
      </c>
      <c r="B1" s="51" t="s">
        <v>1</v>
      </c>
      <c r="C1" s="51" t="s">
        <v>2</v>
      </c>
      <c r="D1" s="51" t="s">
        <v>3</v>
      </c>
      <c r="E1" s="51" t="s">
        <v>4</v>
      </c>
      <c r="F1" s="51" t="s">
        <v>266</v>
      </c>
      <c r="G1" s="51" t="s">
        <v>6</v>
      </c>
      <c r="H1" s="51" t="s">
        <v>7</v>
      </c>
      <c r="I1" s="51" t="s">
        <v>8</v>
      </c>
      <c r="J1" s="51" t="s">
        <v>9</v>
      </c>
      <c r="K1" s="51" t="s">
        <v>10</v>
      </c>
      <c r="L1" s="51" t="s">
        <v>11</v>
      </c>
      <c r="M1" s="51" t="s">
        <v>12</v>
      </c>
      <c r="N1" s="52" t="s">
        <v>13</v>
      </c>
      <c r="O1" s="51" t="s">
        <v>14</v>
      </c>
      <c r="P1" s="51" t="s">
        <v>15</v>
      </c>
      <c r="Q1" s="51" t="s">
        <v>16</v>
      </c>
      <c r="R1" s="51" t="s">
        <v>17</v>
      </c>
      <c r="S1" s="51" t="s">
        <v>18</v>
      </c>
      <c r="T1" s="51" t="s">
        <v>19</v>
      </c>
      <c r="U1" s="51" t="s">
        <v>20</v>
      </c>
      <c r="V1" s="51" t="s">
        <v>21</v>
      </c>
      <c r="W1" s="51" t="s">
        <v>22</v>
      </c>
      <c r="X1" s="51" t="s">
        <v>23</v>
      </c>
      <c r="Y1" s="51" t="s">
        <v>24</v>
      </c>
      <c r="Z1" s="51" t="s">
        <v>25</v>
      </c>
      <c r="AA1" s="51" t="s">
        <v>26</v>
      </c>
      <c r="AB1" s="51" t="s">
        <v>27</v>
      </c>
      <c r="AC1" s="51" t="s">
        <v>28</v>
      </c>
      <c r="AD1" s="51" t="s">
        <v>29</v>
      </c>
      <c r="AE1" s="51" t="s">
        <v>30</v>
      </c>
      <c r="AF1" s="51" t="s">
        <v>31</v>
      </c>
      <c r="AG1" s="54" t="s">
        <v>32</v>
      </c>
      <c r="AH1" s="51" t="s">
        <v>33</v>
      </c>
      <c r="AI1" s="51" t="s">
        <v>34</v>
      </c>
      <c r="AJ1" s="51" t="s">
        <v>35</v>
      </c>
      <c r="AK1" s="51" t="s">
        <v>36</v>
      </c>
      <c r="AL1" s="54" t="s">
        <v>37</v>
      </c>
      <c r="AM1" s="51" t="s">
        <v>38</v>
      </c>
      <c r="AN1" s="51" t="s">
        <v>39</v>
      </c>
      <c r="AO1" s="51" t="s">
        <v>40</v>
      </c>
      <c r="AP1" s="51" t="s">
        <v>41</v>
      </c>
      <c r="AQ1" s="51" t="s">
        <v>42</v>
      </c>
      <c r="AR1" s="51" t="s">
        <v>43</v>
      </c>
      <c r="AS1" s="51" t="s">
        <v>44</v>
      </c>
      <c r="AT1" s="51" t="s">
        <v>45</v>
      </c>
      <c r="AU1" s="51" t="s">
        <v>46</v>
      </c>
      <c r="AV1" s="51" t="s">
        <v>47</v>
      </c>
      <c r="AW1" s="51" t="s">
        <v>48</v>
      </c>
      <c r="AX1" s="51" t="s">
        <v>49</v>
      </c>
      <c r="AY1" s="51" t="s">
        <v>50</v>
      </c>
      <c r="AZ1" s="51" t="s">
        <v>226</v>
      </c>
      <c r="BA1" s="51" t="s">
        <v>51</v>
      </c>
      <c r="BB1" s="51" t="s">
        <v>227</v>
      </c>
      <c r="BC1" s="51" t="s">
        <v>52</v>
      </c>
      <c r="BD1" s="51" t="s">
        <v>53</v>
      </c>
      <c r="BE1" s="51" t="s">
        <v>54</v>
      </c>
      <c r="BF1" s="51" t="s">
        <v>55</v>
      </c>
      <c r="BG1" s="51" t="s">
        <v>56</v>
      </c>
      <c r="BH1" s="51" t="s">
        <v>57</v>
      </c>
      <c r="BI1" s="51" t="s">
        <v>58</v>
      </c>
      <c r="BJ1" s="51" t="s">
        <v>59</v>
      </c>
      <c r="BK1" s="51" t="s">
        <v>60</v>
      </c>
      <c r="BL1" s="51" t="s">
        <v>61</v>
      </c>
      <c r="BM1" s="51" t="s">
        <v>62</v>
      </c>
      <c r="BN1" s="51" t="s">
        <v>63</v>
      </c>
      <c r="BO1" s="51" t="s">
        <v>64</v>
      </c>
      <c r="BP1" s="51" t="s">
        <v>65</v>
      </c>
      <c r="BQ1" s="51" t="s">
        <v>66</v>
      </c>
      <c r="BR1" s="51" t="s">
        <v>67</v>
      </c>
      <c r="BS1" s="51" t="s">
        <v>68</v>
      </c>
      <c r="BT1" s="51" t="s">
        <v>69</v>
      </c>
      <c r="BU1" s="51" t="s">
        <v>267</v>
      </c>
      <c r="BV1" s="51" t="s">
        <v>71</v>
      </c>
      <c r="BW1" s="51" t="s">
        <v>72</v>
      </c>
      <c r="BX1" s="51" t="s">
        <v>73</v>
      </c>
      <c r="BY1" s="51" t="s">
        <v>74</v>
      </c>
      <c r="BZ1" s="51" t="s">
        <v>75</v>
      </c>
      <c r="CA1" s="54" t="s">
        <v>76</v>
      </c>
      <c r="CB1" s="51" t="s">
        <v>77</v>
      </c>
      <c r="CC1" s="51" t="s">
        <v>269</v>
      </c>
      <c r="CD1" s="51" t="s">
        <v>268</v>
      </c>
    </row>
    <row r="2" spans="1:82" ht="24" x14ac:dyDescent="0.2">
      <c r="A2" s="39">
        <v>3113</v>
      </c>
      <c r="B2" s="39" t="s">
        <v>169</v>
      </c>
      <c r="C2" s="39" t="s">
        <v>91</v>
      </c>
      <c r="D2" s="39">
        <v>4027</v>
      </c>
      <c r="E2" s="39">
        <v>2024</v>
      </c>
      <c r="F2" s="39" t="s">
        <v>87</v>
      </c>
      <c r="G2" s="39">
        <v>2</v>
      </c>
      <c r="H2" s="39">
        <v>6</v>
      </c>
      <c r="I2" s="39" t="s">
        <v>262</v>
      </c>
      <c r="J2" s="40">
        <v>21197974.181000002</v>
      </c>
      <c r="K2" s="40">
        <v>1936045.72</v>
      </c>
      <c r="L2" s="40">
        <v>2231255.9</v>
      </c>
      <c r="M2" s="40">
        <v>104115299.104</v>
      </c>
      <c r="N2" s="41">
        <v>23309702.408</v>
      </c>
      <c r="O2" s="40">
        <v>13954306.52</v>
      </c>
      <c r="P2" s="40">
        <v>76695086.659999996</v>
      </c>
      <c r="Q2" s="42">
        <v>243439670.493</v>
      </c>
      <c r="R2" s="40">
        <v>99552107.097000003</v>
      </c>
      <c r="S2" s="40">
        <v>633540.89</v>
      </c>
      <c r="T2" s="40">
        <v>0</v>
      </c>
      <c r="U2" s="40">
        <v>0</v>
      </c>
      <c r="V2" s="40">
        <v>977808936.44000006</v>
      </c>
      <c r="W2" s="40">
        <v>670371973.55999994</v>
      </c>
      <c r="X2" s="42">
        <v>307436962.88</v>
      </c>
      <c r="Y2" s="40">
        <v>456062588.37</v>
      </c>
      <c r="Z2" s="42">
        <v>863685199.23699999</v>
      </c>
      <c r="AA2" s="42">
        <v>1107124869.73</v>
      </c>
      <c r="AB2" s="40">
        <v>11438335.960000001</v>
      </c>
      <c r="AC2" s="40">
        <v>8224003.8020000001</v>
      </c>
      <c r="AD2" s="40">
        <v>8013096.0559999999</v>
      </c>
      <c r="AE2" s="40">
        <v>113420442.18000001</v>
      </c>
      <c r="AF2" s="42">
        <v>141095877.998</v>
      </c>
      <c r="AG2" s="40">
        <v>222274741.56999999</v>
      </c>
      <c r="AH2" s="40">
        <v>0</v>
      </c>
      <c r="AI2" s="40">
        <v>72542219.75</v>
      </c>
      <c r="AJ2" s="42">
        <v>294816961.31999999</v>
      </c>
      <c r="AK2" s="42">
        <v>435912839.31800002</v>
      </c>
      <c r="AL2" s="40">
        <v>578471376.78299999</v>
      </c>
      <c r="AM2" s="40">
        <v>29008659.820999999</v>
      </c>
      <c r="AN2" s="40">
        <v>63731993.806000002</v>
      </c>
      <c r="AO2" s="42">
        <v>671212030.40999997</v>
      </c>
      <c r="AP2" s="42">
        <v>1107124869.7279999</v>
      </c>
      <c r="AQ2" s="40">
        <v>489559488.72000003</v>
      </c>
      <c r="AR2" s="40">
        <v>0</v>
      </c>
      <c r="AS2" s="40">
        <v>79404697.310000002</v>
      </c>
      <c r="AT2" s="40">
        <v>35926268.07</v>
      </c>
      <c r="AU2" s="40">
        <v>0</v>
      </c>
      <c r="AV2" s="40">
        <v>1317719.6200000001</v>
      </c>
      <c r="AW2" s="42">
        <v>606208173.72000003</v>
      </c>
      <c r="AX2" s="40">
        <v>5005483.68</v>
      </c>
      <c r="AY2" s="40">
        <v>580865.56999999995</v>
      </c>
      <c r="AZ2" s="40">
        <v>35490394.5</v>
      </c>
      <c r="BA2" s="40">
        <v>5031306.07</v>
      </c>
      <c r="BB2" s="40">
        <v>0</v>
      </c>
      <c r="BC2" s="42">
        <v>46108049.82</v>
      </c>
      <c r="BD2" s="42">
        <v>652316223.53999996</v>
      </c>
      <c r="BE2" s="40">
        <v>272571043.60000002</v>
      </c>
      <c r="BF2" s="40">
        <v>0</v>
      </c>
      <c r="BG2" s="40">
        <v>28067539.27</v>
      </c>
      <c r="BH2" s="40">
        <v>3651231.6</v>
      </c>
      <c r="BI2" s="40">
        <v>13962275</v>
      </c>
      <c r="BJ2" s="40">
        <v>230596205.71000001</v>
      </c>
      <c r="BK2" s="40">
        <v>0</v>
      </c>
      <c r="BL2" s="42">
        <v>548848295.17999995</v>
      </c>
      <c r="BM2" s="42">
        <v>103467928.36</v>
      </c>
      <c r="BN2" s="40">
        <v>-40252806.18</v>
      </c>
      <c r="BO2" s="40">
        <v>385841.66</v>
      </c>
      <c r="BP2" s="40">
        <v>63600963.839999899</v>
      </c>
      <c r="BQ2" s="40">
        <v>0</v>
      </c>
      <c r="BR2" s="40">
        <v>0</v>
      </c>
      <c r="BS2" s="42">
        <v>63600963.839999899</v>
      </c>
      <c r="BT2" s="43">
        <v>8.7999999999999995E-2</v>
      </c>
      <c r="BU2" s="43">
        <v>7.0999999999999994E-2</v>
      </c>
      <c r="BV2" s="43">
        <v>0.159</v>
      </c>
      <c r="BW2" s="44">
        <v>1.7</v>
      </c>
      <c r="BX2" s="45">
        <v>39</v>
      </c>
      <c r="BY2" s="45">
        <v>47</v>
      </c>
      <c r="BZ2" s="46">
        <f>($BM2+$BH2+$BG2-$AZ2)/($BH2+$AB2)</f>
        <v>6.6069689759883339</v>
      </c>
      <c r="CA2" s="55">
        <f>($BM2+$BG2-$AZ2)/($AF2+$AG2)</f>
        <v>0.26431711304613731</v>
      </c>
      <c r="CB2" s="43">
        <v>0.60599999999999998</v>
      </c>
      <c r="CC2" s="47">
        <v>8</v>
      </c>
      <c r="CD2" s="43">
        <f>$AG2/($AG2+$AL2)</f>
        <v>0.27758453831431834</v>
      </c>
    </row>
    <row r="3" spans="1:82" ht="24" x14ac:dyDescent="0.2">
      <c r="A3" s="48">
        <v>129</v>
      </c>
      <c r="B3" s="48" t="s">
        <v>172</v>
      </c>
      <c r="C3" s="48" t="s">
        <v>91</v>
      </c>
      <c r="D3" s="48">
        <v>12773</v>
      </c>
      <c r="E3" s="48">
        <v>2024</v>
      </c>
      <c r="F3" s="48" t="s">
        <v>87</v>
      </c>
      <c r="G3" s="48">
        <v>2</v>
      </c>
      <c r="H3" s="48">
        <v>6</v>
      </c>
      <c r="I3" s="48" t="s">
        <v>262</v>
      </c>
      <c r="J3" s="49">
        <v>13378768</v>
      </c>
      <c r="K3" s="49">
        <v>0</v>
      </c>
      <c r="L3" s="49">
        <v>0</v>
      </c>
      <c r="M3" s="49">
        <v>29864515</v>
      </c>
      <c r="N3" s="50">
        <v>9004224</v>
      </c>
      <c r="O3" s="49">
        <v>0</v>
      </c>
      <c r="P3" s="49">
        <v>10679404</v>
      </c>
      <c r="Q3" s="42">
        <v>62926911</v>
      </c>
      <c r="R3" s="49">
        <v>354264</v>
      </c>
      <c r="S3" s="49">
        <v>0</v>
      </c>
      <c r="T3" s="49">
        <v>0</v>
      </c>
      <c r="U3" s="49">
        <v>0</v>
      </c>
      <c r="V3" s="49">
        <v>243933166</v>
      </c>
      <c r="W3" s="49">
        <v>149780044</v>
      </c>
      <c r="X3" s="42">
        <v>94153122</v>
      </c>
      <c r="Y3" s="49">
        <v>424504298</v>
      </c>
      <c r="Z3" s="42">
        <v>519011684</v>
      </c>
      <c r="AA3" s="42">
        <v>581938595</v>
      </c>
      <c r="AB3" s="49">
        <v>0</v>
      </c>
      <c r="AC3" s="49">
        <v>1590066</v>
      </c>
      <c r="AD3" s="49">
        <v>486667</v>
      </c>
      <c r="AE3" s="49">
        <v>24166684</v>
      </c>
      <c r="AF3" s="42">
        <v>26243417</v>
      </c>
      <c r="AG3" s="49">
        <v>0</v>
      </c>
      <c r="AH3" s="49">
        <v>0</v>
      </c>
      <c r="AI3" s="49">
        <v>14234680</v>
      </c>
      <c r="AJ3" s="42">
        <v>14234680</v>
      </c>
      <c r="AK3" s="42">
        <v>40478097</v>
      </c>
      <c r="AL3" s="49">
        <v>517357099</v>
      </c>
      <c r="AM3" s="49">
        <v>22591</v>
      </c>
      <c r="AN3" s="49">
        <v>0</v>
      </c>
      <c r="AO3" s="42">
        <v>517379690</v>
      </c>
      <c r="AP3" s="42">
        <v>557857787</v>
      </c>
      <c r="AQ3" s="49">
        <v>123655175</v>
      </c>
      <c r="AR3" s="49">
        <v>0</v>
      </c>
      <c r="AS3" s="49">
        <v>6026545</v>
      </c>
      <c r="AT3" s="49">
        <v>0</v>
      </c>
      <c r="AU3" s="49">
        <v>0</v>
      </c>
      <c r="AV3" s="49">
        <v>0</v>
      </c>
      <c r="AW3" s="42">
        <v>129681720</v>
      </c>
      <c r="AX3" s="49">
        <v>9736403</v>
      </c>
      <c r="AY3" s="49">
        <v>0</v>
      </c>
      <c r="AZ3" s="49">
        <v>0</v>
      </c>
      <c r="BA3" s="49">
        <v>27719072</v>
      </c>
      <c r="BB3" s="49">
        <v>156934</v>
      </c>
      <c r="BC3" s="42">
        <v>37612409</v>
      </c>
      <c r="BD3" s="42">
        <v>167294129</v>
      </c>
      <c r="BE3" s="49">
        <v>74853174</v>
      </c>
      <c r="BF3" s="49">
        <v>0</v>
      </c>
      <c r="BG3" s="49">
        <v>5863389</v>
      </c>
      <c r="BH3" s="49">
        <v>0</v>
      </c>
      <c r="BI3" s="49">
        <v>1559538</v>
      </c>
      <c r="BJ3" s="49">
        <v>48099244</v>
      </c>
      <c r="BK3" s="49">
        <v>0</v>
      </c>
      <c r="BL3" s="42">
        <v>130375345</v>
      </c>
      <c r="BM3" s="42">
        <v>36918784</v>
      </c>
      <c r="BN3" s="49">
        <v>0</v>
      </c>
      <c r="BO3" s="49">
        <v>0</v>
      </c>
      <c r="BP3" s="49">
        <v>36918784</v>
      </c>
      <c r="BQ3" s="49">
        <v>0</v>
      </c>
      <c r="BR3" s="49">
        <v>0</v>
      </c>
      <c r="BS3" s="42">
        <v>36918784</v>
      </c>
      <c r="BT3" s="43">
        <v>-4.0000000000000001E-3</v>
      </c>
      <c r="BU3" s="43">
        <v>0.22500000000000001</v>
      </c>
      <c r="BV3" s="43">
        <v>0.221</v>
      </c>
      <c r="BW3" s="44">
        <v>2.4</v>
      </c>
      <c r="BX3" s="45">
        <v>44</v>
      </c>
      <c r="BY3" s="45">
        <v>36</v>
      </c>
      <c r="BZ3" s="46" t="e">
        <f t="shared" ref="BZ3:BZ66" si="0">($BM3+$BH3+$BG3-$AZ3)/($BH3+$AB3)</f>
        <v>#DIV/0!</v>
      </c>
      <c r="CA3" s="55">
        <f t="shared" ref="CA3:CA66" si="1">($BM3+$BG3-$AZ3)/($AF3+$AG3)</f>
        <v>1.630205891252652</v>
      </c>
      <c r="CB3" s="43">
        <v>0.88900000000000001</v>
      </c>
      <c r="CC3" s="47">
        <v>20</v>
      </c>
      <c r="CD3" s="43">
        <f t="shared" ref="CD3:CD66" si="2">$AG3/($AG3+$AL3)</f>
        <v>0</v>
      </c>
    </row>
    <row r="4" spans="1:82" ht="24" x14ac:dyDescent="0.2">
      <c r="A4" s="39">
        <v>97</v>
      </c>
      <c r="B4" s="39" t="s">
        <v>160</v>
      </c>
      <c r="C4" s="39" t="s">
        <v>91</v>
      </c>
      <c r="D4" s="39">
        <v>13157</v>
      </c>
      <c r="E4" s="39">
        <v>2024</v>
      </c>
      <c r="F4" s="39" t="s">
        <v>87</v>
      </c>
      <c r="G4" s="39">
        <v>2</v>
      </c>
      <c r="H4" s="39">
        <v>6</v>
      </c>
      <c r="I4" s="39" t="s">
        <v>262</v>
      </c>
      <c r="J4" s="40">
        <v>69878</v>
      </c>
      <c r="K4" s="40">
        <v>16032064</v>
      </c>
      <c r="L4" s="40">
        <v>2972893</v>
      </c>
      <c r="M4" s="40">
        <v>51517633</v>
      </c>
      <c r="N4" s="41">
        <v>0</v>
      </c>
      <c r="O4" s="40">
        <v>0</v>
      </c>
      <c r="P4" s="40">
        <v>9862114</v>
      </c>
      <c r="Q4" s="42">
        <v>80454582</v>
      </c>
      <c r="R4" s="40">
        <v>30052379</v>
      </c>
      <c r="S4" s="40">
        <v>1165735</v>
      </c>
      <c r="T4" s="40">
        <v>0</v>
      </c>
      <c r="U4" s="40">
        <v>0</v>
      </c>
      <c r="V4" s="40">
        <v>268250912</v>
      </c>
      <c r="W4" s="40">
        <v>140433692</v>
      </c>
      <c r="X4" s="42">
        <v>127817220</v>
      </c>
      <c r="Y4" s="40">
        <v>12222030</v>
      </c>
      <c r="Z4" s="42">
        <v>171257364</v>
      </c>
      <c r="AA4" s="42">
        <v>251711946</v>
      </c>
      <c r="AB4" s="40">
        <v>4773330</v>
      </c>
      <c r="AC4" s="40">
        <v>18442956</v>
      </c>
      <c r="AD4" s="40">
        <v>0</v>
      </c>
      <c r="AE4" s="40">
        <v>29115609</v>
      </c>
      <c r="AF4" s="42">
        <v>52331895</v>
      </c>
      <c r="AG4" s="40">
        <v>95679183</v>
      </c>
      <c r="AH4" s="40">
        <v>0</v>
      </c>
      <c r="AI4" s="40">
        <v>13801129</v>
      </c>
      <c r="AJ4" s="42">
        <v>109480312</v>
      </c>
      <c r="AK4" s="42">
        <v>161812207</v>
      </c>
      <c r="AL4" s="40">
        <v>82216769</v>
      </c>
      <c r="AM4" s="40">
        <v>4540820</v>
      </c>
      <c r="AN4" s="40">
        <v>3142150</v>
      </c>
      <c r="AO4" s="42">
        <v>89899739</v>
      </c>
      <c r="AP4" s="42">
        <v>251711946</v>
      </c>
      <c r="AQ4" s="40">
        <v>144676619</v>
      </c>
      <c r="AR4" s="40">
        <v>0</v>
      </c>
      <c r="AS4" s="40">
        <v>3607072</v>
      </c>
      <c r="AT4" s="40">
        <v>0</v>
      </c>
      <c r="AU4" s="40">
        <v>96066</v>
      </c>
      <c r="AV4" s="40">
        <v>0</v>
      </c>
      <c r="AW4" s="42">
        <v>148379757</v>
      </c>
      <c r="AX4" s="40">
        <v>4194024</v>
      </c>
      <c r="AY4" s="40">
        <v>305522</v>
      </c>
      <c r="AZ4" s="40">
        <v>0</v>
      </c>
      <c r="BA4" s="40">
        <v>40490</v>
      </c>
      <c r="BB4" s="40">
        <v>0</v>
      </c>
      <c r="BC4" s="42">
        <v>4540036</v>
      </c>
      <c r="BD4" s="42">
        <v>152919793</v>
      </c>
      <c r="BE4" s="40">
        <v>78778367</v>
      </c>
      <c r="BF4" s="40">
        <v>0</v>
      </c>
      <c r="BG4" s="40">
        <v>6090667</v>
      </c>
      <c r="BH4" s="40">
        <v>2397602</v>
      </c>
      <c r="BI4" s="40">
        <v>2766186</v>
      </c>
      <c r="BJ4" s="40">
        <v>59308652</v>
      </c>
      <c r="BK4" s="40">
        <v>943095</v>
      </c>
      <c r="BL4" s="42">
        <v>150284569</v>
      </c>
      <c r="BM4" s="42">
        <v>2635224</v>
      </c>
      <c r="BN4" s="40">
        <v>0</v>
      </c>
      <c r="BO4" s="40">
        <v>0</v>
      </c>
      <c r="BP4" s="40">
        <v>2635224</v>
      </c>
      <c r="BQ4" s="40">
        <v>0</v>
      </c>
      <c r="BR4" s="40">
        <v>0</v>
      </c>
      <c r="BS4" s="42">
        <v>2635224</v>
      </c>
      <c r="BT4" s="43">
        <v>-1.2E-2</v>
      </c>
      <c r="BU4" s="43">
        <v>0.03</v>
      </c>
      <c r="BV4" s="43">
        <v>1.7000000000000001E-2</v>
      </c>
      <c r="BW4" s="44">
        <v>1.5</v>
      </c>
      <c r="BX4" s="45">
        <v>65</v>
      </c>
      <c r="BY4" s="45">
        <v>43</v>
      </c>
      <c r="BZ4" s="46">
        <f t="shared" si="0"/>
        <v>1.551192090512084</v>
      </c>
      <c r="CA4" s="55">
        <f t="shared" si="1"/>
        <v>5.895431016318927E-2</v>
      </c>
      <c r="CB4" s="43">
        <v>0.35699999999999998</v>
      </c>
      <c r="CC4" s="47">
        <v>20</v>
      </c>
      <c r="CD4" s="43">
        <f t="shared" si="2"/>
        <v>0.53783788739611116</v>
      </c>
    </row>
    <row r="5" spans="1:82" ht="24" x14ac:dyDescent="0.2">
      <c r="A5" s="48">
        <v>122</v>
      </c>
      <c r="B5" s="48" t="s">
        <v>166</v>
      </c>
      <c r="C5" s="48" t="s">
        <v>91</v>
      </c>
      <c r="D5" s="48">
        <v>12759</v>
      </c>
      <c r="E5" s="48">
        <v>2024</v>
      </c>
      <c r="F5" s="48" t="s">
        <v>87</v>
      </c>
      <c r="G5" s="48">
        <v>2</v>
      </c>
      <c r="H5" s="48">
        <v>6</v>
      </c>
      <c r="I5" s="48" t="s">
        <v>262</v>
      </c>
      <c r="J5" s="49">
        <v>19002998</v>
      </c>
      <c r="K5" s="49">
        <v>0</v>
      </c>
      <c r="L5" s="49">
        <v>3828021</v>
      </c>
      <c r="M5" s="49">
        <v>103419609</v>
      </c>
      <c r="N5" s="50">
        <v>0</v>
      </c>
      <c r="O5" s="49">
        <v>144</v>
      </c>
      <c r="P5" s="49">
        <v>30965942</v>
      </c>
      <c r="Q5" s="42">
        <v>157216714</v>
      </c>
      <c r="R5" s="49">
        <v>245263623</v>
      </c>
      <c r="S5" s="49">
        <v>2696047</v>
      </c>
      <c r="T5" s="49">
        <v>0</v>
      </c>
      <c r="U5" s="49">
        <v>0</v>
      </c>
      <c r="V5" s="49">
        <v>622114231</v>
      </c>
      <c r="W5" s="49">
        <v>392659942</v>
      </c>
      <c r="X5" s="42">
        <v>229454289</v>
      </c>
      <c r="Y5" s="49">
        <v>51550573</v>
      </c>
      <c r="Z5" s="42">
        <v>528964532</v>
      </c>
      <c r="AA5" s="42">
        <v>686181246</v>
      </c>
      <c r="AB5" s="49">
        <v>12665995</v>
      </c>
      <c r="AC5" s="49">
        <v>2554537</v>
      </c>
      <c r="AD5" s="49">
        <v>181685</v>
      </c>
      <c r="AE5" s="49">
        <v>80287473</v>
      </c>
      <c r="AF5" s="42">
        <v>95689690</v>
      </c>
      <c r="AG5" s="49">
        <v>179088974</v>
      </c>
      <c r="AH5" s="49">
        <v>0</v>
      </c>
      <c r="AI5" s="49">
        <v>35091178</v>
      </c>
      <c r="AJ5" s="42">
        <v>214180152</v>
      </c>
      <c r="AK5" s="42">
        <v>309869842</v>
      </c>
      <c r="AL5" s="49">
        <v>355057163</v>
      </c>
      <c r="AM5" s="49">
        <v>0</v>
      </c>
      <c r="AN5" s="49">
        <v>21254241</v>
      </c>
      <c r="AO5" s="42">
        <v>376311404</v>
      </c>
      <c r="AP5" s="42">
        <v>686181246</v>
      </c>
      <c r="AQ5" s="49">
        <v>405992275</v>
      </c>
      <c r="AR5" s="49">
        <v>0</v>
      </c>
      <c r="AS5" s="49">
        <v>23165869</v>
      </c>
      <c r="AT5" s="49">
        <v>0</v>
      </c>
      <c r="AU5" s="49">
        <v>8694986</v>
      </c>
      <c r="AV5" s="49">
        <v>1653144</v>
      </c>
      <c r="AW5" s="42">
        <v>439506274</v>
      </c>
      <c r="AX5" s="49">
        <v>1974040</v>
      </c>
      <c r="AY5" s="49">
        <v>519210</v>
      </c>
      <c r="AZ5" s="49">
        <v>25006316</v>
      </c>
      <c r="BA5" s="49">
        <v>1829751</v>
      </c>
      <c r="BB5" s="49">
        <v>-1584761</v>
      </c>
      <c r="BC5" s="42">
        <v>27744556</v>
      </c>
      <c r="BD5" s="42">
        <v>467250830</v>
      </c>
      <c r="BE5" s="49">
        <v>242488943</v>
      </c>
      <c r="BF5" s="49">
        <v>0</v>
      </c>
      <c r="BG5" s="49">
        <v>14424454</v>
      </c>
      <c r="BH5" s="49">
        <v>3933032</v>
      </c>
      <c r="BI5" s="49">
        <v>3507966</v>
      </c>
      <c r="BJ5" s="49">
        <v>181080790</v>
      </c>
      <c r="BK5" s="49">
        <v>0</v>
      </c>
      <c r="BL5" s="42">
        <v>445435185</v>
      </c>
      <c r="BM5" s="42">
        <v>21815645</v>
      </c>
      <c r="BN5" s="49">
        <v>0</v>
      </c>
      <c r="BO5" s="49">
        <v>1026537</v>
      </c>
      <c r="BP5" s="49">
        <v>22842182</v>
      </c>
      <c r="BQ5" s="49">
        <v>0</v>
      </c>
      <c r="BR5" s="49">
        <v>0</v>
      </c>
      <c r="BS5" s="42">
        <v>22842182</v>
      </c>
      <c r="BT5" s="43">
        <v>-1.2999999999999999E-2</v>
      </c>
      <c r="BU5" s="43">
        <v>5.8999999999999997E-2</v>
      </c>
      <c r="BV5" s="43">
        <v>4.7E-2</v>
      </c>
      <c r="BW5" s="44">
        <v>1.6</v>
      </c>
      <c r="BX5" s="45">
        <v>46</v>
      </c>
      <c r="BY5" s="45">
        <v>39</v>
      </c>
      <c r="BZ5" s="46">
        <f t="shared" si="0"/>
        <v>0.91371711124995458</v>
      </c>
      <c r="CA5" s="55">
        <f t="shared" si="1"/>
        <v>4.0883025037198664E-2</v>
      </c>
      <c r="CB5" s="43">
        <v>0.54800000000000004</v>
      </c>
      <c r="CC5" s="47">
        <v>8</v>
      </c>
      <c r="CD5" s="43">
        <f t="shared" si="2"/>
        <v>0.33528085592052126</v>
      </c>
    </row>
    <row r="6" spans="1:82" ht="24" x14ac:dyDescent="0.2">
      <c r="A6" s="39">
        <v>91</v>
      </c>
      <c r="B6" s="39" t="s">
        <v>147</v>
      </c>
      <c r="C6" s="39" t="s">
        <v>91</v>
      </c>
      <c r="D6" s="39">
        <v>3791</v>
      </c>
      <c r="E6" s="39">
        <v>2024</v>
      </c>
      <c r="F6" s="39" t="s">
        <v>87</v>
      </c>
      <c r="G6" s="39">
        <v>2</v>
      </c>
      <c r="H6" s="39">
        <v>6</v>
      </c>
      <c r="I6" s="39" t="s">
        <v>262</v>
      </c>
      <c r="J6" s="40">
        <v>20688000</v>
      </c>
      <c r="K6" s="40">
        <v>-59900000</v>
      </c>
      <c r="L6" s="40">
        <v>180305000</v>
      </c>
      <c r="M6" s="40">
        <v>619228000</v>
      </c>
      <c r="N6" s="41">
        <v>0</v>
      </c>
      <c r="O6" s="40">
        <v>39039000</v>
      </c>
      <c r="P6" s="40">
        <v>284078000</v>
      </c>
      <c r="Q6" s="42">
        <v>1083438000</v>
      </c>
      <c r="R6" s="40">
        <v>1941108000</v>
      </c>
      <c r="S6" s="40">
        <v>74855000</v>
      </c>
      <c r="T6" s="40">
        <v>2602341000</v>
      </c>
      <c r="U6" s="40">
        <v>0</v>
      </c>
      <c r="V6" s="40">
        <v>5280653000</v>
      </c>
      <c r="W6" s="40">
        <v>2822047000</v>
      </c>
      <c r="X6" s="42">
        <v>2458606000</v>
      </c>
      <c r="Y6" s="40">
        <v>368234000</v>
      </c>
      <c r="Z6" s="42">
        <v>7445144000</v>
      </c>
      <c r="AA6" s="42">
        <v>8528582000</v>
      </c>
      <c r="AB6" s="40">
        <v>59668000</v>
      </c>
      <c r="AC6" s="40">
        <v>5960000</v>
      </c>
      <c r="AD6" s="40">
        <v>147947000</v>
      </c>
      <c r="AE6" s="40">
        <v>575172000</v>
      </c>
      <c r="AF6" s="42">
        <v>788747000</v>
      </c>
      <c r="AG6" s="40">
        <v>414116000</v>
      </c>
      <c r="AH6" s="40">
        <v>0</v>
      </c>
      <c r="AI6" s="40">
        <v>684083000</v>
      </c>
      <c r="AJ6" s="42">
        <v>1098199000</v>
      </c>
      <c r="AK6" s="42">
        <v>1886946000</v>
      </c>
      <c r="AL6" s="40">
        <v>3907614000</v>
      </c>
      <c r="AM6" s="40">
        <v>2734022000</v>
      </c>
      <c r="AN6" s="40">
        <v>0</v>
      </c>
      <c r="AO6" s="42">
        <v>6641636000</v>
      </c>
      <c r="AP6" s="42">
        <v>8528582000</v>
      </c>
      <c r="AQ6" s="40">
        <v>2109491000</v>
      </c>
      <c r="AR6" s="40">
        <v>0</v>
      </c>
      <c r="AS6" s="40">
        <v>1065364000</v>
      </c>
      <c r="AT6" s="40">
        <v>0</v>
      </c>
      <c r="AU6" s="40">
        <v>0</v>
      </c>
      <c r="AV6" s="40">
        <v>0</v>
      </c>
      <c r="AW6" s="42">
        <v>3174855000</v>
      </c>
      <c r="AX6" s="40">
        <v>-2556000</v>
      </c>
      <c r="AY6" s="40">
        <v>0</v>
      </c>
      <c r="AZ6" s="40">
        <v>150595000</v>
      </c>
      <c r="BA6" s="40">
        <v>0</v>
      </c>
      <c r="BB6" s="40">
        <v>-35258000</v>
      </c>
      <c r="BC6" s="42">
        <v>112781000</v>
      </c>
      <c r="BD6" s="42">
        <v>3287636000</v>
      </c>
      <c r="BE6" s="40">
        <v>1006061000</v>
      </c>
      <c r="BF6" s="40">
        <v>0</v>
      </c>
      <c r="BG6" s="40">
        <v>125165000</v>
      </c>
      <c r="BH6" s="40">
        <v>9941000</v>
      </c>
      <c r="BI6" s="40">
        <v>12874000</v>
      </c>
      <c r="BJ6" s="40">
        <v>1779644000</v>
      </c>
      <c r="BK6" s="40">
        <v>0</v>
      </c>
      <c r="BL6" s="42">
        <v>2933685000</v>
      </c>
      <c r="BM6" s="42">
        <v>353951000</v>
      </c>
      <c r="BN6" s="40">
        <v>105155000</v>
      </c>
      <c r="BO6" s="40">
        <v>1463853000</v>
      </c>
      <c r="BP6" s="40">
        <v>1922959000</v>
      </c>
      <c r="BQ6" s="40">
        <v>0</v>
      </c>
      <c r="BR6" s="40">
        <v>0</v>
      </c>
      <c r="BS6" s="42">
        <v>1922959000</v>
      </c>
      <c r="BT6" s="43">
        <v>7.2999999999999995E-2</v>
      </c>
      <c r="BU6" s="43">
        <v>3.4000000000000002E-2</v>
      </c>
      <c r="BV6" s="43">
        <v>0.108</v>
      </c>
      <c r="BW6" s="44">
        <v>1.4</v>
      </c>
      <c r="BX6" s="45">
        <v>54</v>
      </c>
      <c r="BY6" s="45">
        <v>51</v>
      </c>
      <c r="BZ6" s="46">
        <f t="shared" si="0"/>
        <v>4.8623310204140271</v>
      </c>
      <c r="CA6" s="55">
        <f t="shared" si="1"/>
        <v>0.27311589100338107</v>
      </c>
      <c r="CB6" s="43">
        <v>0.77900000000000003</v>
      </c>
      <c r="CC6" s="47">
        <v>-3</v>
      </c>
      <c r="CD6" s="43">
        <f t="shared" si="2"/>
        <v>9.5821812098395784E-2</v>
      </c>
    </row>
    <row r="7" spans="1:82" ht="24" x14ac:dyDescent="0.2">
      <c r="A7" s="48">
        <v>46</v>
      </c>
      <c r="B7" s="48" t="s">
        <v>125</v>
      </c>
      <c r="C7" s="48" t="s">
        <v>91</v>
      </c>
      <c r="D7" s="48">
        <v>14286</v>
      </c>
      <c r="E7" s="48">
        <v>2024</v>
      </c>
      <c r="F7" s="48" t="s">
        <v>87</v>
      </c>
      <c r="G7" s="48">
        <v>2</v>
      </c>
      <c r="H7" s="48">
        <v>6</v>
      </c>
      <c r="I7" s="48" t="s">
        <v>262</v>
      </c>
      <c r="J7" s="49">
        <v>985000</v>
      </c>
      <c r="K7" s="49">
        <v>0</v>
      </c>
      <c r="L7" s="49">
        <v>0</v>
      </c>
      <c r="M7" s="49">
        <v>354552000</v>
      </c>
      <c r="N7" s="50">
        <v>2760875000</v>
      </c>
      <c r="O7" s="49">
        <v>5662000</v>
      </c>
      <c r="P7" s="49">
        <v>350603000</v>
      </c>
      <c r="Q7" s="42">
        <v>3472677000</v>
      </c>
      <c r="R7" s="49">
        <v>2505113000</v>
      </c>
      <c r="S7" s="49">
        <v>57135000</v>
      </c>
      <c r="T7" s="49">
        <v>0</v>
      </c>
      <c r="U7" s="49">
        <v>0</v>
      </c>
      <c r="V7" s="49">
        <v>5031934000</v>
      </c>
      <c r="W7" s="49">
        <v>2517162000</v>
      </c>
      <c r="X7" s="42">
        <v>2514772000</v>
      </c>
      <c r="Y7" s="49">
        <v>714628000</v>
      </c>
      <c r="Z7" s="42">
        <v>5791648000</v>
      </c>
      <c r="AA7" s="42">
        <v>9264325000</v>
      </c>
      <c r="AB7" s="49">
        <v>6035000</v>
      </c>
      <c r="AC7" s="49">
        <v>28404000</v>
      </c>
      <c r="AD7" s="49">
        <v>0</v>
      </c>
      <c r="AE7" s="49">
        <v>655056000</v>
      </c>
      <c r="AF7" s="42">
        <v>689495000</v>
      </c>
      <c r="AG7" s="49">
        <v>2472529000</v>
      </c>
      <c r="AH7" s="49">
        <v>0</v>
      </c>
      <c r="AI7" s="49">
        <v>823449000</v>
      </c>
      <c r="AJ7" s="42">
        <v>3295978000</v>
      </c>
      <c r="AK7" s="42">
        <v>3985473000</v>
      </c>
      <c r="AL7" s="49">
        <v>3096983000</v>
      </c>
      <c r="AM7" s="49">
        <v>1079151000</v>
      </c>
      <c r="AN7" s="49">
        <v>1102718000</v>
      </c>
      <c r="AO7" s="42">
        <v>5278852000</v>
      </c>
      <c r="AP7" s="42">
        <v>9264325000</v>
      </c>
      <c r="AQ7" s="49">
        <v>988373000</v>
      </c>
      <c r="AR7" s="49">
        <v>0</v>
      </c>
      <c r="AS7" s="49">
        <v>311931000</v>
      </c>
      <c r="AT7" s="49">
        <v>0</v>
      </c>
      <c r="AU7" s="49">
        <v>0</v>
      </c>
      <c r="AV7" s="49">
        <v>52311000</v>
      </c>
      <c r="AW7" s="42">
        <v>1352615000</v>
      </c>
      <c r="AX7" s="49">
        <v>45286000</v>
      </c>
      <c r="AY7" s="49">
        <v>14459000</v>
      </c>
      <c r="AZ7" s="49">
        <v>2801000</v>
      </c>
      <c r="BA7" s="49">
        <v>-27057000</v>
      </c>
      <c r="BB7" s="49">
        <v>3788000</v>
      </c>
      <c r="BC7" s="42">
        <v>39277000</v>
      </c>
      <c r="BD7" s="42">
        <v>1391892000</v>
      </c>
      <c r="BE7" s="49">
        <v>620611000</v>
      </c>
      <c r="BF7" s="49">
        <v>0</v>
      </c>
      <c r="BG7" s="49">
        <v>86279000</v>
      </c>
      <c r="BH7" s="49">
        <v>24665000</v>
      </c>
      <c r="BI7" s="49">
        <v>22015000</v>
      </c>
      <c r="BJ7" s="49">
        <v>644569000</v>
      </c>
      <c r="BK7" s="49">
        <v>0</v>
      </c>
      <c r="BL7" s="42">
        <v>1398139000</v>
      </c>
      <c r="BM7" s="42">
        <v>-6247000</v>
      </c>
      <c r="BN7" s="49">
        <v>9358000</v>
      </c>
      <c r="BO7" s="49">
        <v>41596000</v>
      </c>
      <c r="BP7" s="49">
        <v>44707000</v>
      </c>
      <c r="BQ7" s="49">
        <v>0</v>
      </c>
      <c r="BR7" s="49">
        <v>0</v>
      </c>
      <c r="BS7" s="42">
        <v>44707000</v>
      </c>
      <c r="BT7" s="43">
        <v>-3.3000000000000002E-2</v>
      </c>
      <c r="BU7" s="43">
        <v>2.8000000000000001E-2</v>
      </c>
      <c r="BV7" s="43">
        <v>-4.0000000000000001E-3</v>
      </c>
      <c r="BW7" s="44">
        <v>5</v>
      </c>
      <c r="BX7" s="45">
        <v>65</v>
      </c>
      <c r="BY7" s="45">
        <v>92</v>
      </c>
      <c r="BZ7" s="46">
        <f t="shared" si="0"/>
        <v>3.319087947882736</v>
      </c>
      <c r="CA7" s="55">
        <f t="shared" si="1"/>
        <v>2.4424545797248849E-2</v>
      </c>
      <c r="CB7" s="43">
        <v>0.56999999999999995</v>
      </c>
      <c r="CC7" s="47">
        <v>0</v>
      </c>
      <c r="CD7" s="43">
        <f t="shared" si="2"/>
        <v>0.44393997176054206</v>
      </c>
    </row>
    <row r="8" spans="1:82" ht="24" x14ac:dyDescent="0.2">
      <c r="A8" s="39">
        <v>3115</v>
      </c>
      <c r="B8" s="39" t="s">
        <v>186</v>
      </c>
      <c r="C8" s="39" t="s">
        <v>91</v>
      </c>
      <c r="D8" s="39">
        <v>6755</v>
      </c>
      <c r="E8" s="39">
        <v>2024</v>
      </c>
      <c r="F8" s="39" t="s">
        <v>87</v>
      </c>
      <c r="G8" s="39">
        <v>2</v>
      </c>
      <c r="H8" s="39">
        <v>6</v>
      </c>
      <c r="I8" s="39" t="s">
        <v>262</v>
      </c>
      <c r="J8" s="40">
        <v>-84286000</v>
      </c>
      <c r="K8" s="40">
        <v>0</v>
      </c>
      <c r="L8" s="40">
        <v>0</v>
      </c>
      <c r="M8" s="40">
        <v>307871000</v>
      </c>
      <c r="N8" s="41">
        <v>912552000</v>
      </c>
      <c r="O8" s="40">
        <v>104631000</v>
      </c>
      <c r="P8" s="40">
        <v>62745000</v>
      </c>
      <c r="Q8" s="42">
        <v>1303513000</v>
      </c>
      <c r="R8" s="40">
        <v>0</v>
      </c>
      <c r="S8" s="40">
        <v>0</v>
      </c>
      <c r="T8" s="40">
        <v>0</v>
      </c>
      <c r="U8" s="40">
        <v>0</v>
      </c>
      <c r="V8" s="40">
        <v>1171346000</v>
      </c>
      <c r="W8" s="40">
        <v>679034000</v>
      </c>
      <c r="X8" s="42">
        <v>492312000</v>
      </c>
      <c r="Y8" s="40">
        <v>239656000</v>
      </c>
      <c r="Z8" s="42">
        <v>731968000</v>
      </c>
      <c r="AA8" s="42">
        <v>2035481000</v>
      </c>
      <c r="AB8" s="40">
        <v>0</v>
      </c>
      <c r="AC8" s="40">
        <v>36601000</v>
      </c>
      <c r="AD8" s="40">
        <v>1094667000</v>
      </c>
      <c r="AE8" s="40">
        <v>272000000</v>
      </c>
      <c r="AF8" s="42">
        <v>1403268000</v>
      </c>
      <c r="AG8" s="40">
        <v>0</v>
      </c>
      <c r="AH8" s="40">
        <v>291407000</v>
      </c>
      <c r="AI8" s="40">
        <v>46793000</v>
      </c>
      <c r="AJ8" s="42">
        <v>338200000</v>
      </c>
      <c r="AK8" s="42">
        <v>1741468000</v>
      </c>
      <c r="AL8" s="40">
        <v>222181000</v>
      </c>
      <c r="AM8" s="40">
        <v>43309000</v>
      </c>
      <c r="AN8" s="40">
        <v>28524000</v>
      </c>
      <c r="AO8" s="42">
        <v>294014000</v>
      </c>
      <c r="AP8" s="42">
        <v>2035482000</v>
      </c>
      <c r="AQ8" s="40">
        <v>1341090000</v>
      </c>
      <c r="AR8" s="40">
        <v>0</v>
      </c>
      <c r="AS8" s="40">
        <v>44681000</v>
      </c>
      <c r="AT8" s="40">
        <v>0</v>
      </c>
      <c r="AU8" s="40">
        <v>0</v>
      </c>
      <c r="AV8" s="40">
        <v>1605000</v>
      </c>
      <c r="AW8" s="42">
        <v>1387376000</v>
      </c>
      <c r="AX8" s="40">
        <v>3930000</v>
      </c>
      <c r="AY8" s="40">
        <v>980000</v>
      </c>
      <c r="AZ8" s="40">
        <v>0</v>
      </c>
      <c r="BA8" s="40">
        <v>6788000</v>
      </c>
      <c r="BB8" s="40">
        <v>0</v>
      </c>
      <c r="BC8" s="42">
        <v>11698000</v>
      </c>
      <c r="BD8" s="42">
        <v>1399074000</v>
      </c>
      <c r="BE8" s="40">
        <v>482618000</v>
      </c>
      <c r="BF8" s="40">
        <v>0</v>
      </c>
      <c r="BG8" s="40">
        <v>32761000</v>
      </c>
      <c r="BH8" s="40">
        <v>10030000</v>
      </c>
      <c r="BI8" s="40">
        <v>31115000</v>
      </c>
      <c r="BJ8" s="40">
        <v>802638000</v>
      </c>
      <c r="BK8" s="40">
        <v>0</v>
      </c>
      <c r="BL8" s="42">
        <v>1359162000</v>
      </c>
      <c r="BM8" s="42">
        <v>39912000</v>
      </c>
      <c r="BN8" s="40">
        <v>-13928000</v>
      </c>
      <c r="BO8" s="40">
        <v>5000</v>
      </c>
      <c r="BP8" s="40">
        <v>25989000</v>
      </c>
      <c r="BQ8" s="40">
        <v>0</v>
      </c>
      <c r="BR8" s="40">
        <v>0</v>
      </c>
      <c r="BS8" s="42">
        <v>25989000</v>
      </c>
      <c r="BT8" s="43">
        <v>0.02</v>
      </c>
      <c r="BU8" s="43">
        <v>8.0000000000000002E-3</v>
      </c>
      <c r="BV8" s="43">
        <v>2.9000000000000001E-2</v>
      </c>
      <c r="BW8" s="44">
        <v>0.9</v>
      </c>
      <c r="BX8" s="45">
        <v>42</v>
      </c>
      <c r="BY8" s="45">
        <v>188</v>
      </c>
      <c r="BZ8" s="46">
        <f t="shared" si="0"/>
        <v>8.2455633100697909</v>
      </c>
      <c r="CA8" s="55">
        <f t="shared" si="1"/>
        <v>5.1788396799470948E-2</v>
      </c>
      <c r="CB8" s="43">
        <v>0.14399999999999999</v>
      </c>
      <c r="CC8" s="47">
        <v>-12</v>
      </c>
      <c r="CD8" s="43">
        <f t="shared" si="2"/>
        <v>0</v>
      </c>
    </row>
    <row r="9" spans="1:82" ht="24" x14ac:dyDescent="0.2">
      <c r="A9" s="48">
        <v>104</v>
      </c>
      <c r="B9" s="48" t="s">
        <v>216</v>
      </c>
      <c r="C9" s="48" t="s">
        <v>91</v>
      </c>
      <c r="D9" s="48">
        <v>12775</v>
      </c>
      <c r="E9" s="48">
        <v>2024</v>
      </c>
      <c r="F9" s="48" t="s">
        <v>87</v>
      </c>
      <c r="G9" s="48">
        <v>2</v>
      </c>
      <c r="H9" s="48">
        <v>6</v>
      </c>
      <c r="I9" s="48" t="s">
        <v>262</v>
      </c>
      <c r="J9" s="49">
        <v>38891000</v>
      </c>
      <c r="K9" s="49">
        <v>53339000</v>
      </c>
      <c r="L9" s="49">
        <v>5080000</v>
      </c>
      <c r="M9" s="49">
        <v>160936000</v>
      </c>
      <c r="N9" s="50">
        <v>82438000</v>
      </c>
      <c r="O9" s="49">
        <v>21605000</v>
      </c>
      <c r="P9" s="49">
        <v>71259000</v>
      </c>
      <c r="Q9" s="42">
        <v>433548000</v>
      </c>
      <c r="R9" s="49">
        <v>26651000</v>
      </c>
      <c r="S9" s="49">
        <v>0</v>
      </c>
      <c r="T9" s="49">
        <v>0</v>
      </c>
      <c r="U9" s="49">
        <v>0</v>
      </c>
      <c r="V9" s="49">
        <v>861117000</v>
      </c>
      <c r="W9" s="49">
        <v>505442000</v>
      </c>
      <c r="X9" s="42">
        <v>355675000</v>
      </c>
      <c r="Y9" s="49">
        <v>227545000</v>
      </c>
      <c r="Z9" s="42">
        <v>609871000</v>
      </c>
      <c r="AA9" s="42">
        <v>1043419000</v>
      </c>
      <c r="AB9" s="49">
        <v>12333000</v>
      </c>
      <c r="AC9" s="49">
        <v>1282000</v>
      </c>
      <c r="AD9" s="49">
        <v>63160000</v>
      </c>
      <c r="AE9" s="49">
        <v>190980000</v>
      </c>
      <c r="AF9" s="42">
        <v>267755000</v>
      </c>
      <c r="AG9" s="49">
        <v>429622000</v>
      </c>
      <c r="AH9" s="49">
        <v>0</v>
      </c>
      <c r="AI9" s="49">
        <v>78689000</v>
      </c>
      <c r="AJ9" s="42">
        <v>508311000</v>
      </c>
      <c r="AK9" s="42">
        <v>776066000</v>
      </c>
      <c r="AL9" s="49">
        <v>246613000</v>
      </c>
      <c r="AM9" s="49">
        <v>13073000</v>
      </c>
      <c r="AN9" s="49">
        <v>7667000</v>
      </c>
      <c r="AO9" s="42">
        <v>267353000</v>
      </c>
      <c r="AP9" s="42">
        <v>1043419000</v>
      </c>
      <c r="AQ9" s="49">
        <v>507172000</v>
      </c>
      <c r="AR9" s="49">
        <v>0</v>
      </c>
      <c r="AS9" s="49">
        <v>159830000</v>
      </c>
      <c r="AT9" s="49">
        <v>0</v>
      </c>
      <c r="AU9" s="49">
        <v>0</v>
      </c>
      <c r="AV9" s="49">
        <v>1041000</v>
      </c>
      <c r="AW9" s="42">
        <v>668043000</v>
      </c>
      <c r="AX9" s="49">
        <v>4166000</v>
      </c>
      <c r="AY9" s="49">
        <v>-2948000</v>
      </c>
      <c r="AZ9" s="49">
        <v>10197000</v>
      </c>
      <c r="BA9" s="49">
        <v>3508000</v>
      </c>
      <c r="BB9" s="49">
        <v>0</v>
      </c>
      <c r="BC9" s="42">
        <v>14923000</v>
      </c>
      <c r="BD9" s="42">
        <v>682966000</v>
      </c>
      <c r="BE9" s="49">
        <v>256944000</v>
      </c>
      <c r="BF9" s="49">
        <v>0</v>
      </c>
      <c r="BG9" s="49">
        <v>18545000</v>
      </c>
      <c r="BH9" s="49">
        <v>10911000</v>
      </c>
      <c r="BI9" s="49">
        <v>28314000</v>
      </c>
      <c r="BJ9" s="49">
        <v>360669000</v>
      </c>
      <c r="BK9" s="49">
        <v>0</v>
      </c>
      <c r="BL9" s="42">
        <v>675383000</v>
      </c>
      <c r="BM9" s="42">
        <v>7583000</v>
      </c>
      <c r="BN9" s="49">
        <v>0</v>
      </c>
      <c r="BO9" s="49">
        <v>53139000</v>
      </c>
      <c r="BP9" s="49">
        <v>60722000</v>
      </c>
      <c r="BQ9" s="49">
        <v>0</v>
      </c>
      <c r="BR9" s="49">
        <v>0</v>
      </c>
      <c r="BS9" s="42">
        <v>60722000</v>
      </c>
      <c r="BT9" s="43">
        <v>-1.0999999999999999E-2</v>
      </c>
      <c r="BU9" s="43">
        <v>2.1999999999999999E-2</v>
      </c>
      <c r="BV9" s="43">
        <v>1.0999999999999999E-2</v>
      </c>
      <c r="BW9" s="44">
        <v>1.6</v>
      </c>
      <c r="BX9" s="45">
        <v>58</v>
      </c>
      <c r="BY9" s="45">
        <v>74</v>
      </c>
      <c r="BZ9" s="46">
        <f t="shared" si="0"/>
        <v>1.1547926346584065</v>
      </c>
      <c r="CA9" s="55">
        <f t="shared" si="1"/>
        <v>2.284417180377328E-2</v>
      </c>
      <c r="CB9" s="43">
        <v>0.25600000000000001</v>
      </c>
      <c r="CC9" s="47">
        <v>26</v>
      </c>
      <c r="CD9" s="43">
        <f t="shared" si="2"/>
        <v>0.63531464653559788</v>
      </c>
    </row>
    <row r="10" spans="1:82" ht="24" x14ac:dyDescent="0.2">
      <c r="A10" s="39">
        <v>4</v>
      </c>
      <c r="B10" s="39" t="s">
        <v>92</v>
      </c>
      <c r="C10" s="39" t="s">
        <v>91</v>
      </c>
      <c r="D10" s="39">
        <v>4066</v>
      </c>
      <c r="E10" s="39">
        <v>2024</v>
      </c>
      <c r="F10" s="39" t="s">
        <v>87</v>
      </c>
      <c r="G10" s="39">
        <v>2</v>
      </c>
      <c r="H10" s="39">
        <v>6</v>
      </c>
      <c r="I10" s="39" t="s">
        <v>262</v>
      </c>
      <c r="J10" s="40">
        <v>201518000</v>
      </c>
      <c r="K10" s="40">
        <v>84612000</v>
      </c>
      <c r="L10" s="40">
        <v>0</v>
      </c>
      <c r="M10" s="40">
        <v>192421000</v>
      </c>
      <c r="N10" s="41">
        <v>70164000</v>
      </c>
      <c r="O10" s="40">
        <v>32565000</v>
      </c>
      <c r="P10" s="40">
        <v>73566000</v>
      </c>
      <c r="Q10" s="42">
        <v>654846000</v>
      </c>
      <c r="R10" s="40">
        <v>344116000</v>
      </c>
      <c r="S10" s="40">
        <v>0</v>
      </c>
      <c r="T10" s="40">
        <v>14609000</v>
      </c>
      <c r="U10" s="40">
        <v>22283000</v>
      </c>
      <c r="V10" s="40">
        <v>1789791000</v>
      </c>
      <c r="W10" s="40">
        <v>1097364000</v>
      </c>
      <c r="X10" s="42">
        <v>692427000</v>
      </c>
      <c r="Y10" s="40">
        <v>15059000</v>
      </c>
      <c r="Z10" s="42">
        <v>1088494000</v>
      </c>
      <c r="AA10" s="42">
        <v>1743340000</v>
      </c>
      <c r="AB10" s="40">
        <v>14155000</v>
      </c>
      <c r="AC10" s="40">
        <v>25073000</v>
      </c>
      <c r="AD10" s="40">
        <v>2091000</v>
      </c>
      <c r="AE10" s="40">
        <v>260047000</v>
      </c>
      <c r="AF10" s="42">
        <v>301366000</v>
      </c>
      <c r="AG10" s="40">
        <v>487335</v>
      </c>
      <c r="AH10" s="40">
        <v>0</v>
      </c>
      <c r="AI10" s="40">
        <v>524676665</v>
      </c>
      <c r="AJ10" s="42">
        <v>525164000</v>
      </c>
      <c r="AK10" s="42">
        <v>826530000</v>
      </c>
      <c r="AL10" s="40">
        <v>899408000</v>
      </c>
      <c r="AM10" s="40">
        <v>11795000</v>
      </c>
      <c r="AN10" s="40">
        <v>5607000</v>
      </c>
      <c r="AO10" s="42">
        <v>916810000</v>
      </c>
      <c r="AP10" s="42">
        <v>1743340000</v>
      </c>
      <c r="AQ10" s="40">
        <v>840857000</v>
      </c>
      <c r="AR10" s="40">
        <v>0</v>
      </c>
      <c r="AS10" s="40">
        <v>91987000</v>
      </c>
      <c r="AT10" s="40">
        <v>1297000</v>
      </c>
      <c r="AU10" s="40">
        <v>0</v>
      </c>
      <c r="AV10" s="40">
        <v>440000</v>
      </c>
      <c r="AW10" s="42">
        <v>934581000</v>
      </c>
      <c r="AX10" s="40">
        <v>7421000</v>
      </c>
      <c r="AY10" s="40">
        <v>0</v>
      </c>
      <c r="AZ10" s="40">
        <v>37532000</v>
      </c>
      <c r="BA10" s="40">
        <v>-15547000</v>
      </c>
      <c r="BB10" s="40">
        <v>0</v>
      </c>
      <c r="BC10" s="42">
        <v>29406000</v>
      </c>
      <c r="BD10" s="42">
        <v>963987000</v>
      </c>
      <c r="BE10" s="40">
        <v>370996000</v>
      </c>
      <c r="BF10" s="40">
        <v>0</v>
      </c>
      <c r="BG10" s="40">
        <v>35447000</v>
      </c>
      <c r="BH10" s="40">
        <v>10582000</v>
      </c>
      <c r="BI10" s="40">
        <v>17732000</v>
      </c>
      <c r="BJ10" s="40">
        <v>465014000</v>
      </c>
      <c r="BK10" s="40">
        <v>-133724000</v>
      </c>
      <c r="BL10" s="42">
        <v>766047000</v>
      </c>
      <c r="BM10" s="42">
        <v>197940000</v>
      </c>
      <c r="BN10" s="40">
        <v>-44349000</v>
      </c>
      <c r="BO10" s="40">
        <v>2135000</v>
      </c>
      <c r="BP10" s="40">
        <v>155726000</v>
      </c>
      <c r="BQ10" s="40">
        <v>0</v>
      </c>
      <c r="BR10" s="40">
        <v>0</v>
      </c>
      <c r="BS10" s="42">
        <v>155726000</v>
      </c>
      <c r="BT10" s="43">
        <v>0.17499999999999999</v>
      </c>
      <c r="BU10" s="43">
        <v>3.1E-2</v>
      </c>
      <c r="BV10" s="43">
        <v>0.20499999999999999</v>
      </c>
      <c r="BW10" s="44">
        <v>2.2000000000000002</v>
      </c>
      <c r="BX10" s="45">
        <v>42</v>
      </c>
      <c r="BY10" s="45">
        <v>69</v>
      </c>
      <c r="BZ10" s="46">
        <f t="shared" si="0"/>
        <v>8.3452722642195898</v>
      </c>
      <c r="CA10" s="55">
        <f t="shared" si="1"/>
        <v>0.64884159719487611</v>
      </c>
      <c r="CB10" s="43">
        <v>0.52600000000000002</v>
      </c>
      <c r="CC10" s="47">
        <v>71</v>
      </c>
      <c r="CD10" s="43">
        <f t="shared" si="2"/>
        <v>5.4154631216084704E-4</v>
      </c>
    </row>
    <row r="11" spans="1:82" ht="24" x14ac:dyDescent="0.2">
      <c r="A11" s="48">
        <v>6309</v>
      </c>
      <c r="B11" s="48" t="s">
        <v>98</v>
      </c>
      <c r="C11" s="48" t="s">
        <v>91</v>
      </c>
      <c r="D11" s="48">
        <v>3106</v>
      </c>
      <c r="E11" s="48">
        <v>2024</v>
      </c>
      <c r="F11" s="48" t="s">
        <v>87</v>
      </c>
      <c r="G11" s="48">
        <v>2</v>
      </c>
      <c r="H11" s="48">
        <v>6</v>
      </c>
      <c r="I11" s="48" t="s">
        <v>262</v>
      </c>
      <c r="J11" s="49">
        <v>105739336</v>
      </c>
      <c r="K11" s="49">
        <v>0</v>
      </c>
      <c r="L11" s="49">
        <v>0</v>
      </c>
      <c r="M11" s="49">
        <v>71963076</v>
      </c>
      <c r="N11" s="50">
        <v>0</v>
      </c>
      <c r="O11" s="49">
        <v>0</v>
      </c>
      <c r="P11" s="49">
        <v>29086846</v>
      </c>
      <c r="Q11" s="42">
        <v>206789258</v>
      </c>
      <c r="R11" s="49">
        <v>380771774</v>
      </c>
      <c r="S11" s="49">
        <v>0</v>
      </c>
      <c r="T11" s="49">
        <v>0</v>
      </c>
      <c r="U11" s="49">
        <v>0</v>
      </c>
      <c r="V11" s="49">
        <v>741874368</v>
      </c>
      <c r="W11" s="49">
        <v>565672556</v>
      </c>
      <c r="X11" s="42">
        <v>176201812</v>
      </c>
      <c r="Y11" s="49">
        <v>23383958</v>
      </c>
      <c r="Z11" s="42">
        <v>580357544</v>
      </c>
      <c r="AA11" s="42">
        <v>787146802</v>
      </c>
      <c r="AB11" s="49">
        <v>4226880</v>
      </c>
      <c r="AC11" s="49">
        <v>59064285</v>
      </c>
      <c r="AD11" s="49">
        <v>10922053</v>
      </c>
      <c r="AE11" s="49">
        <v>66645739</v>
      </c>
      <c r="AF11" s="42">
        <v>140858957</v>
      </c>
      <c r="AG11" s="49">
        <v>39122680</v>
      </c>
      <c r="AH11" s="49">
        <v>0</v>
      </c>
      <c r="AI11" s="49">
        <v>12432737</v>
      </c>
      <c r="AJ11" s="42">
        <v>51555417</v>
      </c>
      <c r="AK11" s="42">
        <v>192414374</v>
      </c>
      <c r="AL11" s="49">
        <v>550884347</v>
      </c>
      <c r="AM11" s="49">
        <v>35964879</v>
      </c>
      <c r="AN11" s="49">
        <v>7883202</v>
      </c>
      <c r="AO11" s="42">
        <v>594732428</v>
      </c>
      <c r="AP11" s="42">
        <v>787146802</v>
      </c>
      <c r="AQ11" s="49">
        <v>276123846</v>
      </c>
      <c r="AR11" s="49">
        <v>1346964</v>
      </c>
      <c r="AS11" s="49">
        <v>75085274</v>
      </c>
      <c r="AT11" s="49">
        <v>0</v>
      </c>
      <c r="AU11" s="49">
        <v>0</v>
      </c>
      <c r="AV11" s="49">
        <v>46966</v>
      </c>
      <c r="AW11" s="42">
        <v>352603050</v>
      </c>
      <c r="AX11" s="49">
        <v>11910216</v>
      </c>
      <c r="AY11" s="49">
        <v>0</v>
      </c>
      <c r="AZ11" s="49">
        <v>31843058</v>
      </c>
      <c r="BA11" s="49">
        <v>0</v>
      </c>
      <c r="BB11" s="49">
        <v>0</v>
      </c>
      <c r="BC11" s="42">
        <v>43753274</v>
      </c>
      <c r="BD11" s="42">
        <v>396356324</v>
      </c>
      <c r="BE11" s="49">
        <v>158100689</v>
      </c>
      <c r="BF11" s="49">
        <v>0</v>
      </c>
      <c r="BG11" s="49">
        <v>11185660</v>
      </c>
      <c r="BH11" s="49">
        <v>206005</v>
      </c>
      <c r="BI11" s="49">
        <v>6154248</v>
      </c>
      <c r="BJ11" s="49">
        <v>151354748</v>
      </c>
      <c r="BK11" s="49">
        <v>0</v>
      </c>
      <c r="BL11" s="42">
        <v>327001350</v>
      </c>
      <c r="BM11" s="42">
        <v>69354974</v>
      </c>
      <c r="BN11" s="49">
        <v>-15582201</v>
      </c>
      <c r="BO11" s="49">
        <v>0</v>
      </c>
      <c r="BP11" s="49">
        <v>53772773</v>
      </c>
      <c r="BQ11" s="49">
        <v>0</v>
      </c>
      <c r="BR11" s="49">
        <v>0</v>
      </c>
      <c r="BS11" s="42">
        <v>53772773</v>
      </c>
      <c r="BT11" s="43">
        <v>6.5000000000000002E-2</v>
      </c>
      <c r="BU11" s="43">
        <v>0.11</v>
      </c>
      <c r="BV11" s="43">
        <v>0.17499999999999999</v>
      </c>
      <c r="BW11" s="44">
        <v>1.5</v>
      </c>
      <c r="BX11" s="45">
        <v>48</v>
      </c>
      <c r="BY11" s="45">
        <v>47</v>
      </c>
      <c r="BZ11" s="46">
        <f t="shared" si="0"/>
        <v>11.031998574291912</v>
      </c>
      <c r="CA11" s="55">
        <f t="shared" si="1"/>
        <v>0.27056969150691745</v>
      </c>
      <c r="CB11" s="43">
        <v>0.75600000000000001</v>
      </c>
      <c r="CC11" s="47">
        <v>61</v>
      </c>
      <c r="CD11" s="43">
        <f t="shared" si="2"/>
        <v>6.6308837369152218E-2</v>
      </c>
    </row>
    <row r="12" spans="1:82" ht="24" x14ac:dyDescent="0.2">
      <c r="A12" s="39">
        <v>3107</v>
      </c>
      <c r="B12" s="39" t="s">
        <v>128</v>
      </c>
      <c r="C12" s="39" t="s">
        <v>91</v>
      </c>
      <c r="D12" s="39">
        <v>14287</v>
      </c>
      <c r="E12" s="39">
        <v>2024</v>
      </c>
      <c r="F12" s="39" t="s">
        <v>87</v>
      </c>
      <c r="G12" s="39">
        <v>2</v>
      </c>
      <c r="H12" s="39">
        <v>6</v>
      </c>
      <c r="I12" s="39" t="s">
        <v>262</v>
      </c>
      <c r="J12" s="40">
        <v>58642000</v>
      </c>
      <c r="K12" s="40">
        <v>0</v>
      </c>
      <c r="L12" s="40">
        <v>78495000</v>
      </c>
      <c r="M12" s="40">
        <v>162430000</v>
      </c>
      <c r="N12" s="41">
        <v>75054000</v>
      </c>
      <c r="O12" s="40">
        <v>11473000</v>
      </c>
      <c r="P12" s="40">
        <v>280215000</v>
      </c>
      <c r="Q12" s="42">
        <v>666309000</v>
      </c>
      <c r="R12" s="40">
        <v>964402000</v>
      </c>
      <c r="S12" s="40">
        <v>17692000</v>
      </c>
      <c r="T12" s="40">
        <v>0</v>
      </c>
      <c r="U12" s="40">
        <v>0</v>
      </c>
      <c r="V12" s="40">
        <v>2344793000</v>
      </c>
      <c r="W12" s="40">
        <v>1309387000</v>
      </c>
      <c r="X12" s="42">
        <v>1035406000</v>
      </c>
      <c r="Y12" s="40">
        <v>140549000</v>
      </c>
      <c r="Z12" s="42">
        <v>2158049000</v>
      </c>
      <c r="AA12" s="42">
        <v>2824358000</v>
      </c>
      <c r="AB12" s="40">
        <v>12015000</v>
      </c>
      <c r="AC12" s="40">
        <v>0</v>
      </c>
      <c r="AD12" s="40">
        <v>66381000</v>
      </c>
      <c r="AE12" s="40">
        <v>348443000</v>
      </c>
      <c r="AF12" s="42">
        <v>426839000</v>
      </c>
      <c r="AG12" s="40">
        <v>894459000</v>
      </c>
      <c r="AH12" s="40">
        <v>0</v>
      </c>
      <c r="AI12" s="40">
        <v>191960000</v>
      </c>
      <c r="AJ12" s="42">
        <v>1086419000</v>
      </c>
      <c r="AK12" s="42">
        <v>1513258000</v>
      </c>
      <c r="AL12" s="40">
        <v>898258000</v>
      </c>
      <c r="AM12" s="40">
        <v>370265000</v>
      </c>
      <c r="AN12" s="40">
        <v>42577000</v>
      </c>
      <c r="AO12" s="42">
        <v>1311100000</v>
      </c>
      <c r="AP12" s="42">
        <v>2824358000</v>
      </c>
      <c r="AQ12" s="40">
        <v>763139000</v>
      </c>
      <c r="AR12" s="40">
        <v>0</v>
      </c>
      <c r="AS12" s="40">
        <v>492584000</v>
      </c>
      <c r="AT12" s="40">
        <v>0</v>
      </c>
      <c r="AU12" s="40">
        <v>0</v>
      </c>
      <c r="AV12" s="40">
        <v>14314000</v>
      </c>
      <c r="AW12" s="42">
        <v>1270037000</v>
      </c>
      <c r="AX12" s="40">
        <v>10528000</v>
      </c>
      <c r="AY12" s="40">
        <v>0</v>
      </c>
      <c r="AZ12" s="40">
        <v>40841000</v>
      </c>
      <c r="BA12" s="40">
        <v>-13000</v>
      </c>
      <c r="BB12" s="40">
        <v>0</v>
      </c>
      <c r="BC12" s="42">
        <v>51356000</v>
      </c>
      <c r="BD12" s="42">
        <v>1321393000</v>
      </c>
      <c r="BE12" s="40">
        <v>464043000</v>
      </c>
      <c r="BF12" s="40">
        <v>0</v>
      </c>
      <c r="BG12" s="40">
        <v>55118000</v>
      </c>
      <c r="BH12" s="40">
        <v>15437000</v>
      </c>
      <c r="BI12" s="40">
        <v>21751000</v>
      </c>
      <c r="BJ12" s="40">
        <v>750522000</v>
      </c>
      <c r="BK12" s="40">
        <v>0</v>
      </c>
      <c r="BL12" s="42">
        <v>1306871000</v>
      </c>
      <c r="BM12" s="42">
        <v>14522000</v>
      </c>
      <c r="BN12" s="40">
        <v>0</v>
      </c>
      <c r="BO12" s="40">
        <v>0</v>
      </c>
      <c r="BP12" s="40">
        <v>14522000</v>
      </c>
      <c r="BQ12" s="40">
        <v>0</v>
      </c>
      <c r="BR12" s="40">
        <v>0</v>
      </c>
      <c r="BS12" s="42">
        <v>14522000</v>
      </c>
      <c r="BT12" s="43">
        <v>-2.8000000000000001E-2</v>
      </c>
      <c r="BU12" s="43">
        <v>3.9E-2</v>
      </c>
      <c r="BV12" s="43">
        <v>1.0999999999999999E-2</v>
      </c>
      <c r="BW12" s="44">
        <v>1.6</v>
      </c>
      <c r="BX12" s="45">
        <v>39</v>
      </c>
      <c r="BY12" s="45">
        <v>62</v>
      </c>
      <c r="BZ12" s="46">
        <f t="shared" si="0"/>
        <v>1.6113944339210258</v>
      </c>
      <c r="CA12" s="55">
        <f t="shared" si="1"/>
        <v>2.1795991517432101E-2</v>
      </c>
      <c r="CB12" s="43">
        <v>0.46400000000000002</v>
      </c>
      <c r="CC12" s="47">
        <v>9</v>
      </c>
      <c r="CD12" s="43">
        <f t="shared" si="2"/>
        <v>0.4989404351049273</v>
      </c>
    </row>
    <row r="13" spans="1:82" ht="24" x14ac:dyDescent="0.2">
      <c r="A13" s="48">
        <v>51</v>
      </c>
      <c r="B13" s="48" t="s">
        <v>136</v>
      </c>
      <c r="C13" s="48" t="s">
        <v>91</v>
      </c>
      <c r="D13" s="48">
        <v>13155</v>
      </c>
      <c r="E13" s="48">
        <v>2024</v>
      </c>
      <c r="F13" s="48" t="s">
        <v>87</v>
      </c>
      <c r="G13" s="48">
        <v>2</v>
      </c>
      <c r="H13" s="48">
        <v>6</v>
      </c>
      <c r="I13" s="48" t="s">
        <v>262</v>
      </c>
      <c r="J13" s="49">
        <v>100032051.44400001</v>
      </c>
      <c r="K13" s="49">
        <v>0</v>
      </c>
      <c r="L13" s="49">
        <v>770238.93</v>
      </c>
      <c r="M13" s="49">
        <v>285253371.324</v>
      </c>
      <c r="N13" s="50">
        <v>0</v>
      </c>
      <c r="O13" s="49">
        <v>0</v>
      </c>
      <c r="P13" s="49">
        <v>345258452.29000002</v>
      </c>
      <c r="Q13" s="42">
        <v>731314113.98800004</v>
      </c>
      <c r="R13" s="49">
        <v>0</v>
      </c>
      <c r="S13" s="49">
        <v>48015690.259999998</v>
      </c>
      <c r="T13" s="49">
        <v>0</v>
      </c>
      <c r="U13" s="49">
        <v>0</v>
      </c>
      <c r="V13" s="49">
        <v>2212077345.6999998</v>
      </c>
      <c r="W13" s="49">
        <v>1274493334.1700001</v>
      </c>
      <c r="X13" s="42">
        <v>937584011.52999997</v>
      </c>
      <c r="Y13" s="49">
        <v>3439514247.0100002</v>
      </c>
      <c r="Z13" s="42">
        <v>4425113948.8000002</v>
      </c>
      <c r="AA13" s="42">
        <v>5156428062.7880001</v>
      </c>
      <c r="AB13" s="49">
        <v>6256760.2000000002</v>
      </c>
      <c r="AC13" s="49">
        <v>50290207.549999997</v>
      </c>
      <c r="AD13" s="49">
        <v>0</v>
      </c>
      <c r="AE13" s="49">
        <v>449846993.91500002</v>
      </c>
      <c r="AF13" s="42">
        <v>506393961.66500002</v>
      </c>
      <c r="AG13" s="49">
        <v>543145160.36000001</v>
      </c>
      <c r="AH13" s="49">
        <v>0</v>
      </c>
      <c r="AI13" s="49">
        <v>374959776.80000001</v>
      </c>
      <c r="AJ13" s="42">
        <v>918104937.15999997</v>
      </c>
      <c r="AK13" s="42">
        <v>1424498898.825</v>
      </c>
      <c r="AL13" s="49">
        <v>1918317131.681</v>
      </c>
      <c r="AM13" s="49">
        <v>1499133039.6289999</v>
      </c>
      <c r="AN13" s="49">
        <v>314478992.20999998</v>
      </c>
      <c r="AO13" s="42">
        <v>3731929163.52</v>
      </c>
      <c r="AP13" s="42">
        <v>5156428062.3450003</v>
      </c>
      <c r="AQ13" s="49">
        <v>1254356756</v>
      </c>
      <c r="AR13" s="49">
        <v>0</v>
      </c>
      <c r="AS13" s="49">
        <v>175359473.03</v>
      </c>
      <c r="AT13" s="49">
        <v>0</v>
      </c>
      <c r="AU13" s="49">
        <v>0</v>
      </c>
      <c r="AV13" s="49">
        <v>85078198.819999993</v>
      </c>
      <c r="AW13" s="42">
        <v>1514794427.8499999</v>
      </c>
      <c r="AX13" s="49">
        <v>866736.14999999898</v>
      </c>
      <c r="AY13" s="49">
        <v>173084716.91</v>
      </c>
      <c r="AZ13" s="49">
        <v>106169615.33</v>
      </c>
      <c r="BA13" s="49">
        <v>17185827.120000001</v>
      </c>
      <c r="BB13" s="49">
        <v>0</v>
      </c>
      <c r="BC13" s="42">
        <v>297306895.50999999</v>
      </c>
      <c r="BD13" s="42">
        <v>1812101323.3599999</v>
      </c>
      <c r="BE13" s="49">
        <v>525558953.14999998</v>
      </c>
      <c r="BF13" s="49">
        <v>0</v>
      </c>
      <c r="BG13" s="49">
        <v>46500000</v>
      </c>
      <c r="BH13" s="49">
        <v>11056478.42</v>
      </c>
      <c r="BI13" s="49">
        <v>7645998</v>
      </c>
      <c r="BJ13" s="49">
        <v>1035352015.84</v>
      </c>
      <c r="BK13" s="49">
        <v>0</v>
      </c>
      <c r="BL13" s="42">
        <v>1626113445.4100001</v>
      </c>
      <c r="BM13" s="42">
        <v>185987877.950001</v>
      </c>
      <c r="BN13" s="49">
        <v>0</v>
      </c>
      <c r="BO13" s="49">
        <v>977275.39</v>
      </c>
      <c r="BP13" s="49">
        <v>186965153.34000099</v>
      </c>
      <c r="BQ13" s="49">
        <v>0</v>
      </c>
      <c r="BR13" s="49">
        <v>0</v>
      </c>
      <c r="BS13" s="42">
        <v>186965153.34000099</v>
      </c>
      <c r="BT13" s="43">
        <v>-6.0999999999999999E-2</v>
      </c>
      <c r="BU13" s="43">
        <v>0.16400000000000001</v>
      </c>
      <c r="BV13" s="43">
        <v>0.10299999999999999</v>
      </c>
      <c r="BW13" s="44">
        <v>1.4</v>
      </c>
      <c r="BX13" s="45">
        <v>42</v>
      </c>
      <c r="BY13" s="45">
        <v>53</v>
      </c>
      <c r="BZ13" s="46">
        <f t="shared" si="0"/>
        <v>7.9346645682632522</v>
      </c>
      <c r="CA13" s="55">
        <f t="shared" si="1"/>
        <v>0.12035593525687753</v>
      </c>
      <c r="CB13" s="43">
        <v>0.72399999999999998</v>
      </c>
      <c r="CC13" s="47">
        <v>12</v>
      </c>
      <c r="CD13" s="43">
        <f t="shared" si="2"/>
        <v>0.22065954945409053</v>
      </c>
    </row>
    <row r="14" spans="1:82" ht="24" x14ac:dyDescent="0.2">
      <c r="A14" s="39">
        <v>25</v>
      </c>
      <c r="B14" s="39" t="s">
        <v>163</v>
      </c>
      <c r="C14" s="39" t="s">
        <v>91</v>
      </c>
      <c r="D14" s="39">
        <v>9991</v>
      </c>
      <c r="E14" s="39">
        <v>2024</v>
      </c>
      <c r="F14" s="39" t="s">
        <v>87</v>
      </c>
      <c r="G14" s="39">
        <v>2</v>
      </c>
      <c r="H14" s="39">
        <v>6</v>
      </c>
      <c r="I14" s="39" t="s">
        <v>262</v>
      </c>
      <c r="J14" s="40">
        <v>43962567</v>
      </c>
      <c r="K14" s="40">
        <v>0</v>
      </c>
      <c r="L14" s="40">
        <v>0</v>
      </c>
      <c r="M14" s="40">
        <v>10655232</v>
      </c>
      <c r="N14" s="41">
        <v>7980097</v>
      </c>
      <c r="O14" s="40">
        <v>5194578</v>
      </c>
      <c r="P14" s="40">
        <v>20431690</v>
      </c>
      <c r="Q14" s="42">
        <v>88224164</v>
      </c>
      <c r="R14" s="40">
        <v>88702039</v>
      </c>
      <c r="S14" s="40">
        <v>0</v>
      </c>
      <c r="T14" s="40">
        <v>0</v>
      </c>
      <c r="U14" s="40">
        <v>0</v>
      </c>
      <c r="V14" s="40">
        <v>330239416</v>
      </c>
      <c r="W14" s="40">
        <v>166143502</v>
      </c>
      <c r="X14" s="42">
        <v>164095914</v>
      </c>
      <c r="Y14" s="40">
        <v>27992770</v>
      </c>
      <c r="Z14" s="42">
        <v>280790723</v>
      </c>
      <c r="AA14" s="42">
        <v>369014887</v>
      </c>
      <c r="AB14" s="40">
        <v>7308898</v>
      </c>
      <c r="AC14" s="40">
        <v>21670582</v>
      </c>
      <c r="AD14" s="40">
        <v>0</v>
      </c>
      <c r="AE14" s="40">
        <v>46167137</v>
      </c>
      <c r="AF14" s="42">
        <v>75146617</v>
      </c>
      <c r="AG14" s="40">
        <v>96280850</v>
      </c>
      <c r="AH14" s="40">
        <v>0</v>
      </c>
      <c r="AI14" s="40">
        <v>1562911</v>
      </c>
      <c r="AJ14" s="42">
        <v>97843761</v>
      </c>
      <c r="AK14" s="42">
        <v>172990378</v>
      </c>
      <c r="AL14" s="40">
        <v>179257519</v>
      </c>
      <c r="AM14" s="40">
        <v>0</v>
      </c>
      <c r="AN14" s="40">
        <v>16766990</v>
      </c>
      <c r="AO14" s="42">
        <v>196024509</v>
      </c>
      <c r="AP14" s="42">
        <v>369014887</v>
      </c>
      <c r="AQ14" s="40">
        <v>58123739</v>
      </c>
      <c r="AR14" s="40">
        <v>9584135</v>
      </c>
      <c r="AS14" s="40">
        <v>41496513</v>
      </c>
      <c r="AT14" s="40">
        <v>0</v>
      </c>
      <c r="AU14" s="40">
        <v>0</v>
      </c>
      <c r="AV14" s="40">
        <v>288697</v>
      </c>
      <c r="AW14" s="42">
        <v>109493084</v>
      </c>
      <c r="AX14" s="40">
        <v>812326</v>
      </c>
      <c r="AY14" s="40">
        <v>0</v>
      </c>
      <c r="AZ14" s="40">
        <v>0</v>
      </c>
      <c r="BA14" s="40">
        <v>33271756</v>
      </c>
      <c r="BB14" s="40">
        <v>36873909</v>
      </c>
      <c r="BC14" s="42">
        <v>70957991</v>
      </c>
      <c r="BD14" s="42">
        <v>180451075</v>
      </c>
      <c r="BE14" s="40">
        <v>68994485</v>
      </c>
      <c r="BF14" s="40">
        <v>0</v>
      </c>
      <c r="BG14" s="40">
        <v>5963648</v>
      </c>
      <c r="BH14" s="40">
        <v>1781154</v>
      </c>
      <c r="BI14" s="40">
        <v>5468268</v>
      </c>
      <c r="BJ14" s="40">
        <v>52773010</v>
      </c>
      <c r="BK14" s="40">
        <v>0</v>
      </c>
      <c r="BL14" s="42">
        <v>134980565</v>
      </c>
      <c r="BM14" s="42">
        <v>45470510</v>
      </c>
      <c r="BN14" s="40">
        <v>12839745</v>
      </c>
      <c r="BO14" s="40">
        <v>-6378626</v>
      </c>
      <c r="BP14" s="40">
        <v>51931629</v>
      </c>
      <c r="BQ14" s="40">
        <v>-222070</v>
      </c>
      <c r="BR14" s="40">
        <v>0</v>
      </c>
      <c r="BS14" s="42">
        <v>51709559</v>
      </c>
      <c r="BT14" s="43">
        <v>-0.14099999999999999</v>
      </c>
      <c r="BU14" s="43">
        <v>0.39300000000000002</v>
      </c>
      <c r="BV14" s="43">
        <v>0.252</v>
      </c>
      <c r="BW14" s="44">
        <v>1.2</v>
      </c>
      <c r="BX14" s="45">
        <v>33</v>
      </c>
      <c r="BY14" s="45">
        <v>76</v>
      </c>
      <c r="BZ14" s="46">
        <f t="shared" si="0"/>
        <v>5.8542362573943469</v>
      </c>
      <c r="CA14" s="55">
        <f t="shared" si="1"/>
        <v>0.30003452130573682</v>
      </c>
      <c r="CB14" s="43">
        <v>0.53100000000000003</v>
      </c>
      <c r="CC14" s="47">
        <v>62</v>
      </c>
      <c r="CD14" s="43">
        <f t="shared" si="2"/>
        <v>0.34942810451200718</v>
      </c>
    </row>
    <row r="15" spans="1:82" ht="24" x14ac:dyDescent="0.2">
      <c r="A15" s="48">
        <v>42</v>
      </c>
      <c r="B15" s="48" t="s">
        <v>253</v>
      </c>
      <c r="C15" s="48" t="s">
        <v>91</v>
      </c>
      <c r="D15" s="48">
        <v>11273</v>
      </c>
      <c r="E15" s="48">
        <v>2024</v>
      </c>
      <c r="F15" s="48" t="s">
        <v>243</v>
      </c>
      <c r="G15" s="48">
        <v>1</v>
      </c>
      <c r="H15" s="48">
        <v>3</v>
      </c>
      <c r="I15" s="48" t="s">
        <v>263</v>
      </c>
      <c r="J15" s="49">
        <v>0</v>
      </c>
      <c r="K15" s="49">
        <v>0</v>
      </c>
      <c r="L15" s="49">
        <v>0</v>
      </c>
      <c r="M15" s="49">
        <v>17163542</v>
      </c>
      <c r="N15" s="50">
        <v>0</v>
      </c>
      <c r="O15" s="49">
        <v>5133772.07</v>
      </c>
      <c r="P15" s="49">
        <v>1634726</v>
      </c>
      <c r="Q15" s="42">
        <v>23932040.07</v>
      </c>
      <c r="R15" s="49">
        <v>0</v>
      </c>
      <c r="S15" s="49">
        <v>0</v>
      </c>
      <c r="T15" s="49">
        <v>0</v>
      </c>
      <c r="U15" s="49">
        <v>0</v>
      </c>
      <c r="V15" s="49">
        <v>159941387.18000001</v>
      </c>
      <c r="W15" s="49">
        <v>29782535</v>
      </c>
      <c r="X15" s="42">
        <v>130158852.18000001</v>
      </c>
      <c r="Y15" s="49">
        <v>405429.34</v>
      </c>
      <c r="Z15" s="42">
        <v>130564281.52</v>
      </c>
      <c r="AA15" s="42">
        <v>154496321.59</v>
      </c>
      <c r="AB15" s="49">
        <v>11763459.210000001</v>
      </c>
      <c r="AC15" s="49">
        <v>1054417.3700000001</v>
      </c>
      <c r="AD15" s="49">
        <v>0</v>
      </c>
      <c r="AE15" s="49">
        <v>19381341.109999999</v>
      </c>
      <c r="AF15" s="42">
        <v>32199217.690000001</v>
      </c>
      <c r="AG15" s="49">
        <v>115492011.76000001</v>
      </c>
      <c r="AH15" s="49">
        <v>0</v>
      </c>
      <c r="AI15" s="49">
        <v>0</v>
      </c>
      <c r="AJ15" s="42">
        <v>115492011.76000001</v>
      </c>
      <c r="AK15" s="42">
        <v>147691229.44999999</v>
      </c>
      <c r="AL15" s="49">
        <v>6805093</v>
      </c>
      <c r="AM15" s="49">
        <v>0</v>
      </c>
      <c r="AN15" s="49">
        <v>0</v>
      </c>
      <c r="AO15" s="42">
        <v>6805093</v>
      </c>
      <c r="AP15" s="42">
        <v>154496322.44999999</v>
      </c>
      <c r="AQ15" s="49">
        <v>20053582</v>
      </c>
      <c r="AR15" s="49">
        <v>0</v>
      </c>
      <c r="AS15" s="49">
        <v>5054734</v>
      </c>
      <c r="AT15" s="49">
        <v>0</v>
      </c>
      <c r="AU15" s="49">
        <v>0</v>
      </c>
      <c r="AV15" s="49">
        <v>0</v>
      </c>
      <c r="AW15" s="42">
        <v>25108316</v>
      </c>
      <c r="AX15" s="49">
        <v>0</v>
      </c>
      <c r="AY15" s="49">
        <v>0</v>
      </c>
      <c r="AZ15" s="49">
        <v>0</v>
      </c>
      <c r="BA15" s="49">
        <v>0</v>
      </c>
      <c r="BB15" s="49">
        <v>0</v>
      </c>
      <c r="BC15" s="42">
        <v>0</v>
      </c>
      <c r="BD15" s="42">
        <v>25108316</v>
      </c>
      <c r="BE15" s="49">
        <v>15601011</v>
      </c>
      <c r="BF15" s="49">
        <v>0</v>
      </c>
      <c r="BG15" s="49">
        <v>1479219</v>
      </c>
      <c r="BH15" s="49">
        <v>3404772</v>
      </c>
      <c r="BI15" s="49">
        <v>0</v>
      </c>
      <c r="BJ15" s="49">
        <v>12818314</v>
      </c>
      <c r="BK15" s="49">
        <v>0</v>
      </c>
      <c r="BL15" s="42">
        <v>33303316</v>
      </c>
      <c r="BM15" s="42">
        <v>-8195000</v>
      </c>
      <c r="BN15" s="49">
        <v>0</v>
      </c>
      <c r="BO15" s="49">
        <v>0</v>
      </c>
      <c r="BP15" s="49">
        <v>-8195000</v>
      </c>
      <c r="BQ15" s="49">
        <v>0</v>
      </c>
      <c r="BR15" s="49">
        <v>0</v>
      </c>
      <c r="BS15" s="42">
        <v>-8195000</v>
      </c>
      <c r="BT15" s="43">
        <v>-0.32600000000000001</v>
      </c>
      <c r="BU15" s="43">
        <v>0</v>
      </c>
      <c r="BV15" s="43">
        <v>-0.32600000000000001</v>
      </c>
      <c r="BW15" s="44">
        <v>0.7</v>
      </c>
      <c r="BX15" s="45">
        <v>78</v>
      </c>
      <c r="BY15" s="45">
        <v>89</v>
      </c>
      <c r="BZ15" s="46">
        <f t="shared" si="0"/>
        <v>-0.2182857680740746</v>
      </c>
      <c r="CA15" s="55">
        <f t="shared" si="1"/>
        <v>-4.547176582529288E-2</v>
      </c>
      <c r="CB15" s="43">
        <v>4.3999999999999997E-2</v>
      </c>
      <c r="CC15" s="47">
        <v>0</v>
      </c>
      <c r="CD15" s="43">
        <f t="shared" si="2"/>
        <v>0.94435605803298006</v>
      </c>
    </row>
    <row r="16" spans="1:82" ht="24" x14ac:dyDescent="0.2">
      <c r="A16" s="39">
        <v>3110</v>
      </c>
      <c r="B16" s="39" t="s">
        <v>242</v>
      </c>
      <c r="C16" s="39" t="s">
        <v>91</v>
      </c>
      <c r="D16" s="39">
        <v>3888</v>
      </c>
      <c r="E16" s="39">
        <v>2024</v>
      </c>
      <c r="F16" s="39" t="s">
        <v>243</v>
      </c>
      <c r="G16" s="39">
        <v>1</v>
      </c>
      <c r="H16" s="39">
        <v>3</v>
      </c>
      <c r="I16" s="39" t="s">
        <v>263</v>
      </c>
      <c r="J16" s="40">
        <v>100</v>
      </c>
      <c r="K16" s="40">
        <v>0</v>
      </c>
      <c r="L16" s="40">
        <v>0</v>
      </c>
      <c r="M16" s="40">
        <v>34551471</v>
      </c>
      <c r="N16" s="41">
        <v>0</v>
      </c>
      <c r="O16" s="40">
        <v>206659</v>
      </c>
      <c r="P16" s="40">
        <v>45004914</v>
      </c>
      <c r="Q16" s="42">
        <v>79763144</v>
      </c>
      <c r="R16" s="40">
        <v>0</v>
      </c>
      <c r="S16" s="40">
        <v>0</v>
      </c>
      <c r="T16" s="40">
        <v>0</v>
      </c>
      <c r="U16" s="40">
        <v>2225223</v>
      </c>
      <c r="V16" s="40">
        <v>111471218</v>
      </c>
      <c r="W16" s="40">
        <v>64973619</v>
      </c>
      <c r="X16" s="42">
        <v>46497599</v>
      </c>
      <c r="Y16" s="40">
        <v>153098344</v>
      </c>
      <c r="Z16" s="42">
        <v>201821166</v>
      </c>
      <c r="AA16" s="42">
        <v>281584310</v>
      </c>
      <c r="AB16" s="40">
        <v>711272</v>
      </c>
      <c r="AC16" s="40">
        <v>0</v>
      </c>
      <c r="AD16" s="40">
        <v>0</v>
      </c>
      <c r="AE16" s="40">
        <v>50410670</v>
      </c>
      <c r="AF16" s="42">
        <v>51121942</v>
      </c>
      <c r="AG16" s="40">
        <v>133485</v>
      </c>
      <c r="AH16" s="40">
        <v>222072032</v>
      </c>
      <c r="AI16" s="40">
        <v>2196455</v>
      </c>
      <c r="AJ16" s="42">
        <v>224401972</v>
      </c>
      <c r="AK16" s="42">
        <v>275523914</v>
      </c>
      <c r="AL16" s="40">
        <v>6060396</v>
      </c>
      <c r="AM16" s="40">
        <v>0</v>
      </c>
      <c r="AN16" s="40">
        <v>0</v>
      </c>
      <c r="AO16" s="42">
        <v>6060396</v>
      </c>
      <c r="AP16" s="42">
        <v>281584310</v>
      </c>
      <c r="AQ16" s="40">
        <v>48984531</v>
      </c>
      <c r="AR16" s="40">
        <v>0</v>
      </c>
      <c r="AS16" s="40">
        <v>598909</v>
      </c>
      <c r="AT16" s="40">
        <v>0</v>
      </c>
      <c r="AU16" s="40">
        <v>0</v>
      </c>
      <c r="AV16" s="40">
        <v>0</v>
      </c>
      <c r="AW16" s="42">
        <v>49583440</v>
      </c>
      <c r="AX16" s="40">
        <v>3010</v>
      </c>
      <c r="AY16" s="40">
        <v>0</v>
      </c>
      <c r="AZ16" s="40">
        <v>0</v>
      </c>
      <c r="BA16" s="40">
        <v>236696</v>
      </c>
      <c r="BB16" s="40">
        <v>0</v>
      </c>
      <c r="BC16" s="42">
        <v>239706</v>
      </c>
      <c r="BD16" s="42">
        <v>49823146</v>
      </c>
      <c r="BE16" s="40">
        <v>29576254</v>
      </c>
      <c r="BF16" s="40">
        <v>0</v>
      </c>
      <c r="BG16" s="40">
        <v>2196192</v>
      </c>
      <c r="BH16" s="40">
        <v>749958</v>
      </c>
      <c r="BI16" s="40">
        <v>457262</v>
      </c>
      <c r="BJ16" s="40">
        <v>21490961</v>
      </c>
      <c r="BK16" s="40">
        <v>0</v>
      </c>
      <c r="BL16" s="42">
        <v>54470627</v>
      </c>
      <c r="BM16" s="42">
        <v>-4647481</v>
      </c>
      <c r="BN16" s="40">
        <v>0</v>
      </c>
      <c r="BO16" s="40">
        <v>0</v>
      </c>
      <c r="BP16" s="40">
        <v>-4647481</v>
      </c>
      <c r="BQ16" s="40">
        <v>0</v>
      </c>
      <c r="BR16" s="40">
        <v>0</v>
      </c>
      <c r="BS16" s="42">
        <v>-4647481</v>
      </c>
      <c r="BT16" s="43">
        <v>-9.8000000000000004E-2</v>
      </c>
      <c r="BU16" s="43">
        <v>5.0000000000000001E-3</v>
      </c>
      <c r="BV16" s="43">
        <v>-9.2999999999999999E-2</v>
      </c>
      <c r="BW16" s="44">
        <v>1.6</v>
      </c>
      <c r="BX16" s="45">
        <v>64</v>
      </c>
      <c r="BY16" s="45">
        <v>89</v>
      </c>
      <c r="BZ16" s="46">
        <f t="shared" si="0"/>
        <v>-1.1643143105465943</v>
      </c>
      <c r="CA16" s="55">
        <f t="shared" si="1"/>
        <v>-4.7824964954442772E-2</v>
      </c>
      <c r="CB16" s="43">
        <v>2.1999999999999999E-2</v>
      </c>
      <c r="CC16" s="47">
        <v>0</v>
      </c>
      <c r="CD16" s="43">
        <f t="shared" si="2"/>
        <v>2.1551108263139055E-2</v>
      </c>
    </row>
    <row r="17" spans="1:82" ht="24" x14ac:dyDescent="0.2">
      <c r="A17" s="48">
        <v>6547</v>
      </c>
      <c r="B17" s="48" t="s">
        <v>176</v>
      </c>
      <c r="C17" s="48" t="s">
        <v>91</v>
      </c>
      <c r="D17" s="48">
        <v>14288</v>
      </c>
      <c r="E17" s="48">
        <v>2024</v>
      </c>
      <c r="F17" s="48" t="s">
        <v>175</v>
      </c>
      <c r="G17" s="48">
        <v>3</v>
      </c>
      <c r="H17" s="48">
        <v>9</v>
      </c>
      <c r="I17" s="48" t="s">
        <v>264</v>
      </c>
      <c r="J17" s="49">
        <v>436927</v>
      </c>
      <c r="K17" s="49">
        <v>304271</v>
      </c>
      <c r="L17" s="49">
        <v>0</v>
      </c>
      <c r="M17" s="49">
        <v>41297963</v>
      </c>
      <c r="N17" s="50">
        <v>93960566</v>
      </c>
      <c r="O17" s="49">
        <v>0</v>
      </c>
      <c r="P17" s="49">
        <v>18297542</v>
      </c>
      <c r="Q17" s="42">
        <v>154297269</v>
      </c>
      <c r="R17" s="49">
        <v>3639785</v>
      </c>
      <c r="S17" s="49">
        <v>72851</v>
      </c>
      <c r="T17" s="49">
        <v>0</v>
      </c>
      <c r="U17" s="49">
        <v>0</v>
      </c>
      <c r="V17" s="49">
        <v>275357332</v>
      </c>
      <c r="W17" s="49">
        <v>210673102</v>
      </c>
      <c r="X17" s="42">
        <v>64684230</v>
      </c>
      <c r="Y17" s="49">
        <v>31798749</v>
      </c>
      <c r="Z17" s="42">
        <v>100195615</v>
      </c>
      <c r="AA17" s="42">
        <v>254492884</v>
      </c>
      <c r="AB17" s="49">
        <v>2166669</v>
      </c>
      <c r="AC17" s="49">
        <v>6056224</v>
      </c>
      <c r="AD17" s="49">
        <v>27394482</v>
      </c>
      <c r="AE17" s="49">
        <v>18343952</v>
      </c>
      <c r="AF17" s="42">
        <v>53961327</v>
      </c>
      <c r="AG17" s="49">
        <v>100248197</v>
      </c>
      <c r="AH17" s="49">
        <v>0</v>
      </c>
      <c r="AI17" s="49">
        <v>826834</v>
      </c>
      <c r="AJ17" s="42">
        <v>101075031</v>
      </c>
      <c r="AK17" s="42">
        <v>155036358</v>
      </c>
      <c r="AL17" s="49">
        <v>95743890</v>
      </c>
      <c r="AM17" s="49">
        <v>3091728</v>
      </c>
      <c r="AN17" s="49">
        <v>620908</v>
      </c>
      <c r="AO17" s="42">
        <v>99456526</v>
      </c>
      <c r="AP17" s="42">
        <v>254492884</v>
      </c>
      <c r="AQ17" s="49">
        <v>217006863</v>
      </c>
      <c r="AR17" s="49">
        <v>0</v>
      </c>
      <c r="AS17" s="49">
        <v>25960219</v>
      </c>
      <c r="AT17" s="49">
        <v>0</v>
      </c>
      <c r="AU17" s="49">
        <v>3267533</v>
      </c>
      <c r="AV17" s="49">
        <v>59145</v>
      </c>
      <c r="AW17" s="42">
        <v>246293760</v>
      </c>
      <c r="AX17" s="49">
        <v>88463</v>
      </c>
      <c r="AY17" s="49">
        <v>371047</v>
      </c>
      <c r="AZ17" s="49">
        <v>0</v>
      </c>
      <c r="BA17" s="49">
        <v>0</v>
      </c>
      <c r="BB17" s="49">
        <v>-421120</v>
      </c>
      <c r="BC17" s="42">
        <v>38390</v>
      </c>
      <c r="BD17" s="42">
        <v>246332150</v>
      </c>
      <c r="BE17" s="49">
        <v>76275935</v>
      </c>
      <c r="BF17" s="49">
        <v>7798302</v>
      </c>
      <c r="BG17" s="49">
        <v>9905542</v>
      </c>
      <c r="BH17" s="49">
        <v>3063646</v>
      </c>
      <c r="BI17" s="49">
        <v>7057605</v>
      </c>
      <c r="BJ17" s="49">
        <v>133458322</v>
      </c>
      <c r="BK17" s="49">
        <v>0</v>
      </c>
      <c r="BL17" s="42">
        <v>237559352</v>
      </c>
      <c r="BM17" s="42">
        <v>8772798</v>
      </c>
      <c r="BN17" s="49">
        <v>19628710</v>
      </c>
      <c r="BO17" s="49">
        <v>298352</v>
      </c>
      <c r="BP17" s="49">
        <v>28699860</v>
      </c>
      <c r="BQ17" s="49">
        <v>0</v>
      </c>
      <c r="BR17" s="49">
        <v>0</v>
      </c>
      <c r="BS17" s="42">
        <v>28699860</v>
      </c>
      <c r="BT17" s="43">
        <v>3.5000000000000003E-2</v>
      </c>
      <c r="BU17" s="43">
        <v>0</v>
      </c>
      <c r="BV17" s="43">
        <v>3.5999999999999997E-2</v>
      </c>
      <c r="BW17" s="44">
        <v>2.9</v>
      </c>
      <c r="BX17" s="45">
        <v>52</v>
      </c>
      <c r="BY17" s="45">
        <v>58</v>
      </c>
      <c r="BZ17" s="46">
        <f t="shared" si="0"/>
        <v>4.1569171264063449</v>
      </c>
      <c r="CA17" s="55">
        <f t="shared" si="1"/>
        <v>0.12112312855592498</v>
      </c>
      <c r="CB17" s="43">
        <v>0.39100000000000001</v>
      </c>
      <c r="CC17" s="47">
        <v>1</v>
      </c>
      <c r="CD17" s="43">
        <f t="shared" si="2"/>
        <v>0.51149104300318005</v>
      </c>
    </row>
    <row r="18" spans="1:82" ht="24" x14ac:dyDescent="0.2">
      <c r="A18" s="39">
        <v>73</v>
      </c>
      <c r="B18" s="39" t="s">
        <v>139</v>
      </c>
      <c r="C18" s="39" t="s">
        <v>91</v>
      </c>
      <c r="D18" s="39">
        <v>12807</v>
      </c>
      <c r="E18" s="39">
        <v>2024</v>
      </c>
      <c r="F18" s="39" t="s">
        <v>87</v>
      </c>
      <c r="G18" s="39">
        <v>2</v>
      </c>
      <c r="H18" s="39">
        <v>6</v>
      </c>
      <c r="I18" s="39" t="s">
        <v>262</v>
      </c>
      <c r="J18" s="40">
        <v>12458749</v>
      </c>
      <c r="K18" s="40">
        <v>-6388</v>
      </c>
      <c r="L18" s="40">
        <v>710368</v>
      </c>
      <c r="M18" s="40">
        <v>17265137</v>
      </c>
      <c r="N18" s="41">
        <v>9822791</v>
      </c>
      <c r="O18" s="40">
        <v>0</v>
      </c>
      <c r="P18" s="40">
        <v>5414046</v>
      </c>
      <c r="Q18" s="42">
        <v>45664703</v>
      </c>
      <c r="R18" s="40">
        <v>5946904</v>
      </c>
      <c r="S18" s="40">
        <v>0</v>
      </c>
      <c r="T18" s="40">
        <v>0</v>
      </c>
      <c r="U18" s="40">
        <v>0</v>
      </c>
      <c r="V18" s="40">
        <v>141551019</v>
      </c>
      <c r="W18" s="40">
        <v>82892830</v>
      </c>
      <c r="X18" s="42">
        <v>58658189</v>
      </c>
      <c r="Y18" s="40">
        <v>3205411</v>
      </c>
      <c r="Z18" s="42">
        <v>67810504</v>
      </c>
      <c r="AA18" s="42">
        <v>113475207</v>
      </c>
      <c r="AB18" s="40">
        <v>2370658</v>
      </c>
      <c r="AC18" s="40">
        <v>8487255</v>
      </c>
      <c r="AD18" s="40">
        <v>0</v>
      </c>
      <c r="AE18" s="40">
        <v>47518514</v>
      </c>
      <c r="AF18" s="42">
        <v>58376427</v>
      </c>
      <c r="AG18" s="40">
        <v>52623794</v>
      </c>
      <c r="AH18" s="40">
        <v>0</v>
      </c>
      <c r="AI18" s="40">
        <v>2105131</v>
      </c>
      <c r="AJ18" s="42">
        <v>54728925</v>
      </c>
      <c r="AK18" s="42">
        <v>113105352</v>
      </c>
      <c r="AL18" s="40">
        <v>-11471675</v>
      </c>
      <c r="AM18" s="40">
        <v>5387530</v>
      </c>
      <c r="AN18" s="40">
        <v>0</v>
      </c>
      <c r="AO18" s="42">
        <v>-6084145</v>
      </c>
      <c r="AP18" s="42">
        <v>107021207</v>
      </c>
      <c r="AQ18" s="40">
        <v>76177029</v>
      </c>
      <c r="AR18" s="40">
        <v>0</v>
      </c>
      <c r="AS18" s="40">
        <v>26930866</v>
      </c>
      <c r="AT18" s="40">
        <v>0</v>
      </c>
      <c r="AU18" s="40">
        <v>0</v>
      </c>
      <c r="AV18" s="40">
        <v>0</v>
      </c>
      <c r="AW18" s="42">
        <v>103107895</v>
      </c>
      <c r="AX18" s="40">
        <v>67348</v>
      </c>
      <c r="AY18" s="40">
        <v>0</v>
      </c>
      <c r="AZ18" s="40">
        <v>0</v>
      </c>
      <c r="BA18" s="40">
        <v>3544</v>
      </c>
      <c r="BB18" s="40">
        <v>0</v>
      </c>
      <c r="BC18" s="42">
        <v>70892</v>
      </c>
      <c r="BD18" s="42">
        <v>103178787</v>
      </c>
      <c r="BE18" s="40">
        <v>44704053</v>
      </c>
      <c r="BF18" s="40">
        <v>0</v>
      </c>
      <c r="BG18" s="40">
        <v>2211454</v>
      </c>
      <c r="BH18" s="40">
        <v>862983</v>
      </c>
      <c r="BI18" s="40">
        <v>1521450</v>
      </c>
      <c r="BJ18" s="40">
        <v>41384885</v>
      </c>
      <c r="BK18" s="40">
        <v>0</v>
      </c>
      <c r="BL18" s="42">
        <v>90684825</v>
      </c>
      <c r="BM18" s="42">
        <v>12493962</v>
      </c>
      <c r="BN18" s="40">
        <v>0</v>
      </c>
      <c r="BO18" s="40">
        <v>0</v>
      </c>
      <c r="BP18" s="40">
        <v>12493962</v>
      </c>
      <c r="BQ18" s="40">
        <v>0</v>
      </c>
      <c r="BR18" s="40">
        <v>0</v>
      </c>
      <c r="BS18" s="42">
        <v>12493962</v>
      </c>
      <c r="BT18" s="43">
        <v>0.12</v>
      </c>
      <c r="BU18" s="43">
        <v>1E-3</v>
      </c>
      <c r="BV18" s="43">
        <v>0.121</v>
      </c>
      <c r="BW18" s="44">
        <v>0.8</v>
      </c>
      <c r="BX18" s="45">
        <v>41</v>
      </c>
      <c r="BY18" s="45">
        <v>103</v>
      </c>
      <c r="BZ18" s="46">
        <f t="shared" si="0"/>
        <v>4.8145106398638564</v>
      </c>
      <c r="CA18" s="55">
        <f t="shared" si="1"/>
        <v>0.13248096145682448</v>
      </c>
      <c r="CB18" s="43">
        <v>-5.3999999999999999E-2</v>
      </c>
      <c r="CC18" s="47">
        <v>26</v>
      </c>
      <c r="CD18" s="43">
        <f t="shared" si="2"/>
        <v>1.278762680483112</v>
      </c>
    </row>
    <row r="19" spans="1:82" ht="24" x14ac:dyDescent="0.2">
      <c r="A19" s="48">
        <v>83</v>
      </c>
      <c r="B19" s="48" t="s">
        <v>211</v>
      </c>
      <c r="C19" s="48" t="s">
        <v>91</v>
      </c>
      <c r="D19" s="48">
        <v>13156</v>
      </c>
      <c r="E19" s="48">
        <v>2024</v>
      </c>
      <c r="F19" s="48" t="s">
        <v>87</v>
      </c>
      <c r="G19" s="48">
        <v>2</v>
      </c>
      <c r="H19" s="48">
        <v>6</v>
      </c>
      <c r="I19" s="48" t="s">
        <v>262</v>
      </c>
      <c r="J19" s="49">
        <v>15707000</v>
      </c>
      <c r="K19" s="49">
        <v>0</v>
      </c>
      <c r="L19" s="49">
        <v>3215000</v>
      </c>
      <c r="M19" s="49">
        <v>54203000</v>
      </c>
      <c r="N19" s="50">
        <v>21747000</v>
      </c>
      <c r="O19" s="49">
        <v>8032000</v>
      </c>
      <c r="P19" s="49">
        <v>21557000</v>
      </c>
      <c r="Q19" s="42">
        <v>124461000</v>
      </c>
      <c r="R19" s="49">
        <v>13818000</v>
      </c>
      <c r="S19" s="49">
        <v>0</v>
      </c>
      <c r="T19" s="49">
        <v>0</v>
      </c>
      <c r="U19" s="49">
        <v>19314000</v>
      </c>
      <c r="V19" s="49">
        <v>269798000</v>
      </c>
      <c r="W19" s="49">
        <v>186678000</v>
      </c>
      <c r="X19" s="42">
        <v>83120000</v>
      </c>
      <c r="Y19" s="49">
        <v>48222000</v>
      </c>
      <c r="Z19" s="42">
        <v>164474000</v>
      </c>
      <c r="AA19" s="42">
        <v>288935000</v>
      </c>
      <c r="AB19" s="49">
        <v>1489000</v>
      </c>
      <c r="AC19" s="49">
        <v>1824000</v>
      </c>
      <c r="AD19" s="49">
        <v>614000</v>
      </c>
      <c r="AE19" s="49">
        <v>129988000</v>
      </c>
      <c r="AF19" s="42">
        <v>133915000</v>
      </c>
      <c r="AG19" s="49">
        <v>68740000</v>
      </c>
      <c r="AH19" s="49">
        <v>0</v>
      </c>
      <c r="AI19" s="49">
        <v>54339000</v>
      </c>
      <c r="AJ19" s="42">
        <v>123079000</v>
      </c>
      <c r="AK19" s="42">
        <v>256994000</v>
      </c>
      <c r="AL19" s="49">
        <v>30841000</v>
      </c>
      <c r="AM19" s="49">
        <v>0</v>
      </c>
      <c r="AN19" s="49">
        <v>1100000</v>
      </c>
      <c r="AO19" s="42">
        <v>31941000</v>
      </c>
      <c r="AP19" s="42">
        <v>288935000</v>
      </c>
      <c r="AQ19" s="49">
        <v>148674000</v>
      </c>
      <c r="AR19" s="49">
        <v>0</v>
      </c>
      <c r="AS19" s="49">
        <v>11070000</v>
      </c>
      <c r="AT19" s="49">
        <v>0</v>
      </c>
      <c r="AU19" s="49">
        <v>0</v>
      </c>
      <c r="AV19" s="49">
        <v>0</v>
      </c>
      <c r="AW19" s="42">
        <v>159744000</v>
      </c>
      <c r="AX19" s="49">
        <v>361000</v>
      </c>
      <c r="AY19" s="49">
        <v>-4000</v>
      </c>
      <c r="AZ19" s="49">
        <v>308000</v>
      </c>
      <c r="BA19" s="49">
        <v>0</v>
      </c>
      <c r="BB19" s="49">
        <v>2459000</v>
      </c>
      <c r="BC19" s="42">
        <v>3124000</v>
      </c>
      <c r="BD19" s="42">
        <v>162868000</v>
      </c>
      <c r="BE19" s="49">
        <v>74398000</v>
      </c>
      <c r="BF19" s="49">
        <v>0</v>
      </c>
      <c r="BG19" s="49">
        <v>6065000</v>
      </c>
      <c r="BH19" s="49">
        <v>1868000</v>
      </c>
      <c r="BI19" s="49">
        <v>4095000</v>
      </c>
      <c r="BJ19" s="49">
        <v>82720000</v>
      </c>
      <c r="BK19" s="49">
        <v>0</v>
      </c>
      <c r="BL19" s="42">
        <v>169146000</v>
      </c>
      <c r="BM19" s="42">
        <v>-6278000</v>
      </c>
      <c r="BN19" s="49">
        <v>533000</v>
      </c>
      <c r="BO19" s="49">
        <v>281000</v>
      </c>
      <c r="BP19" s="49">
        <v>-5464000</v>
      </c>
      <c r="BQ19" s="49">
        <v>0</v>
      </c>
      <c r="BR19" s="49">
        <v>0</v>
      </c>
      <c r="BS19" s="42">
        <v>-5464000</v>
      </c>
      <c r="BT19" s="43">
        <v>-5.8000000000000003E-2</v>
      </c>
      <c r="BU19" s="43">
        <v>1.9E-2</v>
      </c>
      <c r="BV19" s="43">
        <v>-3.9E-2</v>
      </c>
      <c r="BW19" s="44">
        <v>0.9</v>
      </c>
      <c r="BX19" s="45">
        <v>67</v>
      </c>
      <c r="BY19" s="45">
        <v>148</v>
      </c>
      <c r="BZ19" s="46">
        <f t="shared" si="0"/>
        <v>0.40125111706881145</v>
      </c>
      <c r="CA19" s="55">
        <f t="shared" si="1"/>
        <v>-2.5708716784683329E-3</v>
      </c>
      <c r="CB19" s="43">
        <v>0.111</v>
      </c>
      <c r="CC19" s="47">
        <v>18</v>
      </c>
      <c r="CD19" s="43">
        <f t="shared" si="2"/>
        <v>0.69029232484108416</v>
      </c>
    </row>
    <row r="20" spans="1:82" ht="24" x14ac:dyDescent="0.2">
      <c r="A20" s="39">
        <v>8702</v>
      </c>
      <c r="B20" s="39" t="s">
        <v>107</v>
      </c>
      <c r="C20" s="39" t="s">
        <v>91</v>
      </c>
      <c r="D20" s="39">
        <v>16665</v>
      </c>
      <c r="E20" s="39">
        <v>2024</v>
      </c>
      <c r="F20" s="39" t="s">
        <v>87</v>
      </c>
      <c r="G20" s="39">
        <v>2</v>
      </c>
      <c r="H20" s="39">
        <v>6</v>
      </c>
      <c r="I20" s="39" t="s">
        <v>262</v>
      </c>
      <c r="J20" s="40">
        <v>-11034000</v>
      </c>
      <c r="K20" s="40">
        <v>679212000</v>
      </c>
      <c r="L20" s="40">
        <v>0</v>
      </c>
      <c r="M20" s="40">
        <v>254943000</v>
      </c>
      <c r="N20" s="41">
        <v>6923508000</v>
      </c>
      <c r="O20" s="40">
        <v>0</v>
      </c>
      <c r="P20" s="40">
        <v>171626000</v>
      </c>
      <c r="Q20" s="42">
        <v>8018255000</v>
      </c>
      <c r="R20" s="40">
        <v>614932000</v>
      </c>
      <c r="S20" s="40">
        <v>0</v>
      </c>
      <c r="T20" s="40">
        <v>0</v>
      </c>
      <c r="U20" s="40">
        <v>0</v>
      </c>
      <c r="V20" s="40">
        <v>1067671000</v>
      </c>
      <c r="W20" s="40">
        <v>0</v>
      </c>
      <c r="X20" s="42">
        <v>1067671000</v>
      </c>
      <c r="Y20" s="40">
        <v>237303000</v>
      </c>
      <c r="Z20" s="42">
        <v>1919906000</v>
      </c>
      <c r="AA20" s="42">
        <v>9938161000</v>
      </c>
      <c r="AB20" s="40">
        <v>109648000</v>
      </c>
      <c r="AC20" s="40">
        <v>10182000</v>
      </c>
      <c r="AD20" s="40">
        <v>6257220000</v>
      </c>
      <c r="AE20" s="40">
        <v>353997000</v>
      </c>
      <c r="AF20" s="42">
        <v>6731047000</v>
      </c>
      <c r="AG20" s="40">
        <v>1362928000</v>
      </c>
      <c r="AH20" s="40">
        <v>0</v>
      </c>
      <c r="AI20" s="40">
        <v>335938000</v>
      </c>
      <c r="AJ20" s="42">
        <v>1698866000</v>
      </c>
      <c r="AK20" s="42">
        <v>8429913000</v>
      </c>
      <c r="AL20" s="40">
        <v>1164123000</v>
      </c>
      <c r="AM20" s="40">
        <v>344125000</v>
      </c>
      <c r="AN20" s="40">
        <v>0</v>
      </c>
      <c r="AO20" s="42">
        <v>1508248000</v>
      </c>
      <c r="AP20" s="42">
        <v>9938161000</v>
      </c>
      <c r="AQ20" s="40">
        <v>1018177000</v>
      </c>
      <c r="AR20" s="40">
        <v>0</v>
      </c>
      <c r="AS20" s="40">
        <v>455383000</v>
      </c>
      <c r="AT20" s="40">
        <v>0</v>
      </c>
      <c r="AU20" s="40">
        <v>0</v>
      </c>
      <c r="AV20" s="40">
        <v>0</v>
      </c>
      <c r="AW20" s="42">
        <v>1473560000</v>
      </c>
      <c r="AX20" s="40">
        <v>46612000</v>
      </c>
      <c r="AY20" s="40">
        <v>0</v>
      </c>
      <c r="AZ20" s="40">
        <v>0</v>
      </c>
      <c r="BA20" s="40">
        <v>-8143000</v>
      </c>
      <c r="BB20" s="40">
        <v>0</v>
      </c>
      <c r="BC20" s="42">
        <v>38469000</v>
      </c>
      <c r="BD20" s="42">
        <v>1512029000</v>
      </c>
      <c r="BE20" s="40">
        <v>487775000</v>
      </c>
      <c r="BF20" s="40">
        <v>0</v>
      </c>
      <c r="BG20" s="40">
        <v>47000000</v>
      </c>
      <c r="BH20" s="40">
        <v>21885000</v>
      </c>
      <c r="BI20" s="40">
        <v>14700000</v>
      </c>
      <c r="BJ20" s="40">
        <v>903730000</v>
      </c>
      <c r="BK20" s="40">
        <v>0</v>
      </c>
      <c r="BL20" s="42">
        <v>1475090000</v>
      </c>
      <c r="BM20" s="42">
        <v>36939000</v>
      </c>
      <c r="BN20" s="40">
        <v>-23334000</v>
      </c>
      <c r="BO20" s="40">
        <v>533000</v>
      </c>
      <c r="BP20" s="40">
        <v>14138000</v>
      </c>
      <c r="BQ20" s="40">
        <v>0</v>
      </c>
      <c r="BR20" s="40">
        <v>0</v>
      </c>
      <c r="BS20" s="42">
        <v>14138000</v>
      </c>
      <c r="BT20" s="43">
        <v>-1E-3</v>
      </c>
      <c r="BU20" s="43">
        <v>2.5000000000000001E-2</v>
      </c>
      <c r="BV20" s="43">
        <v>2.4E-2</v>
      </c>
      <c r="BW20" s="44">
        <v>1.2</v>
      </c>
      <c r="BX20" s="45">
        <v>46</v>
      </c>
      <c r="BY20" s="45">
        <v>859</v>
      </c>
      <c r="BZ20" s="46">
        <f t="shared" si="0"/>
        <v>0.80454334653661064</v>
      </c>
      <c r="CA20" s="55">
        <f t="shared" si="1"/>
        <v>1.0370553405465176E-2</v>
      </c>
      <c r="CB20" s="43">
        <v>0.152</v>
      </c>
      <c r="CC20" s="47">
        <v>85</v>
      </c>
      <c r="CD20" s="43">
        <f t="shared" si="2"/>
        <v>0.53933537550290833</v>
      </c>
    </row>
    <row r="21" spans="1:82" ht="24" x14ac:dyDescent="0.2">
      <c r="A21" s="48">
        <v>22</v>
      </c>
      <c r="B21" s="48" t="s">
        <v>143</v>
      </c>
      <c r="C21" s="48" t="s">
        <v>91</v>
      </c>
      <c r="D21" s="48">
        <v>3791</v>
      </c>
      <c r="E21" s="48">
        <v>2024</v>
      </c>
      <c r="F21" s="48" t="s">
        <v>87</v>
      </c>
      <c r="G21" s="48">
        <v>2</v>
      </c>
      <c r="H21" s="48">
        <v>6</v>
      </c>
      <c r="I21" s="48" t="s">
        <v>262</v>
      </c>
      <c r="J21" s="49">
        <v>49952000</v>
      </c>
      <c r="K21" s="49">
        <v>8544000</v>
      </c>
      <c r="L21" s="49">
        <v>197980000</v>
      </c>
      <c r="M21" s="49">
        <v>491375000</v>
      </c>
      <c r="N21" s="50">
        <v>0</v>
      </c>
      <c r="O21" s="49">
        <v>24747000</v>
      </c>
      <c r="P21" s="49">
        <v>201977000</v>
      </c>
      <c r="Q21" s="42">
        <v>974575000</v>
      </c>
      <c r="R21" s="49">
        <v>1470448000</v>
      </c>
      <c r="S21" s="49">
        <v>61596000</v>
      </c>
      <c r="T21" s="49">
        <v>0</v>
      </c>
      <c r="U21" s="49">
        <v>0</v>
      </c>
      <c r="V21" s="49">
        <v>3545166000</v>
      </c>
      <c r="W21" s="49">
        <v>2079359000</v>
      </c>
      <c r="X21" s="42">
        <v>1465807000</v>
      </c>
      <c r="Y21" s="49">
        <v>734869000</v>
      </c>
      <c r="Z21" s="42">
        <v>3732720000</v>
      </c>
      <c r="AA21" s="42">
        <v>4707295000</v>
      </c>
      <c r="AB21" s="49">
        <v>139057000</v>
      </c>
      <c r="AC21" s="49">
        <v>-1797000</v>
      </c>
      <c r="AD21" s="49">
        <v>107776000</v>
      </c>
      <c r="AE21" s="49">
        <v>510898000</v>
      </c>
      <c r="AF21" s="42">
        <v>755934000</v>
      </c>
      <c r="AG21" s="49">
        <v>1284626000</v>
      </c>
      <c r="AH21" s="49">
        <v>0</v>
      </c>
      <c r="AI21" s="49">
        <v>248689000</v>
      </c>
      <c r="AJ21" s="42">
        <v>1533315000</v>
      </c>
      <c r="AK21" s="42">
        <v>2289249000</v>
      </c>
      <c r="AL21" s="49">
        <v>1926539000</v>
      </c>
      <c r="AM21" s="49">
        <v>491507000</v>
      </c>
      <c r="AN21" s="49">
        <v>0</v>
      </c>
      <c r="AO21" s="42">
        <v>2418046000</v>
      </c>
      <c r="AP21" s="42">
        <v>4707295000</v>
      </c>
      <c r="AQ21" s="49">
        <v>1571250000</v>
      </c>
      <c r="AR21" s="49">
        <v>0</v>
      </c>
      <c r="AS21" s="49">
        <v>564376000</v>
      </c>
      <c r="AT21" s="49">
        <v>0</v>
      </c>
      <c r="AU21" s="49">
        <v>0</v>
      </c>
      <c r="AV21" s="49">
        <v>0</v>
      </c>
      <c r="AW21" s="42">
        <v>2135626000</v>
      </c>
      <c r="AX21" s="49">
        <v>9382000</v>
      </c>
      <c r="AY21" s="49">
        <v>3554000</v>
      </c>
      <c r="AZ21" s="49">
        <v>145636000</v>
      </c>
      <c r="BA21" s="49">
        <v>0</v>
      </c>
      <c r="BB21" s="49">
        <v>19200000</v>
      </c>
      <c r="BC21" s="42">
        <v>177772000</v>
      </c>
      <c r="BD21" s="42">
        <v>2313398000</v>
      </c>
      <c r="BE21" s="49">
        <v>735984000</v>
      </c>
      <c r="BF21" s="49">
        <v>0</v>
      </c>
      <c r="BG21" s="49">
        <v>94203000</v>
      </c>
      <c r="BH21" s="49">
        <v>22574000</v>
      </c>
      <c r="BI21" s="49">
        <v>9739000</v>
      </c>
      <c r="BJ21" s="49">
        <v>1165890000</v>
      </c>
      <c r="BK21" s="49">
        <v>0</v>
      </c>
      <c r="BL21" s="42">
        <v>2028390000</v>
      </c>
      <c r="BM21" s="42">
        <v>285008000</v>
      </c>
      <c r="BN21" s="49">
        <v>-8018000</v>
      </c>
      <c r="BO21" s="49">
        <v>1263294000</v>
      </c>
      <c r="BP21" s="49">
        <v>1540284000</v>
      </c>
      <c r="BQ21" s="49">
        <v>0</v>
      </c>
      <c r="BR21" s="49">
        <v>0</v>
      </c>
      <c r="BS21" s="42">
        <v>1540284000</v>
      </c>
      <c r="BT21" s="43">
        <v>4.5999999999999999E-2</v>
      </c>
      <c r="BU21" s="43">
        <v>7.6999999999999999E-2</v>
      </c>
      <c r="BV21" s="43">
        <v>0.123</v>
      </c>
      <c r="BW21" s="44">
        <v>1.3</v>
      </c>
      <c r="BX21" s="45">
        <v>57</v>
      </c>
      <c r="BY21" s="45">
        <v>71</v>
      </c>
      <c r="BZ21" s="46">
        <f t="shared" si="0"/>
        <v>1.5847764352135421</v>
      </c>
      <c r="CA21" s="55">
        <f t="shared" si="1"/>
        <v>0.11446612694554437</v>
      </c>
      <c r="CB21" s="43">
        <v>0.51400000000000001</v>
      </c>
      <c r="CC21" s="47">
        <v>6</v>
      </c>
      <c r="CD21" s="43">
        <f t="shared" si="2"/>
        <v>0.40004982615343654</v>
      </c>
    </row>
    <row r="22" spans="1:82" ht="24" x14ac:dyDescent="0.2">
      <c r="A22" s="39">
        <v>133</v>
      </c>
      <c r="B22" s="39" t="s">
        <v>185</v>
      </c>
      <c r="C22" s="39" t="s">
        <v>91</v>
      </c>
      <c r="D22" s="39">
        <v>6755</v>
      </c>
      <c r="E22" s="39">
        <v>2024</v>
      </c>
      <c r="F22" s="39" t="s">
        <v>87</v>
      </c>
      <c r="G22" s="39">
        <v>2</v>
      </c>
      <c r="H22" s="39">
        <v>6</v>
      </c>
      <c r="I22" s="39" t="s">
        <v>262</v>
      </c>
      <c r="J22" s="40">
        <v>-2426000</v>
      </c>
      <c r="K22" s="40">
        <v>453000</v>
      </c>
      <c r="L22" s="40">
        <v>0</v>
      </c>
      <c r="M22" s="40">
        <v>15002000</v>
      </c>
      <c r="N22" s="41">
        <v>78565000</v>
      </c>
      <c r="O22" s="40">
        <v>5268000</v>
      </c>
      <c r="P22" s="40">
        <v>2251000</v>
      </c>
      <c r="Q22" s="42">
        <v>99113000</v>
      </c>
      <c r="R22" s="40">
        <v>5613000</v>
      </c>
      <c r="S22" s="40">
        <v>0</v>
      </c>
      <c r="T22" s="40">
        <v>0</v>
      </c>
      <c r="U22" s="40">
        <v>0</v>
      </c>
      <c r="V22" s="40">
        <v>66916000</v>
      </c>
      <c r="W22" s="40">
        <v>39457000</v>
      </c>
      <c r="X22" s="42">
        <v>27459000</v>
      </c>
      <c r="Y22" s="40">
        <v>24729000</v>
      </c>
      <c r="Z22" s="42">
        <v>57801000</v>
      </c>
      <c r="AA22" s="42">
        <v>156914000</v>
      </c>
      <c r="AB22" s="40">
        <v>0</v>
      </c>
      <c r="AC22" s="40">
        <v>707000</v>
      </c>
      <c r="AD22" s="40">
        <v>75252000</v>
      </c>
      <c r="AE22" s="40">
        <v>8145000</v>
      </c>
      <c r="AF22" s="42">
        <v>84104000</v>
      </c>
      <c r="AG22" s="40">
        <v>0</v>
      </c>
      <c r="AH22" s="40">
        <v>11624000</v>
      </c>
      <c r="AI22" s="40">
        <v>875000</v>
      </c>
      <c r="AJ22" s="42">
        <v>12499000</v>
      </c>
      <c r="AK22" s="42">
        <v>96603000</v>
      </c>
      <c r="AL22" s="40">
        <v>54737000</v>
      </c>
      <c r="AM22" s="40">
        <v>3439000</v>
      </c>
      <c r="AN22" s="40">
        <v>2136000</v>
      </c>
      <c r="AO22" s="42">
        <v>60312000</v>
      </c>
      <c r="AP22" s="42">
        <v>156915000</v>
      </c>
      <c r="AQ22" s="40">
        <v>57229000</v>
      </c>
      <c r="AR22" s="40">
        <v>0</v>
      </c>
      <c r="AS22" s="40">
        <v>842000</v>
      </c>
      <c r="AT22" s="40">
        <v>0</v>
      </c>
      <c r="AU22" s="40">
        <v>0</v>
      </c>
      <c r="AV22" s="40">
        <v>134000</v>
      </c>
      <c r="AW22" s="42">
        <v>58205000</v>
      </c>
      <c r="AX22" s="40">
        <v>177000</v>
      </c>
      <c r="AY22" s="40">
        <v>51000</v>
      </c>
      <c r="AZ22" s="40">
        <v>0</v>
      </c>
      <c r="BA22" s="40">
        <v>2709000</v>
      </c>
      <c r="BB22" s="40">
        <v>0</v>
      </c>
      <c r="BC22" s="42">
        <v>2937000</v>
      </c>
      <c r="BD22" s="42">
        <v>61142000</v>
      </c>
      <c r="BE22" s="40">
        <v>22811000</v>
      </c>
      <c r="BF22" s="40">
        <v>0</v>
      </c>
      <c r="BG22" s="40">
        <v>1709000</v>
      </c>
      <c r="BH22" s="40">
        <v>362000</v>
      </c>
      <c r="BI22" s="40">
        <v>1090000</v>
      </c>
      <c r="BJ22" s="40">
        <v>31040000</v>
      </c>
      <c r="BK22" s="40">
        <v>0</v>
      </c>
      <c r="BL22" s="42">
        <v>57012000</v>
      </c>
      <c r="BM22" s="42">
        <v>4130000</v>
      </c>
      <c r="BN22" s="40">
        <v>-474000</v>
      </c>
      <c r="BO22" s="40">
        <v>0</v>
      </c>
      <c r="BP22" s="40">
        <v>3656000</v>
      </c>
      <c r="BQ22" s="40">
        <v>0</v>
      </c>
      <c r="BR22" s="40">
        <v>0</v>
      </c>
      <c r="BS22" s="42">
        <v>3656000</v>
      </c>
      <c r="BT22" s="43">
        <v>0.02</v>
      </c>
      <c r="BU22" s="43">
        <v>4.8000000000000001E-2</v>
      </c>
      <c r="BV22" s="43">
        <v>6.8000000000000005E-2</v>
      </c>
      <c r="BW22" s="44">
        <v>1.2</v>
      </c>
      <c r="BX22" s="45">
        <v>48</v>
      </c>
      <c r="BY22" s="45">
        <v>275</v>
      </c>
      <c r="BZ22" s="46">
        <f t="shared" si="0"/>
        <v>17.129834254143645</v>
      </c>
      <c r="CA22" s="55">
        <f t="shared" si="1"/>
        <v>6.9425948825263956E-2</v>
      </c>
      <c r="CB22" s="43">
        <v>0.38400000000000001</v>
      </c>
      <c r="CC22" s="47">
        <v>-7</v>
      </c>
      <c r="CD22" s="43">
        <f t="shared" si="2"/>
        <v>0</v>
      </c>
    </row>
    <row r="23" spans="1:82" ht="24" x14ac:dyDescent="0.2">
      <c r="A23" s="48">
        <v>85</v>
      </c>
      <c r="B23" s="48" t="s">
        <v>214</v>
      </c>
      <c r="C23" s="48" t="s">
        <v>91</v>
      </c>
      <c r="D23" s="48">
        <v>12775</v>
      </c>
      <c r="E23" s="48">
        <v>2024</v>
      </c>
      <c r="F23" s="48" t="s">
        <v>87</v>
      </c>
      <c r="G23" s="48">
        <v>2</v>
      </c>
      <c r="H23" s="48">
        <v>6</v>
      </c>
      <c r="I23" s="48" t="s">
        <v>262</v>
      </c>
      <c r="J23" s="49">
        <v>8991000</v>
      </c>
      <c r="K23" s="49">
        <v>0</v>
      </c>
      <c r="L23" s="49">
        <v>4594000</v>
      </c>
      <c r="M23" s="49">
        <v>68875000</v>
      </c>
      <c r="N23" s="50">
        <v>72315000</v>
      </c>
      <c r="O23" s="49">
        <v>1911000</v>
      </c>
      <c r="P23" s="49">
        <v>13995000</v>
      </c>
      <c r="Q23" s="42">
        <v>170681000</v>
      </c>
      <c r="R23" s="49">
        <v>9221000</v>
      </c>
      <c r="S23" s="49">
        <v>0</v>
      </c>
      <c r="T23" s="49">
        <v>0</v>
      </c>
      <c r="U23" s="49">
        <v>16446000</v>
      </c>
      <c r="V23" s="49">
        <v>598955000</v>
      </c>
      <c r="W23" s="49">
        <v>374004000</v>
      </c>
      <c r="X23" s="42">
        <v>224951000</v>
      </c>
      <c r="Y23" s="49">
        <v>19456000</v>
      </c>
      <c r="Z23" s="42">
        <v>270074000</v>
      </c>
      <c r="AA23" s="42">
        <v>440755000</v>
      </c>
      <c r="AB23" s="49">
        <v>6218000</v>
      </c>
      <c r="AC23" s="49">
        <v>99000</v>
      </c>
      <c r="AD23" s="49">
        <v>15313000</v>
      </c>
      <c r="AE23" s="49">
        <v>87002000</v>
      </c>
      <c r="AF23" s="42">
        <v>108632000</v>
      </c>
      <c r="AG23" s="49">
        <v>208460000</v>
      </c>
      <c r="AH23" s="49">
        <v>0</v>
      </c>
      <c r="AI23" s="49">
        <v>35917000</v>
      </c>
      <c r="AJ23" s="42">
        <v>244377000</v>
      </c>
      <c r="AK23" s="42">
        <v>353009000</v>
      </c>
      <c r="AL23" s="49">
        <v>78898000</v>
      </c>
      <c r="AM23" s="49">
        <v>4184000</v>
      </c>
      <c r="AN23" s="49">
        <v>4664000</v>
      </c>
      <c r="AO23" s="42">
        <v>87746000</v>
      </c>
      <c r="AP23" s="42">
        <v>440755000</v>
      </c>
      <c r="AQ23" s="49">
        <v>273763000</v>
      </c>
      <c r="AR23" s="49">
        <v>0</v>
      </c>
      <c r="AS23" s="49">
        <v>27914000</v>
      </c>
      <c r="AT23" s="49">
        <v>0</v>
      </c>
      <c r="AU23" s="49">
        <v>0</v>
      </c>
      <c r="AV23" s="49">
        <v>445000</v>
      </c>
      <c r="AW23" s="42">
        <v>302122000</v>
      </c>
      <c r="AX23" s="49">
        <v>129000</v>
      </c>
      <c r="AY23" s="49">
        <v>0</v>
      </c>
      <c r="AZ23" s="49">
        <v>350000</v>
      </c>
      <c r="BA23" s="49">
        <v>0</v>
      </c>
      <c r="BB23" s="49">
        <v>-1511000</v>
      </c>
      <c r="BC23" s="42">
        <v>-1032000</v>
      </c>
      <c r="BD23" s="42">
        <v>301090000</v>
      </c>
      <c r="BE23" s="49">
        <v>150160000</v>
      </c>
      <c r="BF23" s="49">
        <v>12328000</v>
      </c>
      <c r="BG23" s="49">
        <v>12296000</v>
      </c>
      <c r="BH23" s="49">
        <v>4844000</v>
      </c>
      <c r="BI23" s="49">
        <v>13442000</v>
      </c>
      <c r="BJ23" s="49">
        <v>111162000</v>
      </c>
      <c r="BK23" s="49">
        <v>0</v>
      </c>
      <c r="BL23" s="42">
        <v>304232000</v>
      </c>
      <c r="BM23" s="42">
        <v>-3142000</v>
      </c>
      <c r="BN23" s="49">
        <v>6872000</v>
      </c>
      <c r="BO23" s="49">
        <v>65000</v>
      </c>
      <c r="BP23" s="49">
        <v>3795000</v>
      </c>
      <c r="BQ23" s="49">
        <v>0</v>
      </c>
      <c r="BR23" s="49">
        <v>0</v>
      </c>
      <c r="BS23" s="42">
        <v>3795000</v>
      </c>
      <c r="BT23" s="43">
        <v>-7.0000000000000001E-3</v>
      </c>
      <c r="BU23" s="43">
        <v>-3.0000000000000001E-3</v>
      </c>
      <c r="BV23" s="43">
        <v>-0.01</v>
      </c>
      <c r="BW23" s="44">
        <v>1.6</v>
      </c>
      <c r="BX23" s="45">
        <v>46</v>
      </c>
      <c r="BY23" s="45">
        <v>68</v>
      </c>
      <c r="BZ23" s="46">
        <f t="shared" si="0"/>
        <v>1.2337732778882662</v>
      </c>
      <c r="CA23" s="55">
        <f t="shared" si="1"/>
        <v>2.7764812735736E-2</v>
      </c>
      <c r="CB23" s="43">
        <v>0.19900000000000001</v>
      </c>
      <c r="CC23" s="47">
        <v>6</v>
      </c>
      <c r="CD23" s="43">
        <f t="shared" si="2"/>
        <v>0.72543656345046947</v>
      </c>
    </row>
    <row r="24" spans="1:82" ht="24" x14ac:dyDescent="0.2">
      <c r="A24" s="39">
        <v>5</v>
      </c>
      <c r="B24" s="39" t="s">
        <v>90</v>
      </c>
      <c r="C24" s="39" t="s">
        <v>91</v>
      </c>
      <c r="D24" s="39">
        <v>4066</v>
      </c>
      <c r="E24" s="39">
        <v>2024</v>
      </c>
      <c r="F24" s="39" t="s">
        <v>87</v>
      </c>
      <c r="G24" s="39">
        <v>2</v>
      </c>
      <c r="H24" s="39">
        <v>6</v>
      </c>
      <c r="I24" s="39" t="s">
        <v>262</v>
      </c>
      <c r="J24" s="40">
        <v>4441000</v>
      </c>
      <c r="K24" s="40">
        <v>430000</v>
      </c>
      <c r="L24" s="40">
        <v>0</v>
      </c>
      <c r="M24" s="40">
        <v>13509000</v>
      </c>
      <c r="N24" s="41">
        <v>144000</v>
      </c>
      <c r="O24" s="40">
        <v>2955000</v>
      </c>
      <c r="P24" s="40">
        <v>4173000</v>
      </c>
      <c r="Q24" s="42">
        <v>25652000</v>
      </c>
      <c r="R24" s="40">
        <v>6221000</v>
      </c>
      <c r="S24" s="40">
        <v>0</v>
      </c>
      <c r="T24" s="40">
        <v>12341000</v>
      </c>
      <c r="U24" s="40">
        <v>442000</v>
      </c>
      <c r="V24" s="40">
        <v>168674000</v>
      </c>
      <c r="W24" s="40">
        <v>121898000</v>
      </c>
      <c r="X24" s="42">
        <v>46776000</v>
      </c>
      <c r="Y24" s="40">
        <v>6000</v>
      </c>
      <c r="Z24" s="42">
        <v>65786000</v>
      </c>
      <c r="AA24" s="42">
        <v>91438000</v>
      </c>
      <c r="AB24" s="40">
        <v>1408000</v>
      </c>
      <c r="AC24" s="40">
        <v>2181000</v>
      </c>
      <c r="AD24" s="40">
        <v>1891000</v>
      </c>
      <c r="AE24" s="40">
        <v>17116000</v>
      </c>
      <c r="AF24" s="42">
        <v>22596000</v>
      </c>
      <c r="AG24" s="40">
        <v>16991000</v>
      </c>
      <c r="AH24" s="40">
        <v>0</v>
      </c>
      <c r="AI24" s="40">
        <v>231000</v>
      </c>
      <c r="AJ24" s="42">
        <v>17222000</v>
      </c>
      <c r="AK24" s="42">
        <v>39818000</v>
      </c>
      <c r="AL24" s="40">
        <v>33582000</v>
      </c>
      <c r="AM24" s="40">
        <v>8158000</v>
      </c>
      <c r="AN24" s="40">
        <v>9880000</v>
      </c>
      <c r="AO24" s="42">
        <v>51620000</v>
      </c>
      <c r="AP24" s="42">
        <v>91438000</v>
      </c>
      <c r="AQ24" s="40">
        <v>61985000</v>
      </c>
      <c r="AR24" s="40">
        <v>0</v>
      </c>
      <c r="AS24" s="40">
        <v>12201000</v>
      </c>
      <c r="AT24" s="40">
        <v>0</v>
      </c>
      <c r="AU24" s="40">
        <v>0</v>
      </c>
      <c r="AV24" s="40">
        <v>116000</v>
      </c>
      <c r="AW24" s="42">
        <v>74302000</v>
      </c>
      <c r="AX24" s="40">
        <v>11000</v>
      </c>
      <c r="AY24" s="40">
        <v>0</v>
      </c>
      <c r="AZ24" s="40">
        <v>77000</v>
      </c>
      <c r="BA24" s="40">
        <v>-1141000</v>
      </c>
      <c r="BB24" s="40">
        <v>0</v>
      </c>
      <c r="BC24" s="42">
        <v>-1053000</v>
      </c>
      <c r="BD24" s="42">
        <v>73249000</v>
      </c>
      <c r="BE24" s="40">
        <v>27304000</v>
      </c>
      <c r="BF24" s="40">
        <v>0</v>
      </c>
      <c r="BG24" s="40">
        <v>2367000</v>
      </c>
      <c r="BH24" s="40">
        <v>292000</v>
      </c>
      <c r="BI24" s="40">
        <v>1094000</v>
      </c>
      <c r="BJ24" s="40">
        <v>36436000</v>
      </c>
      <c r="BK24" s="40">
        <v>0</v>
      </c>
      <c r="BL24" s="42">
        <v>67493000</v>
      </c>
      <c r="BM24" s="42">
        <v>5756000</v>
      </c>
      <c r="BN24" s="40">
        <v>0</v>
      </c>
      <c r="BO24" s="40">
        <v>252000</v>
      </c>
      <c r="BP24" s="40">
        <v>6008000</v>
      </c>
      <c r="BQ24" s="40">
        <v>0</v>
      </c>
      <c r="BR24" s="40">
        <v>0</v>
      </c>
      <c r="BS24" s="42">
        <v>6008000</v>
      </c>
      <c r="BT24" s="43">
        <v>9.2999999999999999E-2</v>
      </c>
      <c r="BU24" s="43">
        <v>-1.4E-2</v>
      </c>
      <c r="BV24" s="43">
        <v>7.9000000000000001E-2</v>
      </c>
      <c r="BW24" s="44">
        <v>1.1000000000000001</v>
      </c>
      <c r="BX24" s="45">
        <v>40</v>
      </c>
      <c r="BY24" s="45">
        <v>57</v>
      </c>
      <c r="BZ24" s="46">
        <f t="shared" si="0"/>
        <v>4.9047058823529408</v>
      </c>
      <c r="CA24" s="55">
        <f t="shared" si="1"/>
        <v>0.20324854118776367</v>
      </c>
      <c r="CB24" s="43">
        <v>0.56499999999999995</v>
      </c>
      <c r="CC24" s="47">
        <v>14</v>
      </c>
      <c r="CD24" s="43">
        <f t="shared" si="2"/>
        <v>0.33596978624957979</v>
      </c>
    </row>
    <row r="25" spans="1:82" ht="24" x14ac:dyDescent="0.2">
      <c r="A25" s="48">
        <v>8</v>
      </c>
      <c r="B25" s="48" t="s">
        <v>99</v>
      </c>
      <c r="C25" s="48" t="s">
        <v>91</v>
      </c>
      <c r="D25" s="48">
        <v>3106</v>
      </c>
      <c r="E25" s="48">
        <v>2024</v>
      </c>
      <c r="F25" s="48" t="s">
        <v>87</v>
      </c>
      <c r="G25" s="48">
        <v>2</v>
      </c>
      <c r="H25" s="48">
        <v>6</v>
      </c>
      <c r="I25" s="48" t="s">
        <v>262</v>
      </c>
      <c r="J25" s="49">
        <v>45695903</v>
      </c>
      <c r="K25" s="49">
        <v>0</v>
      </c>
      <c r="L25" s="49">
        <v>0</v>
      </c>
      <c r="M25" s="49">
        <v>11434427</v>
      </c>
      <c r="N25" s="50">
        <v>7597</v>
      </c>
      <c r="O25" s="49">
        <v>0</v>
      </c>
      <c r="P25" s="49">
        <v>1254876</v>
      </c>
      <c r="Q25" s="42">
        <v>58392803</v>
      </c>
      <c r="R25" s="49">
        <v>43138205</v>
      </c>
      <c r="S25" s="49">
        <v>0</v>
      </c>
      <c r="T25" s="49">
        <v>0</v>
      </c>
      <c r="U25" s="49">
        <v>0</v>
      </c>
      <c r="V25" s="49">
        <v>49282699</v>
      </c>
      <c r="W25" s="49">
        <v>38179915</v>
      </c>
      <c r="X25" s="42">
        <v>11102784</v>
      </c>
      <c r="Y25" s="49">
        <v>369528</v>
      </c>
      <c r="Z25" s="42">
        <v>54610517</v>
      </c>
      <c r="AA25" s="42">
        <v>113003320</v>
      </c>
      <c r="AB25" s="49">
        <v>213120</v>
      </c>
      <c r="AC25" s="49">
        <v>8169912</v>
      </c>
      <c r="AD25" s="49">
        <v>0</v>
      </c>
      <c r="AE25" s="49">
        <v>7027658</v>
      </c>
      <c r="AF25" s="42">
        <v>15410690</v>
      </c>
      <c r="AG25" s="49">
        <v>1972920</v>
      </c>
      <c r="AH25" s="49">
        <v>0</v>
      </c>
      <c r="AI25" s="49">
        <v>2325867</v>
      </c>
      <c r="AJ25" s="42">
        <v>4298787</v>
      </c>
      <c r="AK25" s="42">
        <v>19709477</v>
      </c>
      <c r="AL25" s="49">
        <v>86390201</v>
      </c>
      <c r="AM25" s="49">
        <v>6645400</v>
      </c>
      <c r="AN25" s="49">
        <v>258242</v>
      </c>
      <c r="AO25" s="42">
        <v>93293843</v>
      </c>
      <c r="AP25" s="42">
        <v>113003320</v>
      </c>
      <c r="AQ25" s="49">
        <v>38641626</v>
      </c>
      <c r="AR25" s="49">
        <v>1228174</v>
      </c>
      <c r="AS25" s="49">
        <v>3558132</v>
      </c>
      <c r="AT25" s="49">
        <v>0</v>
      </c>
      <c r="AU25" s="49">
        <v>0</v>
      </c>
      <c r="AV25" s="49">
        <v>19813</v>
      </c>
      <c r="AW25" s="42">
        <v>43447745</v>
      </c>
      <c r="AX25" s="49">
        <v>1515561</v>
      </c>
      <c r="AY25" s="49">
        <v>0</v>
      </c>
      <c r="AZ25" s="49">
        <v>3795955</v>
      </c>
      <c r="BA25" s="49">
        <v>0</v>
      </c>
      <c r="BB25" s="49">
        <v>0</v>
      </c>
      <c r="BC25" s="42">
        <v>5311516</v>
      </c>
      <c r="BD25" s="42">
        <v>48759261</v>
      </c>
      <c r="BE25" s="49">
        <v>22680599</v>
      </c>
      <c r="BF25" s="49">
        <v>0</v>
      </c>
      <c r="BG25" s="49">
        <v>1074950</v>
      </c>
      <c r="BH25" s="49">
        <v>9860</v>
      </c>
      <c r="BI25" s="49">
        <v>373884</v>
      </c>
      <c r="BJ25" s="49">
        <v>16314395</v>
      </c>
      <c r="BK25" s="49">
        <v>0</v>
      </c>
      <c r="BL25" s="42">
        <v>40453688</v>
      </c>
      <c r="BM25" s="42">
        <v>8305573</v>
      </c>
      <c r="BN25" s="49">
        <v>-835189</v>
      </c>
      <c r="BO25" s="49">
        <v>0</v>
      </c>
      <c r="BP25" s="49">
        <v>7470384</v>
      </c>
      <c r="BQ25" s="49">
        <v>0</v>
      </c>
      <c r="BR25" s="49">
        <v>0</v>
      </c>
      <c r="BS25" s="42">
        <v>7470384</v>
      </c>
      <c r="BT25" s="43">
        <v>6.0999999999999999E-2</v>
      </c>
      <c r="BU25" s="43">
        <v>0.109</v>
      </c>
      <c r="BV25" s="43">
        <v>0.17</v>
      </c>
      <c r="BW25" s="44">
        <v>3.8</v>
      </c>
      <c r="BX25" s="45">
        <v>54</v>
      </c>
      <c r="BY25" s="45">
        <v>34</v>
      </c>
      <c r="BZ25" s="46">
        <f t="shared" si="0"/>
        <v>25.089371244057762</v>
      </c>
      <c r="CA25" s="55">
        <f t="shared" si="1"/>
        <v>0.32125479115097499</v>
      </c>
      <c r="CB25" s="43">
        <v>0.82599999999999996</v>
      </c>
      <c r="CC25" s="47">
        <v>212</v>
      </c>
      <c r="CD25" s="43">
        <f t="shared" si="2"/>
        <v>2.2327414170896023E-2</v>
      </c>
    </row>
    <row r="26" spans="1:82" ht="24" x14ac:dyDescent="0.2">
      <c r="A26" s="39">
        <v>8701</v>
      </c>
      <c r="B26" s="39" t="s">
        <v>258</v>
      </c>
      <c r="C26" s="39" t="s">
        <v>91</v>
      </c>
      <c r="D26" s="39">
        <v>11273</v>
      </c>
      <c r="E26" s="39">
        <v>2024</v>
      </c>
      <c r="F26" s="39" t="s">
        <v>243</v>
      </c>
      <c r="G26" s="39">
        <v>1</v>
      </c>
      <c r="H26" s="39">
        <v>3</v>
      </c>
      <c r="I26" s="39" t="s">
        <v>263</v>
      </c>
      <c r="J26" s="40">
        <v>0</v>
      </c>
      <c r="K26" s="40">
        <v>0</v>
      </c>
      <c r="L26" s="40">
        <v>0</v>
      </c>
      <c r="M26" s="40">
        <v>54902388</v>
      </c>
      <c r="N26" s="41">
        <v>0</v>
      </c>
      <c r="O26" s="40">
        <v>2939496.69</v>
      </c>
      <c r="P26" s="40">
        <v>5151512</v>
      </c>
      <c r="Q26" s="42">
        <v>62993396.689999998</v>
      </c>
      <c r="R26" s="40">
        <v>0</v>
      </c>
      <c r="S26" s="40">
        <v>0</v>
      </c>
      <c r="T26" s="40">
        <v>0</v>
      </c>
      <c r="U26" s="40">
        <v>0</v>
      </c>
      <c r="V26" s="40">
        <v>181798133.84</v>
      </c>
      <c r="W26" s="40">
        <v>55680406</v>
      </c>
      <c r="X26" s="42">
        <v>126117727.84</v>
      </c>
      <c r="Y26" s="40">
        <v>536909</v>
      </c>
      <c r="Z26" s="42">
        <v>126654636.84</v>
      </c>
      <c r="AA26" s="42">
        <v>189648033.53</v>
      </c>
      <c r="AB26" s="40">
        <v>16506333.59</v>
      </c>
      <c r="AC26" s="40">
        <v>6288813.0099999998</v>
      </c>
      <c r="AD26" s="40">
        <v>0</v>
      </c>
      <c r="AE26" s="40">
        <v>34888468.520000003</v>
      </c>
      <c r="AF26" s="42">
        <v>57683615.119999997</v>
      </c>
      <c r="AG26" s="40">
        <v>109600510.66</v>
      </c>
      <c r="AH26" s="40">
        <v>0</v>
      </c>
      <c r="AI26" s="40">
        <v>0</v>
      </c>
      <c r="AJ26" s="42">
        <v>109600510.66</v>
      </c>
      <c r="AK26" s="42">
        <v>167284125.78</v>
      </c>
      <c r="AL26" s="40">
        <v>22363908</v>
      </c>
      <c r="AM26" s="40">
        <v>0</v>
      </c>
      <c r="AN26" s="40">
        <v>0</v>
      </c>
      <c r="AO26" s="42">
        <v>22363908</v>
      </c>
      <c r="AP26" s="42">
        <v>189648033.78</v>
      </c>
      <c r="AQ26" s="40">
        <v>67397046</v>
      </c>
      <c r="AR26" s="40">
        <v>0</v>
      </c>
      <c r="AS26" s="40">
        <v>4463571</v>
      </c>
      <c r="AT26" s="40">
        <v>0</v>
      </c>
      <c r="AU26" s="40">
        <v>0</v>
      </c>
      <c r="AV26" s="40">
        <v>0</v>
      </c>
      <c r="AW26" s="42">
        <v>71860617</v>
      </c>
      <c r="AX26" s="40">
        <v>0</v>
      </c>
      <c r="AY26" s="40">
        <v>0</v>
      </c>
      <c r="AZ26" s="40">
        <v>0</v>
      </c>
      <c r="BA26" s="40">
        <v>0</v>
      </c>
      <c r="BB26" s="40">
        <v>0</v>
      </c>
      <c r="BC26" s="42">
        <v>0</v>
      </c>
      <c r="BD26" s="42">
        <v>71860617</v>
      </c>
      <c r="BE26" s="40">
        <v>40255492</v>
      </c>
      <c r="BF26" s="40">
        <v>0</v>
      </c>
      <c r="BG26" s="40">
        <v>1822304</v>
      </c>
      <c r="BH26" s="40">
        <v>3471008</v>
      </c>
      <c r="BI26" s="40">
        <v>0</v>
      </c>
      <c r="BJ26" s="40">
        <v>28013813</v>
      </c>
      <c r="BK26" s="40">
        <v>0</v>
      </c>
      <c r="BL26" s="42">
        <v>73562617</v>
      </c>
      <c r="BM26" s="42">
        <v>-1702000</v>
      </c>
      <c r="BN26" s="40">
        <v>0</v>
      </c>
      <c r="BO26" s="40">
        <v>0</v>
      </c>
      <c r="BP26" s="40">
        <v>-1702000</v>
      </c>
      <c r="BQ26" s="40">
        <v>0</v>
      </c>
      <c r="BR26" s="40">
        <v>0</v>
      </c>
      <c r="BS26" s="42">
        <v>-1702000</v>
      </c>
      <c r="BT26" s="43">
        <v>-2.4E-2</v>
      </c>
      <c r="BU26" s="43">
        <v>0</v>
      </c>
      <c r="BV26" s="43">
        <v>-2.4E-2</v>
      </c>
      <c r="BW26" s="44">
        <v>1.1000000000000001</v>
      </c>
      <c r="BX26" s="45">
        <v>74</v>
      </c>
      <c r="BY26" s="45">
        <v>65</v>
      </c>
      <c r="BZ26" s="46">
        <f t="shared" si="0"/>
        <v>0.17976926428477816</v>
      </c>
      <c r="CA26" s="55">
        <f t="shared" si="1"/>
        <v>7.1915968977364372E-4</v>
      </c>
      <c r="CB26" s="43">
        <v>0.11799999999999999</v>
      </c>
      <c r="CC26" s="47">
        <v>0</v>
      </c>
      <c r="CD26" s="43">
        <f t="shared" si="2"/>
        <v>0.83053077316530655</v>
      </c>
    </row>
    <row r="27" spans="1:82" ht="24" x14ac:dyDescent="0.2">
      <c r="A27" s="48">
        <v>127</v>
      </c>
      <c r="B27" s="48" t="s">
        <v>247</v>
      </c>
      <c r="C27" s="48" t="s">
        <v>91</v>
      </c>
      <c r="D27" s="48">
        <v>3888</v>
      </c>
      <c r="E27" s="48">
        <v>2024</v>
      </c>
      <c r="F27" s="48" t="s">
        <v>243</v>
      </c>
      <c r="G27" s="48">
        <v>1</v>
      </c>
      <c r="H27" s="48">
        <v>3</v>
      </c>
      <c r="I27" s="48" t="s">
        <v>263</v>
      </c>
      <c r="J27" s="49">
        <v>50</v>
      </c>
      <c r="K27" s="49">
        <v>0</v>
      </c>
      <c r="L27" s="49">
        <v>0</v>
      </c>
      <c r="M27" s="49">
        <v>65319818</v>
      </c>
      <c r="N27" s="50">
        <v>0</v>
      </c>
      <c r="O27" s="49">
        <v>14066203</v>
      </c>
      <c r="P27" s="49">
        <v>27416041</v>
      </c>
      <c r="Q27" s="42">
        <v>106802112</v>
      </c>
      <c r="R27" s="49">
        <v>0</v>
      </c>
      <c r="S27" s="49">
        <v>0</v>
      </c>
      <c r="T27" s="49">
        <v>0</v>
      </c>
      <c r="U27" s="49">
        <v>0</v>
      </c>
      <c r="V27" s="49">
        <v>399660152</v>
      </c>
      <c r="W27" s="49">
        <v>144792051</v>
      </c>
      <c r="X27" s="42">
        <v>254868101</v>
      </c>
      <c r="Y27" s="49">
        <v>18527569</v>
      </c>
      <c r="Z27" s="42">
        <v>273395670</v>
      </c>
      <c r="AA27" s="42">
        <v>380197782</v>
      </c>
      <c r="AB27" s="49">
        <v>1158829</v>
      </c>
      <c r="AC27" s="49">
        <v>0</v>
      </c>
      <c r="AD27" s="49">
        <v>0</v>
      </c>
      <c r="AE27" s="49">
        <v>32997544</v>
      </c>
      <c r="AF27" s="42">
        <v>34156373</v>
      </c>
      <c r="AG27" s="49">
        <v>269914</v>
      </c>
      <c r="AH27" s="49">
        <v>53609378</v>
      </c>
      <c r="AI27" s="49">
        <v>3342591</v>
      </c>
      <c r="AJ27" s="42">
        <v>57221883</v>
      </c>
      <c r="AK27" s="42">
        <v>91378256</v>
      </c>
      <c r="AL27" s="49">
        <v>288819526</v>
      </c>
      <c r="AM27" s="49">
        <v>0</v>
      </c>
      <c r="AN27" s="49">
        <v>0</v>
      </c>
      <c r="AO27" s="42">
        <v>288819526</v>
      </c>
      <c r="AP27" s="42">
        <v>380197782</v>
      </c>
      <c r="AQ27" s="49">
        <v>106864314</v>
      </c>
      <c r="AR27" s="49">
        <v>0</v>
      </c>
      <c r="AS27" s="49">
        <v>1687771</v>
      </c>
      <c r="AT27" s="49">
        <v>0</v>
      </c>
      <c r="AU27" s="49">
        <v>0</v>
      </c>
      <c r="AV27" s="49">
        <v>0</v>
      </c>
      <c r="AW27" s="42">
        <v>108552085</v>
      </c>
      <c r="AX27" s="49">
        <v>1098</v>
      </c>
      <c r="AY27" s="49">
        <v>306</v>
      </c>
      <c r="AZ27" s="49">
        <v>0</v>
      </c>
      <c r="BA27" s="49">
        <v>0</v>
      </c>
      <c r="BB27" s="49">
        <v>0</v>
      </c>
      <c r="BC27" s="42">
        <v>1404</v>
      </c>
      <c r="BD27" s="42">
        <v>108553489</v>
      </c>
      <c r="BE27" s="49">
        <v>45327795</v>
      </c>
      <c r="BF27" s="49">
        <v>0</v>
      </c>
      <c r="BG27" s="49">
        <v>3794358</v>
      </c>
      <c r="BH27" s="49">
        <v>3857255</v>
      </c>
      <c r="BI27" s="49">
        <v>915743</v>
      </c>
      <c r="BJ27" s="49">
        <v>54070418</v>
      </c>
      <c r="BK27" s="49">
        <v>0</v>
      </c>
      <c r="BL27" s="42">
        <v>107965569</v>
      </c>
      <c r="BM27" s="42">
        <v>587920</v>
      </c>
      <c r="BN27" s="49">
        <v>0</v>
      </c>
      <c r="BO27" s="49">
        <v>0</v>
      </c>
      <c r="BP27" s="49">
        <v>587920</v>
      </c>
      <c r="BQ27" s="49">
        <v>0</v>
      </c>
      <c r="BR27" s="49">
        <v>0</v>
      </c>
      <c r="BS27" s="42">
        <v>587920</v>
      </c>
      <c r="BT27" s="43">
        <v>5.0000000000000001E-3</v>
      </c>
      <c r="BU27" s="43">
        <v>0</v>
      </c>
      <c r="BV27" s="43">
        <v>5.0000000000000001E-3</v>
      </c>
      <c r="BW27" s="44">
        <v>3.1</v>
      </c>
      <c r="BX27" s="45">
        <v>56</v>
      </c>
      <c r="BY27" s="45">
        <v>30</v>
      </c>
      <c r="BZ27" s="46">
        <f t="shared" si="0"/>
        <v>1.6426226115830596</v>
      </c>
      <c r="CA27" s="55">
        <f t="shared" si="1"/>
        <v>0.12729452932289795</v>
      </c>
      <c r="CB27" s="43">
        <v>0.76</v>
      </c>
      <c r="CC27" s="47">
        <v>0</v>
      </c>
      <c r="CD27" s="43">
        <f t="shared" si="2"/>
        <v>9.3366952455959653E-4</v>
      </c>
    </row>
    <row r="28" spans="1:82" ht="24" x14ac:dyDescent="0.2">
      <c r="A28" s="39">
        <v>2</v>
      </c>
      <c r="B28" s="39" t="s">
        <v>138</v>
      </c>
      <c r="C28" s="39" t="s">
        <v>91</v>
      </c>
      <c r="D28" s="39">
        <v>12807</v>
      </c>
      <c r="E28" s="39">
        <v>2024</v>
      </c>
      <c r="F28" s="39" t="s">
        <v>87</v>
      </c>
      <c r="G28" s="39">
        <v>2</v>
      </c>
      <c r="H28" s="39">
        <v>6</v>
      </c>
      <c r="I28" s="39" t="s">
        <v>262</v>
      </c>
      <c r="J28" s="40">
        <v>3793245</v>
      </c>
      <c r="K28" s="40">
        <v>0</v>
      </c>
      <c r="L28" s="40">
        <v>0</v>
      </c>
      <c r="M28" s="40">
        <v>4866014</v>
      </c>
      <c r="N28" s="41">
        <v>2761222</v>
      </c>
      <c r="O28" s="40">
        <v>0</v>
      </c>
      <c r="P28" s="40">
        <v>804754</v>
      </c>
      <c r="Q28" s="42">
        <v>12225235</v>
      </c>
      <c r="R28" s="40">
        <v>1820075</v>
      </c>
      <c r="S28" s="40">
        <v>0</v>
      </c>
      <c r="T28" s="40">
        <v>0</v>
      </c>
      <c r="U28" s="40">
        <v>0</v>
      </c>
      <c r="V28" s="40">
        <v>19402861</v>
      </c>
      <c r="W28" s="40">
        <v>14692084</v>
      </c>
      <c r="X28" s="42">
        <v>4710777</v>
      </c>
      <c r="Y28" s="40">
        <v>11444300</v>
      </c>
      <c r="Z28" s="42">
        <v>17975152</v>
      </c>
      <c r="AA28" s="42">
        <v>30200387</v>
      </c>
      <c r="AB28" s="40">
        <v>135842</v>
      </c>
      <c r="AC28" s="40">
        <v>2684299</v>
      </c>
      <c r="AD28" s="40">
        <v>0</v>
      </c>
      <c r="AE28" s="40">
        <v>11012811</v>
      </c>
      <c r="AF28" s="42">
        <v>13832952</v>
      </c>
      <c r="AG28" s="40">
        <v>231739</v>
      </c>
      <c r="AH28" s="40">
        <v>0</v>
      </c>
      <c r="AI28" s="40">
        <v>5000</v>
      </c>
      <c r="AJ28" s="42">
        <v>236739</v>
      </c>
      <c r="AK28" s="42">
        <v>14069691</v>
      </c>
      <c r="AL28" s="40">
        <v>9932745</v>
      </c>
      <c r="AM28" s="40">
        <v>1861351</v>
      </c>
      <c r="AN28" s="40">
        <v>0</v>
      </c>
      <c r="AO28" s="42">
        <v>11794096</v>
      </c>
      <c r="AP28" s="42">
        <v>25863787</v>
      </c>
      <c r="AQ28" s="40">
        <v>19768031</v>
      </c>
      <c r="AR28" s="40">
        <v>0</v>
      </c>
      <c r="AS28" s="40">
        <v>956253</v>
      </c>
      <c r="AT28" s="40">
        <v>0</v>
      </c>
      <c r="AU28" s="40">
        <v>0</v>
      </c>
      <c r="AV28" s="40">
        <v>0</v>
      </c>
      <c r="AW28" s="42">
        <v>20724284</v>
      </c>
      <c r="AX28" s="40">
        <v>0</v>
      </c>
      <c r="AY28" s="40">
        <v>0</v>
      </c>
      <c r="AZ28" s="40">
        <v>0</v>
      </c>
      <c r="BA28" s="40">
        <v>16630</v>
      </c>
      <c r="BB28" s="40">
        <v>0</v>
      </c>
      <c r="BC28" s="42">
        <v>16630</v>
      </c>
      <c r="BD28" s="42">
        <v>20740914</v>
      </c>
      <c r="BE28" s="40">
        <v>7506285</v>
      </c>
      <c r="BF28" s="40">
        <v>0</v>
      </c>
      <c r="BG28" s="40">
        <v>370909</v>
      </c>
      <c r="BH28" s="40">
        <v>8485</v>
      </c>
      <c r="BI28" s="40">
        <v>136638</v>
      </c>
      <c r="BJ28" s="40">
        <v>11659864</v>
      </c>
      <c r="BK28" s="40">
        <v>0</v>
      </c>
      <c r="BL28" s="42">
        <v>19682181</v>
      </c>
      <c r="BM28" s="42">
        <v>1058733</v>
      </c>
      <c r="BN28" s="40">
        <v>3874712</v>
      </c>
      <c r="BO28" s="40">
        <v>0</v>
      </c>
      <c r="BP28" s="40">
        <v>4933445</v>
      </c>
      <c r="BQ28" s="40">
        <v>0</v>
      </c>
      <c r="BR28" s="40">
        <v>0</v>
      </c>
      <c r="BS28" s="42">
        <v>4933445</v>
      </c>
      <c r="BT28" s="43">
        <v>0.05</v>
      </c>
      <c r="BU28" s="43">
        <v>1E-3</v>
      </c>
      <c r="BV28" s="43">
        <v>5.0999999999999997E-2</v>
      </c>
      <c r="BW28" s="44">
        <v>0.9</v>
      </c>
      <c r="BX28" s="45">
        <v>45</v>
      </c>
      <c r="BY28" s="45">
        <v>105</v>
      </c>
      <c r="BZ28" s="46">
        <f t="shared" si="0"/>
        <v>9.9643656419103834</v>
      </c>
      <c r="CA28" s="55">
        <f t="shared" si="1"/>
        <v>0.10164759396420441</v>
      </c>
      <c r="CB28" s="43">
        <v>0.39100000000000001</v>
      </c>
      <c r="CC28" s="47">
        <v>36</v>
      </c>
      <c r="CD28" s="43">
        <f t="shared" si="2"/>
        <v>2.279889466105707E-2</v>
      </c>
    </row>
    <row r="29" spans="1:82" ht="24" x14ac:dyDescent="0.2">
      <c r="A29" s="48">
        <v>98</v>
      </c>
      <c r="B29" s="48" t="s">
        <v>104</v>
      </c>
      <c r="C29" s="48" t="s">
        <v>91</v>
      </c>
      <c r="D29" s="48">
        <v>16665</v>
      </c>
      <c r="E29" s="48">
        <v>2024</v>
      </c>
      <c r="F29" s="48" t="s">
        <v>87</v>
      </c>
      <c r="G29" s="48">
        <v>2</v>
      </c>
      <c r="H29" s="48">
        <v>6</v>
      </c>
      <c r="I29" s="48" t="s">
        <v>262</v>
      </c>
      <c r="J29" s="49">
        <v>9039000</v>
      </c>
      <c r="K29" s="49">
        <v>37827000</v>
      </c>
      <c r="L29" s="49">
        <v>0</v>
      </c>
      <c r="M29" s="49">
        <v>22654000</v>
      </c>
      <c r="N29" s="50">
        <v>261679000</v>
      </c>
      <c r="O29" s="49">
        <v>0</v>
      </c>
      <c r="P29" s="49">
        <v>2686000</v>
      </c>
      <c r="Q29" s="42">
        <v>333885000</v>
      </c>
      <c r="R29" s="49">
        <v>11910000</v>
      </c>
      <c r="S29" s="49">
        <v>0</v>
      </c>
      <c r="T29" s="49">
        <v>0</v>
      </c>
      <c r="U29" s="49">
        <v>0</v>
      </c>
      <c r="V29" s="49">
        <v>93675000</v>
      </c>
      <c r="W29" s="49">
        <v>0</v>
      </c>
      <c r="X29" s="42">
        <v>93675000</v>
      </c>
      <c r="Y29" s="49">
        <v>8514000</v>
      </c>
      <c r="Z29" s="42">
        <v>114099000</v>
      </c>
      <c r="AA29" s="42">
        <v>447984000</v>
      </c>
      <c r="AB29" s="49">
        <v>1961000</v>
      </c>
      <c r="AC29" s="49">
        <v>605000</v>
      </c>
      <c r="AD29" s="49">
        <v>292288000</v>
      </c>
      <c r="AE29" s="49">
        <v>13139000</v>
      </c>
      <c r="AF29" s="42">
        <v>307993000</v>
      </c>
      <c r="AG29" s="49">
        <v>14354000</v>
      </c>
      <c r="AH29" s="49">
        <v>0</v>
      </c>
      <c r="AI29" s="49">
        <v>8310000</v>
      </c>
      <c r="AJ29" s="42">
        <v>22664000</v>
      </c>
      <c r="AK29" s="42">
        <v>330657000</v>
      </c>
      <c r="AL29" s="49">
        <v>105791000</v>
      </c>
      <c r="AM29" s="49">
        <v>11536000</v>
      </c>
      <c r="AN29" s="49">
        <v>0</v>
      </c>
      <c r="AO29" s="42">
        <v>117327000</v>
      </c>
      <c r="AP29" s="42">
        <v>447984000</v>
      </c>
      <c r="AQ29" s="49">
        <v>81506000</v>
      </c>
      <c r="AR29" s="49">
        <v>0</v>
      </c>
      <c r="AS29" s="49">
        <v>3805000</v>
      </c>
      <c r="AT29" s="49">
        <v>0</v>
      </c>
      <c r="AU29" s="49">
        <v>0</v>
      </c>
      <c r="AV29" s="49">
        <v>0</v>
      </c>
      <c r="AW29" s="42">
        <v>85311000</v>
      </c>
      <c r="AX29" s="49">
        <v>3451000</v>
      </c>
      <c r="AY29" s="49">
        <v>0</v>
      </c>
      <c r="AZ29" s="49">
        <v>0</v>
      </c>
      <c r="BA29" s="49">
        <v>-267000</v>
      </c>
      <c r="BB29" s="49">
        <v>0</v>
      </c>
      <c r="BC29" s="42">
        <v>3184000</v>
      </c>
      <c r="BD29" s="42">
        <v>88495000</v>
      </c>
      <c r="BE29" s="49">
        <v>39554000</v>
      </c>
      <c r="BF29" s="49">
        <v>0</v>
      </c>
      <c r="BG29" s="49">
        <v>4105000</v>
      </c>
      <c r="BH29" s="49">
        <v>291000</v>
      </c>
      <c r="BI29" s="49">
        <v>1693000</v>
      </c>
      <c r="BJ29" s="49">
        <v>38298000</v>
      </c>
      <c r="BK29" s="49">
        <v>0</v>
      </c>
      <c r="BL29" s="42">
        <v>83941000</v>
      </c>
      <c r="BM29" s="42">
        <v>4554000</v>
      </c>
      <c r="BN29" s="49">
        <v>0</v>
      </c>
      <c r="BO29" s="49">
        <v>0</v>
      </c>
      <c r="BP29" s="49">
        <v>4554000</v>
      </c>
      <c r="BQ29" s="49">
        <v>0</v>
      </c>
      <c r="BR29" s="49">
        <v>0</v>
      </c>
      <c r="BS29" s="42">
        <v>4554000</v>
      </c>
      <c r="BT29" s="43">
        <v>1.4999999999999999E-2</v>
      </c>
      <c r="BU29" s="43">
        <v>3.5999999999999997E-2</v>
      </c>
      <c r="BV29" s="43">
        <v>5.0999999999999997E-2</v>
      </c>
      <c r="BW29" s="44">
        <v>1.1000000000000001</v>
      </c>
      <c r="BX29" s="45">
        <v>51</v>
      </c>
      <c r="BY29" s="45">
        <v>703</v>
      </c>
      <c r="BZ29" s="46">
        <f t="shared" si="0"/>
        <v>3.9742451154529306</v>
      </c>
      <c r="CA29" s="55">
        <f t="shared" si="1"/>
        <v>2.6862356404743958E-2</v>
      </c>
      <c r="CB29" s="43">
        <v>0.26200000000000001</v>
      </c>
      <c r="CC29" s="47">
        <v>107</v>
      </c>
      <c r="CD29" s="43">
        <f t="shared" si="2"/>
        <v>0.11947230429897207</v>
      </c>
    </row>
    <row r="30" spans="1:82" ht="24" x14ac:dyDescent="0.2">
      <c r="A30" s="39">
        <v>59</v>
      </c>
      <c r="B30" s="39" t="s">
        <v>142</v>
      </c>
      <c r="C30" s="39" t="s">
        <v>91</v>
      </c>
      <c r="D30" s="39">
        <v>3791</v>
      </c>
      <c r="E30" s="39">
        <v>2024</v>
      </c>
      <c r="F30" s="39" t="s">
        <v>87</v>
      </c>
      <c r="G30" s="39">
        <v>2</v>
      </c>
      <c r="H30" s="39">
        <v>6</v>
      </c>
      <c r="I30" s="39" t="s">
        <v>262</v>
      </c>
      <c r="J30" s="40">
        <v>-4507000</v>
      </c>
      <c r="K30" s="40">
        <v>-4439000</v>
      </c>
      <c r="L30" s="40">
        <v>0</v>
      </c>
      <c r="M30" s="40">
        <v>43230000</v>
      </c>
      <c r="N30" s="41">
        <v>0</v>
      </c>
      <c r="O30" s="40">
        <v>9955000</v>
      </c>
      <c r="P30" s="40">
        <v>6513000</v>
      </c>
      <c r="Q30" s="42">
        <v>50752000</v>
      </c>
      <c r="R30" s="40">
        <v>12476000</v>
      </c>
      <c r="S30" s="40">
        <v>1712000</v>
      </c>
      <c r="T30" s="40">
        <v>0</v>
      </c>
      <c r="U30" s="40">
        <v>0</v>
      </c>
      <c r="V30" s="40">
        <v>411320000</v>
      </c>
      <c r="W30" s="40">
        <v>172348000</v>
      </c>
      <c r="X30" s="42">
        <v>238972000</v>
      </c>
      <c r="Y30" s="40">
        <v>8073000</v>
      </c>
      <c r="Z30" s="42">
        <v>261233000</v>
      </c>
      <c r="AA30" s="42">
        <v>311985000</v>
      </c>
      <c r="AB30" s="40">
        <v>6358000</v>
      </c>
      <c r="AC30" s="40">
        <v>4152000</v>
      </c>
      <c r="AD30" s="40">
        <v>16896000</v>
      </c>
      <c r="AE30" s="40">
        <v>37658000</v>
      </c>
      <c r="AF30" s="42">
        <v>65064000</v>
      </c>
      <c r="AG30" s="40">
        <v>133847000</v>
      </c>
      <c r="AH30" s="40">
        <v>0</v>
      </c>
      <c r="AI30" s="40">
        <v>6477000</v>
      </c>
      <c r="AJ30" s="42">
        <v>140324000</v>
      </c>
      <c r="AK30" s="42">
        <v>205388000</v>
      </c>
      <c r="AL30" s="40">
        <v>98787000</v>
      </c>
      <c r="AM30" s="40">
        <v>7810000</v>
      </c>
      <c r="AN30" s="40">
        <v>0</v>
      </c>
      <c r="AO30" s="42">
        <v>106597000</v>
      </c>
      <c r="AP30" s="42">
        <v>311985000</v>
      </c>
      <c r="AQ30" s="40">
        <v>194519000</v>
      </c>
      <c r="AR30" s="40">
        <v>0</v>
      </c>
      <c r="AS30" s="40">
        <v>4511000</v>
      </c>
      <c r="AT30" s="40">
        <v>0</v>
      </c>
      <c r="AU30" s="40">
        <v>0</v>
      </c>
      <c r="AV30" s="40">
        <v>0</v>
      </c>
      <c r="AW30" s="42">
        <v>199030000</v>
      </c>
      <c r="AX30" s="40">
        <v>-201000</v>
      </c>
      <c r="AY30" s="40">
        <v>0</v>
      </c>
      <c r="AZ30" s="40">
        <v>1552000</v>
      </c>
      <c r="BA30" s="40">
        <v>0</v>
      </c>
      <c r="BB30" s="40">
        <v>915000</v>
      </c>
      <c r="BC30" s="42">
        <v>2266000</v>
      </c>
      <c r="BD30" s="42">
        <v>201296000</v>
      </c>
      <c r="BE30" s="40">
        <v>96521000</v>
      </c>
      <c r="BF30" s="40">
        <v>0</v>
      </c>
      <c r="BG30" s="40">
        <v>8317000</v>
      </c>
      <c r="BH30" s="40">
        <v>241000</v>
      </c>
      <c r="BI30" s="40">
        <v>1013000</v>
      </c>
      <c r="BJ30" s="40">
        <v>83901000</v>
      </c>
      <c r="BK30" s="40">
        <v>0</v>
      </c>
      <c r="BL30" s="42">
        <v>189993000</v>
      </c>
      <c r="BM30" s="42">
        <v>11303000</v>
      </c>
      <c r="BN30" s="40">
        <v>8045000</v>
      </c>
      <c r="BO30" s="40">
        <v>8846000</v>
      </c>
      <c r="BP30" s="40">
        <v>28194000</v>
      </c>
      <c r="BQ30" s="40">
        <v>0</v>
      </c>
      <c r="BR30" s="40">
        <v>0</v>
      </c>
      <c r="BS30" s="42">
        <v>28194000</v>
      </c>
      <c r="BT30" s="43">
        <v>4.4999999999999998E-2</v>
      </c>
      <c r="BU30" s="43">
        <v>1.0999999999999999E-2</v>
      </c>
      <c r="BV30" s="43">
        <v>5.6000000000000001E-2</v>
      </c>
      <c r="BW30" s="44">
        <v>0.8</v>
      </c>
      <c r="BX30" s="45">
        <v>41</v>
      </c>
      <c r="BY30" s="45">
        <v>61</v>
      </c>
      <c r="BZ30" s="46">
        <f t="shared" si="0"/>
        <v>2.7745112895893316</v>
      </c>
      <c r="CA30" s="55">
        <f t="shared" si="1"/>
        <v>9.0834594366324642E-2</v>
      </c>
      <c r="CB30" s="43">
        <v>0.34200000000000003</v>
      </c>
      <c r="CC30" s="47">
        <v>-9</v>
      </c>
      <c r="CD30" s="43">
        <f t="shared" si="2"/>
        <v>0.57535441938839549</v>
      </c>
    </row>
    <row r="31" spans="1:82" ht="24" x14ac:dyDescent="0.2">
      <c r="A31" s="48">
        <v>14496</v>
      </c>
      <c r="B31" s="48" t="s">
        <v>184</v>
      </c>
      <c r="C31" s="48" t="s">
        <v>91</v>
      </c>
      <c r="D31" s="48">
        <v>6755</v>
      </c>
      <c r="E31" s="48">
        <v>2024</v>
      </c>
      <c r="F31" s="48" t="s">
        <v>87</v>
      </c>
      <c r="G31" s="48">
        <v>2</v>
      </c>
      <c r="H31" s="48">
        <v>6</v>
      </c>
      <c r="I31" s="48" t="s">
        <v>262</v>
      </c>
      <c r="J31" s="49">
        <v>-7350000</v>
      </c>
      <c r="K31" s="49">
        <v>526000</v>
      </c>
      <c r="L31" s="49">
        <v>0</v>
      </c>
      <c r="M31" s="49">
        <v>38001000</v>
      </c>
      <c r="N31" s="50">
        <v>152907000</v>
      </c>
      <c r="O31" s="49">
        <v>8131000</v>
      </c>
      <c r="P31" s="49">
        <v>6112000</v>
      </c>
      <c r="Q31" s="42">
        <v>198327000</v>
      </c>
      <c r="R31" s="49">
        <v>23817000</v>
      </c>
      <c r="S31" s="49">
        <v>0</v>
      </c>
      <c r="T31" s="49">
        <v>0</v>
      </c>
      <c r="U31" s="49">
        <v>0</v>
      </c>
      <c r="V31" s="49">
        <v>276496000</v>
      </c>
      <c r="W31" s="49">
        <v>162374000</v>
      </c>
      <c r="X31" s="42">
        <v>114122000</v>
      </c>
      <c r="Y31" s="49">
        <v>85014000</v>
      </c>
      <c r="Z31" s="42">
        <v>222953000</v>
      </c>
      <c r="AA31" s="42">
        <v>421280000</v>
      </c>
      <c r="AB31" s="49">
        <v>0</v>
      </c>
      <c r="AC31" s="49">
        <v>2552000</v>
      </c>
      <c r="AD31" s="49">
        <v>180338000</v>
      </c>
      <c r="AE31" s="49">
        <v>19096000</v>
      </c>
      <c r="AF31" s="42">
        <v>201986000</v>
      </c>
      <c r="AG31" s="49">
        <v>0</v>
      </c>
      <c r="AH31" s="49">
        <v>56382000</v>
      </c>
      <c r="AI31" s="49">
        <v>6348000</v>
      </c>
      <c r="AJ31" s="42">
        <v>62730000</v>
      </c>
      <c r="AK31" s="42">
        <v>264716000</v>
      </c>
      <c r="AL31" s="49">
        <v>123635000</v>
      </c>
      <c r="AM31" s="49">
        <v>7971000</v>
      </c>
      <c r="AN31" s="49">
        <v>24958000</v>
      </c>
      <c r="AO31" s="42">
        <v>156564000</v>
      </c>
      <c r="AP31" s="42">
        <v>421280000</v>
      </c>
      <c r="AQ31" s="49">
        <v>128496000</v>
      </c>
      <c r="AR31" s="49">
        <v>0</v>
      </c>
      <c r="AS31" s="49">
        <v>9992000</v>
      </c>
      <c r="AT31" s="49">
        <v>0</v>
      </c>
      <c r="AU31" s="49">
        <v>0</v>
      </c>
      <c r="AV31" s="49">
        <v>241000</v>
      </c>
      <c r="AW31" s="42">
        <v>138729000</v>
      </c>
      <c r="AX31" s="49">
        <v>469000</v>
      </c>
      <c r="AY31" s="49">
        <v>133000</v>
      </c>
      <c r="AZ31" s="49">
        <v>0</v>
      </c>
      <c r="BA31" s="49">
        <v>7532000</v>
      </c>
      <c r="BB31" s="49">
        <v>0</v>
      </c>
      <c r="BC31" s="42">
        <v>8134000</v>
      </c>
      <c r="BD31" s="42">
        <v>146863000</v>
      </c>
      <c r="BE31" s="49">
        <v>44852000</v>
      </c>
      <c r="BF31" s="49">
        <v>0</v>
      </c>
      <c r="BG31" s="49">
        <v>6611000</v>
      </c>
      <c r="BH31" s="49">
        <v>1412000</v>
      </c>
      <c r="BI31" s="49">
        <v>2278000</v>
      </c>
      <c r="BJ31" s="49">
        <v>79586000</v>
      </c>
      <c r="BK31" s="49">
        <v>0</v>
      </c>
      <c r="BL31" s="42">
        <v>134739000</v>
      </c>
      <c r="BM31" s="42">
        <v>12124000</v>
      </c>
      <c r="BN31" s="49">
        <v>-1148000</v>
      </c>
      <c r="BO31" s="49">
        <v>295000</v>
      </c>
      <c r="BP31" s="49">
        <v>11271000</v>
      </c>
      <c r="BQ31" s="49">
        <v>0</v>
      </c>
      <c r="BR31" s="49">
        <v>0</v>
      </c>
      <c r="BS31" s="42">
        <v>11271000</v>
      </c>
      <c r="BT31" s="43">
        <v>2.7E-2</v>
      </c>
      <c r="BU31" s="43">
        <v>5.5E-2</v>
      </c>
      <c r="BV31" s="43">
        <v>8.3000000000000004E-2</v>
      </c>
      <c r="BW31" s="44">
        <v>1</v>
      </c>
      <c r="BX31" s="45">
        <v>54</v>
      </c>
      <c r="BY31" s="45">
        <v>284</v>
      </c>
      <c r="BZ31" s="46">
        <f t="shared" si="0"/>
        <v>14.26841359773371</v>
      </c>
      <c r="CA31" s="55">
        <f t="shared" si="1"/>
        <v>9.275395324428426E-2</v>
      </c>
      <c r="CB31" s="43">
        <v>0.372</v>
      </c>
      <c r="CC31" s="47">
        <v>-10</v>
      </c>
      <c r="CD31" s="43">
        <f t="shared" si="2"/>
        <v>0</v>
      </c>
    </row>
    <row r="32" spans="1:82" ht="24" x14ac:dyDescent="0.2">
      <c r="A32" s="39">
        <v>3111</v>
      </c>
      <c r="B32" s="39" t="s">
        <v>215</v>
      </c>
      <c r="C32" s="39" t="s">
        <v>91</v>
      </c>
      <c r="D32" s="39">
        <v>12775</v>
      </c>
      <c r="E32" s="39">
        <v>2024</v>
      </c>
      <c r="F32" s="39" t="s">
        <v>87</v>
      </c>
      <c r="G32" s="39">
        <v>2</v>
      </c>
      <c r="H32" s="39">
        <v>6</v>
      </c>
      <c r="I32" s="39" t="s">
        <v>262</v>
      </c>
      <c r="J32" s="40">
        <v>2061000</v>
      </c>
      <c r="K32" s="40">
        <v>0</v>
      </c>
      <c r="L32" s="40">
        <v>2222000</v>
      </c>
      <c r="M32" s="40">
        <v>33200000</v>
      </c>
      <c r="N32" s="41">
        <v>20588000</v>
      </c>
      <c r="O32" s="40">
        <v>0</v>
      </c>
      <c r="P32" s="40">
        <v>5360000</v>
      </c>
      <c r="Q32" s="42">
        <v>63431000</v>
      </c>
      <c r="R32" s="40">
        <v>44845000</v>
      </c>
      <c r="S32" s="40">
        <v>0</v>
      </c>
      <c r="T32" s="40">
        <v>0</v>
      </c>
      <c r="U32" s="40">
        <v>490000</v>
      </c>
      <c r="V32" s="40">
        <v>537693000</v>
      </c>
      <c r="W32" s="40">
        <v>420906000</v>
      </c>
      <c r="X32" s="42">
        <v>116787000</v>
      </c>
      <c r="Y32" s="40">
        <v>11619000</v>
      </c>
      <c r="Z32" s="42">
        <v>173741000</v>
      </c>
      <c r="AA32" s="42">
        <v>237172000</v>
      </c>
      <c r="AB32" s="40">
        <v>4941000</v>
      </c>
      <c r="AC32" s="40">
        <v>-2342000</v>
      </c>
      <c r="AD32" s="40">
        <v>23617000</v>
      </c>
      <c r="AE32" s="40">
        <v>33006000</v>
      </c>
      <c r="AF32" s="42">
        <v>59222000</v>
      </c>
      <c r="AG32" s="40">
        <v>146383000</v>
      </c>
      <c r="AH32" s="40">
        <v>0</v>
      </c>
      <c r="AI32" s="40">
        <v>10793000</v>
      </c>
      <c r="AJ32" s="42">
        <v>157176000</v>
      </c>
      <c r="AK32" s="42">
        <v>216398000</v>
      </c>
      <c r="AL32" s="40">
        <v>-1820000</v>
      </c>
      <c r="AM32" s="40">
        <v>6064000</v>
      </c>
      <c r="AN32" s="40">
        <v>16530000</v>
      </c>
      <c r="AO32" s="42">
        <v>20774000</v>
      </c>
      <c r="AP32" s="42">
        <v>237172000</v>
      </c>
      <c r="AQ32" s="40">
        <v>117312000</v>
      </c>
      <c r="AR32" s="40">
        <v>0</v>
      </c>
      <c r="AS32" s="40">
        <v>14460000</v>
      </c>
      <c r="AT32" s="40">
        <v>0</v>
      </c>
      <c r="AU32" s="40">
        <v>0</v>
      </c>
      <c r="AV32" s="40">
        <v>329000</v>
      </c>
      <c r="AW32" s="42">
        <v>132101000</v>
      </c>
      <c r="AX32" s="40">
        <v>329000</v>
      </c>
      <c r="AY32" s="40">
        <v>-168000</v>
      </c>
      <c r="AZ32" s="40">
        <v>274000</v>
      </c>
      <c r="BA32" s="40">
        <v>0</v>
      </c>
      <c r="BB32" s="40">
        <v>0</v>
      </c>
      <c r="BC32" s="42">
        <v>435000</v>
      </c>
      <c r="BD32" s="42">
        <v>132536000</v>
      </c>
      <c r="BE32" s="40">
        <v>81751000</v>
      </c>
      <c r="BF32" s="40">
        <v>0</v>
      </c>
      <c r="BG32" s="40">
        <v>8345000</v>
      </c>
      <c r="BH32" s="40">
        <v>3354000</v>
      </c>
      <c r="BI32" s="40">
        <v>1641000</v>
      </c>
      <c r="BJ32" s="40">
        <v>49488000</v>
      </c>
      <c r="BK32" s="40">
        <v>0</v>
      </c>
      <c r="BL32" s="42">
        <v>144579000</v>
      </c>
      <c r="BM32" s="42">
        <v>-12043000</v>
      </c>
      <c r="BN32" s="40">
        <v>-30919000</v>
      </c>
      <c r="BO32" s="40">
        <v>441000</v>
      </c>
      <c r="BP32" s="40">
        <v>-42521000</v>
      </c>
      <c r="BQ32" s="40">
        <v>0</v>
      </c>
      <c r="BR32" s="40">
        <v>0</v>
      </c>
      <c r="BS32" s="42">
        <v>-42521000</v>
      </c>
      <c r="BT32" s="43">
        <v>-9.4E-2</v>
      </c>
      <c r="BU32" s="43">
        <v>3.0000000000000001E-3</v>
      </c>
      <c r="BV32" s="43">
        <v>-9.0999999999999998E-2</v>
      </c>
      <c r="BW32" s="44">
        <v>1.1000000000000001</v>
      </c>
      <c r="BX32" s="45">
        <v>52</v>
      </c>
      <c r="BY32" s="45">
        <v>82</v>
      </c>
      <c r="BZ32" s="46">
        <f t="shared" si="0"/>
        <v>-7.4502712477396024E-2</v>
      </c>
      <c r="CA32" s="55">
        <f t="shared" si="1"/>
        <v>-1.9318596337637703E-2</v>
      </c>
      <c r="CB32" s="43">
        <v>8.7999999999999995E-2</v>
      </c>
      <c r="CC32" s="47">
        <v>3</v>
      </c>
      <c r="CD32" s="43">
        <f t="shared" si="2"/>
        <v>1.0125896667888741</v>
      </c>
    </row>
    <row r="33" spans="1:82" ht="24" x14ac:dyDescent="0.2">
      <c r="A33" s="48">
        <v>106</v>
      </c>
      <c r="B33" s="48" t="s">
        <v>93</v>
      </c>
      <c r="C33" s="48" t="s">
        <v>91</v>
      </c>
      <c r="D33" s="48">
        <v>4066</v>
      </c>
      <c r="E33" s="48">
        <v>2024</v>
      </c>
      <c r="F33" s="48" t="s">
        <v>87</v>
      </c>
      <c r="G33" s="48">
        <v>2</v>
      </c>
      <c r="H33" s="48">
        <v>6</v>
      </c>
      <c r="I33" s="48" t="s">
        <v>262</v>
      </c>
      <c r="J33" s="49">
        <v>5257000</v>
      </c>
      <c r="K33" s="49">
        <v>10000</v>
      </c>
      <c r="L33" s="49">
        <v>0</v>
      </c>
      <c r="M33" s="49">
        <v>9608000</v>
      </c>
      <c r="N33" s="50">
        <v>24000</v>
      </c>
      <c r="O33" s="49">
        <v>1279000</v>
      </c>
      <c r="P33" s="49">
        <v>1569000</v>
      </c>
      <c r="Q33" s="42">
        <v>17747000</v>
      </c>
      <c r="R33" s="49">
        <v>1585000</v>
      </c>
      <c r="S33" s="49">
        <v>0</v>
      </c>
      <c r="T33" s="49">
        <v>1235000</v>
      </c>
      <c r="U33" s="49">
        <v>0</v>
      </c>
      <c r="V33" s="49">
        <v>99411000</v>
      </c>
      <c r="W33" s="49">
        <v>76301000</v>
      </c>
      <c r="X33" s="42">
        <v>23110000</v>
      </c>
      <c r="Y33" s="49">
        <v>521000</v>
      </c>
      <c r="Z33" s="42">
        <v>26451000</v>
      </c>
      <c r="AA33" s="42">
        <v>44198000</v>
      </c>
      <c r="AB33" s="49">
        <v>0</v>
      </c>
      <c r="AC33" s="49">
        <v>4578000</v>
      </c>
      <c r="AD33" s="49">
        <v>2248000</v>
      </c>
      <c r="AE33" s="49">
        <v>7906000</v>
      </c>
      <c r="AF33" s="42">
        <v>14732000</v>
      </c>
      <c r="AG33" s="49">
        <v>35000</v>
      </c>
      <c r="AH33" s="49">
        <v>0</v>
      </c>
      <c r="AI33" s="49">
        <v>3169000</v>
      </c>
      <c r="AJ33" s="42">
        <v>3204000</v>
      </c>
      <c r="AK33" s="42">
        <v>17936000</v>
      </c>
      <c r="AL33" s="49">
        <v>23691000</v>
      </c>
      <c r="AM33" s="49">
        <v>626000</v>
      </c>
      <c r="AN33" s="49">
        <v>1945000</v>
      </c>
      <c r="AO33" s="42">
        <v>26262000</v>
      </c>
      <c r="AP33" s="42">
        <v>44198000</v>
      </c>
      <c r="AQ33" s="49">
        <v>41108000</v>
      </c>
      <c r="AR33" s="49">
        <v>0</v>
      </c>
      <c r="AS33" s="49">
        <v>2846000</v>
      </c>
      <c r="AT33" s="49">
        <v>0</v>
      </c>
      <c r="AU33" s="49">
        <v>0</v>
      </c>
      <c r="AV33" s="49">
        <v>56000</v>
      </c>
      <c r="AW33" s="42">
        <v>44010000</v>
      </c>
      <c r="AX33" s="49">
        <v>10000</v>
      </c>
      <c r="AY33" s="49">
        <v>0</v>
      </c>
      <c r="AZ33" s="49">
        <v>38000</v>
      </c>
      <c r="BA33" s="49">
        <v>-3000</v>
      </c>
      <c r="BB33" s="49">
        <v>0</v>
      </c>
      <c r="BC33" s="42">
        <v>45000</v>
      </c>
      <c r="BD33" s="42">
        <v>44055000</v>
      </c>
      <c r="BE33" s="49">
        <v>19161000</v>
      </c>
      <c r="BF33" s="49">
        <v>0</v>
      </c>
      <c r="BG33" s="49">
        <v>2022000</v>
      </c>
      <c r="BH33" s="49">
        <v>37000</v>
      </c>
      <c r="BI33" s="49">
        <v>1850000</v>
      </c>
      <c r="BJ33" s="49">
        <v>20074000</v>
      </c>
      <c r="BK33" s="49">
        <v>0</v>
      </c>
      <c r="BL33" s="42">
        <v>43144000</v>
      </c>
      <c r="BM33" s="42">
        <v>911000</v>
      </c>
      <c r="BN33" s="49">
        <v>0</v>
      </c>
      <c r="BO33" s="49">
        <v>86000</v>
      </c>
      <c r="BP33" s="49">
        <v>997000</v>
      </c>
      <c r="BQ33" s="49">
        <v>0</v>
      </c>
      <c r="BR33" s="49">
        <v>0</v>
      </c>
      <c r="BS33" s="42">
        <v>997000</v>
      </c>
      <c r="BT33" s="43">
        <v>0.02</v>
      </c>
      <c r="BU33" s="43">
        <v>1E-3</v>
      </c>
      <c r="BV33" s="43">
        <v>2.1000000000000001E-2</v>
      </c>
      <c r="BW33" s="44">
        <v>1.2</v>
      </c>
      <c r="BX33" s="45">
        <v>43</v>
      </c>
      <c r="BY33" s="45">
        <v>45</v>
      </c>
      <c r="BZ33" s="46">
        <f t="shared" si="0"/>
        <v>79.243243243243242</v>
      </c>
      <c r="CA33" s="55">
        <f t="shared" si="1"/>
        <v>0.19604523599918738</v>
      </c>
      <c r="CB33" s="43">
        <v>0.59399999999999997</v>
      </c>
      <c r="CC33" s="47">
        <v>23</v>
      </c>
      <c r="CD33" s="43">
        <f t="shared" si="2"/>
        <v>1.4751749135968979E-3</v>
      </c>
    </row>
    <row r="34" spans="1:82" ht="24" x14ac:dyDescent="0.2">
      <c r="A34" s="39">
        <v>75</v>
      </c>
      <c r="B34" s="39" t="s">
        <v>249</v>
      </c>
      <c r="C34" s="39" t="s">
        <v>91</v>
      </c>
      <c r="D34" s="39">
        <v>11273</v>
      </c>
      <c r="E34" s="39">
        <v>2024</v>
      </c>
      <c r="F34" s="39" t="s">
        <v>243</v>
      </c>
      <c r="G34" s="39">
        <v>1</v>
      </c>
      <c r="H34" s="39">
        <v>3</v>
      </c>
      <c r="I34" s="39" t="s">
        <v>263</v>
      </c>
      <c r="J34" s="40">
        <v>0</v>
      </c>
      <c r="K34" s="40">
        <v>0</v>
      </c>
      <c r="L34" s="40">
        <v>0</v>
      </c>
      <c r="M34" s="40">
        <v>36619200</v>
      </c>
      <c r="N34" s="41">
        <v>0</v>
      </c>
      <c r="O34" s="40">
        <v>3621958.41</v>
      </c>
      <c r="P34" s="40">
        <v>4458308</v>
      </c>
      <c r="Q34" s="42">
        <v>44699466.409999996</v>
      </c>
      <c r="R34" s="40">
        <v>0</v>
      </c>
      <c r="S34" s="40">
        <v>0</v>
      </c>
      <c r="T34" s="40">
        <v>0</v>
      </c>
      <c r="U34" s="40">
        <v>0</v>
      </c>
      <c r="V34" s="40">
        <v>239210995</v>
      </c>
      <c r="W34" s="40">
        <v>59256988</v>
      </c>
      <c r="X34" s="42">
        <v>179954007</v>
      </c>
      <c r="Y34" s="40">
        <v>582529.43999999994</v>
      </c>
      <c r="Z34" s="42">
        <v>180536536.44</v>
      </c>
      <c r="AA34" s="42">
        <v>225236002.84999999</v>
      </c>
      <c r="AB34" s="40">
        <v>21774078.390000001</v>
      </c>
      <c r="AC34" s="40">
        <v>6084042.71</v>
      </c>
      <c r="AD34" s="40">
        <v>0</v>
      </c>
      <c r="AE34" s="40">
        <v>25714161.52</v>
      </c>
      <c r="AF34" s="42">
        <v>53572282.619999997</v>
      </c>
      <c r="AG34" s="40">
        <v>166173971.72</v>
      </c>
      <c r="AH34" s="40">
        <v>0</v>
      </c>
      <c r="AI34" s="40">
        <v>0</v>
      </c>
      <c r="AJ34" s="42">
        <v>166173971.72</v>
      </c>
      <c r="AK34" s="42">
        <v>219746254.34</v>
      </c>
      <c r="AL34" s="40">
        <v>5489749</v>
      </c>
      <c r="AM34" s="40">
        <v>0</v>
      </c>
      <c r="AN34" s="40">
        <v>0</v>
      </c>
      <c r="AO34" s="42">
        <v>5489749</v>
      </c>
      <c r="AP34" s="42">
        <v>225236003.34</v>
      </c>
      <c r="AQ34" s="40">
        <v>48644823</v>
      </c>
      <c r="AR34" s="40">
        <v>0</v>
      </c>
      <c r="AS34" s="40">
        <v>4496135</v>
      </c>
      <c r="AT34" s="40">
        <v>0</v>
      </c>
      <c r="AU34" s="40">
        <v>0</v>
      </c>
      <c r="AV34" s="40">
        <v>0</v>
      </c>
      <c r="AW34" s="42">
        <v>53140958</v>
      </c>
      <c r="AX34" s="40">
        <v>0</v>
      </c>
      <c r="AY34" s="40">
        <v>0</v>
      </c>
      <c r="AZ34" s="40">
        <v>0</v>
      </c>
      <c r="BA34" s="40">
        <v>0</v>
      </c>
      <c r="BB34" s="40">
        <v>0</v>
      </c>
      <c r="BC34" s="42">
        <v>0</v>
      </c>
      <c r="BD34" s="42">
        <v>53140958</v>
      </c>
      <c r="BE34" s="40">
        <v>35016411</v>
      </c>
      <c r="BF34" s="40">
        <v>0</v>
      </c>
      <c r="BG34" s="40">
        <v>2675006</v>
      </c>
      <c r="BH34" s="40">
        <v>5832975</v>
      </c>
      <c r="BI34" s="40">
        <v>0</v>
      </c>
      <c r="BJ34" s="40">
        <v>22151566</v>
      </c>
      <c r="BK34" s="40">
        <v>0</v>
      </c>
      <c r="BL34" s="42">
        <v>65675958</v>
      </c>
      <c r="BM34" s="42">
        <v>-12535000</v>
      </c>
      <c r="BN34" s="40">
        <v>0</v>
      </c>
      <c r="BO34" s="40">
        <v>0</v>
      </c>
      <c r="BP34" s="40">
        <v>-12535000</v>
      </c>
      <c r="BQ34" s="40">
        <v>0</v>
      </c>
      <c r="BR34" s="40">
        <v>0</v>
      </c>
      <c r="BS34" s="42">
        <v>-12535000</v>
      </c>
      <c r="BT34" s="43">
        <v>-0.23599999999999999</v>
      </c>
      <c r="BU34" s="43">
        <v>0</v>
      </c>
      <c r="BV34" s="43">
        <v>-0.23599999999999999</v>
      </c>
      <c r="BW34" s="44">
        <v>0.8</v>
      </c>
      <c r="BX34" s="45">
        <v>69</v>
      </c>
      <c r="BY34" s="45">
        <v>69</v>
      </c>
      <c r="BZ34" s="46">
        <f t="shared" si="0"/>
        <v>-0.14586920752138988</v>
      </c>
      <c r="CA34" s="55">
        <f t="shared" si="1"/>
        <v>-4.4869907018957565E-2</v>
      </c>
      <c r="CB34" s="43">
        <v>2.4E-2</v>
      </c>
      <c r="CC34" s="47">
        <v>0</v>
      </c>
      <c r="CD34" s="43">
        <f t="shared" si="2"/>
        <v>0.96802033081320482</v>
      </c>
    </row>
    <row r="35" spans="1:82" ht="24" x14ac:dyDescent="0.2">
      <c r="A35" s="48">
        <v>53</v>
      </c>
      <c r="B35" s="48" t="s">
        <v>105</v>
      </c>
      <c r="C35" s="48" t="s">
        <v>91</v>
      </c>
      <c r="D35" s="48">
        <v>16665</v>
      </c>
      <c r="E35" s="48">
        <v>2024</v>
      </c>
      <c r="F35" s="48" t="s">
        <v>87</v>
      </c>
      <c r="G35" s="48">
        <v>2</v>
      </c>
      <c r="H35" s="48">
        <v>6</v>
      </c>
      <c r="I35" s="48" t="s">
        <v>262</v>
      </c>
      <c r="J35" s="49">
        <v>-313000</v>
      </c>
      <c r="K35" s="49">
        <v>8863000</v>
      </c>
      <c r="L35" s="49">
        <v>0</v>
      </c>
      <c r="M35" s="49">
        <v>28991000</v>
      </c>
      <c r="N35" s="50">
        <v>271186000</v>
      </c>
      <c r="O35" s="49">
        <v>0</v>
      </c>
      <c r="P35" s="49">
        <v>3229000</v>
      </c>
      <c r="Q35" s="42">
        <v>311956000</v>
      </c>
      <c r="R35" s="49">
        <v>22211000</v>
      </c>
      <c r="S35" s="49">
        <v>0</v>
      </c>
      <c r="T35" s="49">
        <v>0</v>
      </c>
      <c r="U35" s="49">
        <v>0</v>
      </c>
      <c r="V35" s="49">
        <v>104070000</v>
      </c>
      <c r="W35" s="49">
        <v>0</v>
      </c>
      <c r="X35" s="42">
        <v>104070000</v>
      </c>
      <c r="Y35" s="49">
        <v>6602000</v>
      </c>
      <c r="Z35" s="42">
        <v>132883000</v>
      </c>
      <c r="AA35" s="42">
        <v>444839000</v>
      </c>
      <c r="AB35" s="49">
        <v>2424000</v>
      </c>
      <c r="AC35" s="49">
        <v>5297000</v>
      </c>
      <c r="AD35" s="49">
        <v>250071000</v>
      </c>
      <c r="AE35" s="49">
        <v>13967000</v>
      </c>
      <c r="AF35" s="42">
        <v>271759000</v>
      </c>
      <c r="AG35" s="49">
        <v>48667000</v>
      </c>
      <c r="AH35" s="49">
        <v>0</v>
      </c>
      <c r="AI35" s="49">
        <v>21331000</v>
      </c>
      <c r="AJ35" s="42">
        <v>69998000</v>
      </c>
      <c r="AK35" s="42">
        <v>341757000</v>
      </c>
      <c r="AL35" s="49">
        <v>70553000</v>
      </c>
      <c r="AM35" s="49">
        <v>32529000</v>
      </c>
      <c r="AN35" s="49">
        <v>0</v>
      </c>
      <c r="AO35" s="42">
        <v>103082000</v>
      </c>
      <c r="AP35" s="42">
        <v>444839000</v>
      </c>
      <c r="AQ35" s="49">
        <v>78972000</v>
      </c>
      <c r="AR35" s="49">
        <v>0</v>
      </c>
      <c r="AS35" s="49">
        <v>3601000</v>
      </c>
      <c r="AT35" s="49">
        <v>0</v>
      </c>
      <c r="AU35" s="49">
        <v>0</v>
      </c>
      <c r="AV35" s="49">
        <v>0</v>
      </c>
      <c r="AW35" s="42">
        <v>82573000</v>
      </c>
      <c r="AX35" s="49">
        <v>291000</v>
      </c>
      <c r="AY35" s="49">
        <v>0</v>
      </c>
      <c r="AZ35" s="49">
        <v>0</v>
      </c>
      <c r="BA35" s="49">
        <v>0</v>
      </c>
      <c r="BB35" s="49">
        <v>0</v>
      </c>
      <c r="BC35" s="42">
        <v>291000</v>
      </c>
      <c r="BD35" s="42">
        <v>82864000</v>
      </c>
      <c r="BE35" s="49">
        <v>38976000</v>
      </c>
      <c r="BF35" s="49">
        <v>0</v>
      </c>
      <c r="BG35" s="49">
        <v>4479000</v>
      </c>
      <c r="BH35" s="49">
        <v>954000</v>
      </c>
      <c r="BI35" s="49">
        <v>892000</v>
      </c>
      <c r="BJ35" s="49">
        <v>33572000</v>
      </c>
      <c r="BK35" s="49">
        <v>0</v>
      </c>
      <c r="BL35" s="42">
        <v>78873000</v>
      </c>
      <c r="BM35" s="42">
        <v>3991000</v>
      </c>
      <c r="BN35" s="49">
        <v>0</v>
      </c>
      <c r="BO35" s="49">
        <v>-110000</v>
      </c>
      <c r="BP35" s="49">
        <v>3881000</v>
      </c>
      <c r="BQ35" s="49">
        <v>0</v>
      </c>
      <c r="BR35" s="49">
        <v>0</v>
      </c>
      <c r="BS35" s="42">
        <v>3881000</v>
      </c>
      <c r="BT35" s="43">
        <v>4.4999999999999998E-2</v>
      </c>
      <c r="BU35" s="43">
        <v>4.0000000000000001E-3</v>
      </c>
      <c r="BV35" s="43">
        <v>4.8000000000000001E-2</v>
      </c>
      <c r="BW35" s="44">
        <v>1.1000000000000001</v>
      </c>
      <c r="BX35" s="45">
        <v>67</v>
      </c>
      <c r="BY35" s="45">
        <v>654</v>
      </c>
      <c r="BZ35" s="46">
        <f t="shared" si="0"/>
        <v>2.7898164594434576</v>
      </c>
      <c r="CA35" s="55">
        <f t="shared" si="1"/>
        <v>2.6433560322820245E-2</v>
      </c>
      <c r="CB35" s="43">
        <v>0.23200000000000001</v>
      </c>
      <c r="CC35" s="47">
        <v>21</v>
      </c>
      <c r="CD35" s="43">
        <f t="shared" si="2"/>
        <v>0.40821170944472401</v>
      </c>
    </row>
    <row r="36" spans="1:82" ht="24" x14ac:dyDescent="0.2">
      <c r="A36" s="39">
        <v>345</v>
      </c>
      <c r="B36" s="39" t="s">
        <v>150</v>
      </c>
      <c r="C36" s="39" t="s">
        <v>91</v>
      </c>
      <c r="D36" s="39">
        <v>3791</v>
      </c>
      <c r="E36" s="39">
        <v>2024</v>
      </c>
      <c r="F36" s="39" t="s">
        <v>87</v>
      </c>
      <c r="G36" s="39">
        <v>2</v>
      </c>
      <c r="H36" s="39">
        <v>6</v>
      </c>
      <c r="I36" s="39" t="s">
        <v>262</v>
      </c>
      <c r="J36" s="40">
        <v>-14495000</v>
      </c>
      <c r="K36" s="40">
        <v>46171000</v>
      </c>
      <c r="L36" s="40">
        <v>24885000</v>
      </c>
      <c r="M36" s="40">
        <v>68110000</v>
      </c>
      <c r="N36" s="41">
        <v>0</v>
      </c>
      <c r="O36" s="40">
        <v>10541000</v>
      </c>
      <c r="P36" s="40">
        <v>9517000</v>
      </c>
      <c r="Q36" s="42">
        <v>144729000</v>
      </c>
      <c r="R36" s="40">
        <v>53123000</v>
      </c>
      <c r="S36" s="40">
        <v>1148000</v>
      </c>
      <c r="T36" s="40">
        <v>0</v>
      </c>
      <c r="U36" s="40">
        <v>0</v>
      </c>
      <c r="V36" s="40">
        <v>692925000</v>
      </c>
      <c r="W36" s="40">
        <v>333736000</v>
      </c>
      <c r="X36" s="42">
        <v>359189000</v>
      </c>
      <c r="Y36" s="40">
        <v>70136000</v>
      </c>
      <c r="Z36" s="42">
        <v>483596000</v>
      </c>
      <c r="AA36" s="42">
        <v>628325000</v>
      </c>
      <c r="AB36" s="40">
        <v>16118000</v>
      </c>
      <c r="AC36" s="40">
        <v>828000</v>
      </c>
      <c r="AD36" s="40">
        <v>25632000</v>
      </c>
      <c r="AE36" s="40">
        <v>44378000</v>
      </c>
      <c r="AF36" s="42">
        <v>86956000</v>
      </c>
      <c r="AG36" s="40">
        <v>199159000</v>
      </c>
      <c r="AH36" s="40">
        <v>0</v>
      </c>
      <c r="AI36" s="40">
        <v>16638000</v>
      </c>
      <c r="AJ36" s="42">
        <v>215797000</v>
      </c>
      <c r="AK36" s="42">
        <v>302753000</v>
      </c>
      <c r="AL36" s="40">
        <v>272666000</v>
      </c>
      <c r="AM36" s="40">
        <v>52906000</v>
      </c>
      <c r="AN36" s="40">
        <v>0</v>
      </c>
      <c r="AO36" s="42">
        <v>325572000</v>
      </c>
      <c r="AP36" s="42">
        <v>628325000</v>
      </c>
      <c r="AQ36" s="40">
        <v>291375000</v>
      </c>
      <c r="AR36" s="40">
        <v>0</v>
      </c>
      <c r="AS36" s="40">
        <v>19929000</v>
      </c>
      <c r="AT36" s="40">
        <v>0</v>
      </c>
      <c r="AU36" s="40">
        <v>0</v>
      </c>
      <c r="AV36" s="40">
        <v>0</v>
      </c>
      <c r="AW36" s="42">
        <v>311304000</v>
      </c>
      <c r="AX36" s="40">
        <v>-3675000</v>
      </c>
      <c r="AY36" s="40">
        <v>-502000</v>
      </c>
      <c r="AZ36" s="40">
        <v>15362000</v>
      </c>
      <c r="BA36" s="40">
        <v>0</v>
      </c>
      <c r="BB36" s="40">
        <v>-3038000</v>
      </c>
      <c r="BC36" s="42">
        <v>8147000</v>
      </c>
      <c r="BD36" s="42">
        <v>319451000</v>
      </c>
      <c r="BE36" s="40">
        <v>174047000</v>
      </c>
      <c r="BF36" s="40">
        <v>0</v>
      </c>
      <c r="BG36" s="40">
        <v>20470000</v>
      </c>
      <c r="BH36" s="40">
        <v>4366000</v>
      </c>
      <c r="BI36" s="40">
        <v>1313000</v>
      </c>
      <c r="BJ36" s="40">
        <v>120382000</v>
      </c>
      <c r="BK36" s="40">
        <v>0</v>
      </c>
      <c r="BL36" s="42">
        <v>320578000</v>
      </c>
      <c r="BM36" s="42">
        <v>-1127000</v>
      </c>
      <c r="BN36" s="40">
        <v>-6714000</v>
      </c>
      <c r="BO36" s="40">
        <v>6547000</v>
      </c>
      <c r="BP36" s="40">
        <v>-1294000</v>
      </c>
      <c r="BQ36" s="40">
        <v>0</v>
      </c>
      <c r="BR36" s="40">
        <v>0</v>
      </c>
      <c r="BS36" s="42">
        <v>-1294000</v>
      </c>
      <c r="BT36" s="43">
        <v>-2.9000000000000001E-2</v>
      </c>
      <c r="BU36" s="43">
        <v>2.5999999999999999E-2</v>
      </c>
      <c r="BV36" s="43">
        <v>-4.0000000000000001E-3</v>
      </c>
      <c r="BW36" s="44">
        <v>1.7</v>
      </c>
      <c r="BX36" s="45">
        <v>43</v>
      </c>
      <c r="BY36" s="45">
        <v>52</v>
      </c>
      <c r="BZ36" s="46">
        <f t="shared" si="0"/>
        <v>0.40748877172427261</v>
      </c>
      <c r="CA36" s="55">
        <f t="shared" si="1"/>
        <v>1.3913985635146706E-2</v>
      </c>
      <c r="CB36" s="43">
        <v>0.51800000000000002</v>
      </c>
      <c r="CC36" s="47">
        <v>19</v>
      </c>
      <c r="CD36" s="43">
        <f t="shared" si="2"/>
        <v>0.42210353414931384</v>
      </c>
    </row>
    <row r="37" spans="1:82" ht="24" x14ac:dyDescent="0.2">
      <c r="A37" s="48">
        <v>68</v>
      </c>
      <c r="B37" s="48" t="s">
        <v>183</v>
      </c>
      <c r="C37" s="48" t="s">
        <v>91</v>
      </c>
      <c r="D37" s="48">
        <v>6755</v>
      </c>
      <c r="E37" s="48">
        <v>2024</v>
      </c>
      <c r="F37" s="48" t="s">
        <v>87</v>
      </c>
      <c r="G37" s="48">
        <v>2</v>
      </c>
      <c r="H37" s="48">
        <v>6</v>
      </c>
      <c r="I37" s="48" t="s">
        <v>262</v>
      </c>
      <c r="J37" s="49">
        <v>-6972000</v>
      </c>
      <c r="K37" s="49">
        <v>0</v>
      </c>
      <c r="L37" s="49">
        <v>0</v>
      </c>
      <c r="M37" s="49">
        <v>27669000</v>
      </c>
      <c r="N37" s="50">
        <v>43382000</v>
      </c>
      <c r="O37" s="49">
        <v>1398000</v>
      </c>
      <c r="P37" s="49">
        <v>6484000</v>
      </c>
      <c r="Q37" s="42">
        <v>71961000</v>
      </c>
      <c r="R37" s="49">
        <v>204000</v>
      </c>
      <c r="S37" s="49">
        <v>0</v>
      </c>
      <c r="T37" s="49">
        <v>0</v>
      </c>
      <c r="U37" s="49">
        <v>0</v>
      </c>
      <c r="V37" s="49">
        <v>121243000</v>
      </c>
      <c r="W37" s="49">
        <v>68000000</v>
      </c>
      <c r="X37" s="42">
        <v>53243000</v>
      </c>
      <c r="Y37" s="49">
        <v>56465000</v>
      </c>
      <c r="Z37" s="42">
        <v>109912000</v>
      </c>
      <c r="AA37" s="42">
        <v>181873000</v>
      </c>
      <c r="AB37" s="49">
        <v>0</v>
      </c>
      <c r="AC37" s="49">
        <v>2948000</v>
      </c>
      <c r="AD37" s="49">
        <v>60869000</v>
      </c>
      <c r="AE37" s="49">
        <v>13715000</v>
      </c>
      <c r="AF37" s="42">
        <v>77532000</v>
      </c>
      <c r="AG37" s="49">
        <v>0</v>
      </c>
      <c r="AH37" s="49">
        <v>23808000</v>
      </c>
      <c r="AI37" s="49">
        <v>14801000</v>
      </c>
      <c r="AJ37" s="42">
        <v>38609000</v>
      </c>
      <c r="AK37" s="42">
        <v>116141000</v>
      </c>
      <c r="AL37" s="49">
        <v>59302000</v>
      </c>
      <c r="AM37" s="49">
        <v>203000</v>
      </c>
      <c r="AN37" s="49">
        <v>6225000</v>
      </c>
      <c r="AO37" s="42">
        <v>65730000</v>
      </c>
      <c r="AP37" s="42">
        <v>181871000</v>
      </c>
      <c r="AQ37" s="49">
        <v>85931000</v>
      </c>
      <c r="AR37" s="49">
        <v>0</v>
      </c>
      <c r="AS37" s="49">
        <v>2440000</v>
      </c>
      <c r="AT37" s="49">
        <v>0</v>
      </c>
      <c r="AU37" s="49">
        <v>0</v>
      </c>
      <c r="AV37" s="49">
        <v>2000</v>
      </c>
      <c r="AW37" s="42">
        <v>88373000</v>
      </c>
      <c r="AX37" s="49">
        <v>306000</v>
      </c>
      <c r="AY37" s="49">
        <v>1356000</v>
      </c>
      <c r="AZ37" s="49">
        <v>0</v>
      </c>
      <c r="BA37" s="49">
        <v>3052000</v>
      </c>
      <c r="BB37" s="49">
        <v>0</v>
      </c>
      <c r="BC37" s="42">
        <v>4714000</v>
      </c>
      <c r="BD37" s="42">
        <v>93087000</v>
      </c>
      <c r="BE37" s="49">
        <v>47763000</v>
      </c>
      <c r="BF37" s="49">
        <v>0</v>
      </c>
      <c r="BG37" s="49">
        <v>3471000</v>
      </c>
      <c r="BH37" s="49">
        <v>1358000</v>
      </c>
      <c r="BI37" s="49">
        <v>1044000</v>
      </c>
      <c r="BJ37" s="49">
        <v>35180000</v>
      </c>
      <c r="BK37" s="49">
        <v>0</v>
      </c>
      <c r="BL37" s="42">
        <v>88816000</v>
      </c>
      <c r="BM37" s="42">
        <v>4271000</v>
      </c>
      <c r="BN37" s="49">
        <v>-7294000</v>
      </c>
      <c r="BO37" s="49">
        <v>0</v>
      </c>
      <c r="BP37" s="49">
        <v>-3023000</v>
      </c>
      <c r="BQ37" s="49">
        <v>0</v>
      </c>
      <c r="BR37" s="49">
        <v>0</v>
      </c>
      <c r="BS37" s="42">
        <v>-3023000</v>
      </c>
      <c r="BT37" s="43">
        <v>-5.0000000000000001E-3</v>
      </c>
      <c r="BU37" s="43">
        <v>5.0999999999999997E-2</v>
      </c>
      <c r="BV37" s="43">
        <v>4.5999999999999999E-2</v>
      </c>
      <c r="BW37" s="44">
        <v>0.9</v>
      </c>
      <c r="BX37" s="45">
        <v>59</v>
      </c>
      <c r="BY37" s="45">
        <v>159</v>
      </c>
      <c r="BZ37" s="46">
        <f t="shared" si="0"/>
        <v>6.7010309278350517</v>
      </c>
      <c r="CA37" s="55">
        <f t="shared" si="1"/>
        <v>9.9855543517515355E-2</v>
      </c>
      <c r="CB37" s="43">
        <v>0.36099999999999999</v>
      </c>
      <c r="CC37" s="47">
        <v>-15</v>
      </c>
      <c r="CD37" s="43">
        <f t="shared" si="2"/>
        <v>0</v>
      </c>
    </row>
    <row r="38" spans="1:82" ht="24" x14ac:dyDescent="0.2">
      <c r="A38" s="39">
        <v>14495</v>
      </c>
      <c r="B38" s="39" t="s">
        <v>94</v>
      </c>
      <c r="C38" s="39" t="s">
        <v>91</v>
      </c>
      <c r="D38" s="39">
        <v>4066</v>
      </c>
      <c r="E38" s="39">
        <v>2024</v>
      </c>
      <c r="F38" s="39" t="s">
        <v>87</v>
      </c>
      <c r="G38" s="39">
        <v>2</v>
      </c>
      <c r="H38" s="39">
        <v>6</v>
      </c>
      <c r="I38" s="39" t="s">
        <v>262</v>
      </c>
      <c r="J38" s="40">
        <v>3171000</v>
      </c>
      <c r="K38" s="40">
        <v>8840000</v>
      </c>
      <c r="L38" s="40">
        <v>0</v>
      </c>
      <c r="M38" s="40">
        <v>11581000</v>
      </c>
      <c r="N38" s="41">
        <v>25000</v>
      </c>
      <c r="O38" s="40">
        <v>2469000</v>
      </c>
      <c r="P38" s="40">
        <v>2348000</v>
      </c>
      <c r="Q38" s="42">
        <v>28434000</v>
      </c>
      <c r="R38" s="40">
        <v>2266000</v>
      </c>
      <c r="S38" s="40">
        <v>0</v>
      </c>
      <c r="T38" s="40">
        <v>3103000</v>
      </c>
      <c r="U38" s="40">
        <v>0</v>
      </c>
      <c r="V38" s="40">
        <v>119879000</v>
      </c>
      <c r="W38" s="40">
        <v>69103000</v>
      </c>
      <c r="X38" s="42">
        <v>50776000</v>
      </c>
      <c r="Y38" s="40">
        <v>25000</v>
      </c>
      <c r="Z38" s="42">
        <v>56170000</v>
      </c>
      <c r="AA38" s="42">
        <v>84604000</v>
      </c>
      <c r="AB38" s="40">
        <v>976000</v>
      </c>
      <c r="AC38" s="40">
        <v>3046000</v>
      </c>
      <c r="AD38" s="40">
        <v>24684000</v>
      </c>
      <c r="AE38" s="40">
        <v>15315000</v>
      </c>
      <c r="AF38" s="42">
        <v>44021000</v>
      </c>
      <c r="AG38" s="40">
        <v>21362000</v>
      </c>
      <c r="AH38" s="40">
        <v>0</v>
      </c>
      <c r="AI38" s="40">
        <v>797000</v>
      </c>
      <c r="AJ38" s="42">
        <v>22159000</v>
      </c>
      <c r="AK38" s="42">
        <v>66180000</v>
      </c>
      <c r="AL38" s="40">
        <v>13826000</v>
      </c>
      <c r="AM38" s="40">
        <v>3345000</v>
      </c>
      <c r="AN38" s="40">
        <v>1253000</v>
      </c>
      <c r="AO38" s="42">
        <v>18424000</v>
      </c>
      <c r="AP38" s="42">
        <v>84604000</v>
      </c>
      <c r="AQ38" s="40">
        <v>50268000</v>
      </c>
      <c r="AR38" s="40">
        <v>0</v>
      </c>
      <c r="AS38" s="40">
        <v>1511000</v>
      </c>
      <c r="AT38" s="40">
        <v>0</v>
      </c>
      <c r="AU38" s="40">
        <v>0</v>
      </c>
      <c r="AV38" s="40">
        <v>13000</v>
      </c>
      <c r="AW38" s="42">
        <v>51792000</v>
      </c>
      <c r="AX38" s="40">
        <v>70000</v>
      </c>
      <c r="AY38" s="40">
        <v>0</v>
      </c>
      <c r="AZ38" s="40">
        <v>407000</v>
      </c>
      <c r="BA38" s="40">
        <v>-266000</v>
      </c>
      <c r="BB38" s="40">
        <v>0</v>
      </c>
      <c r="BC38" s="42">
        <v>211000</v>
      </c>
      <c r="BD38" s="42">
        <v>52003000</v>
      </c>
      <c r="BE38" s="40">
        <v>24765000</v>
      </c>
      <c r="BF38" s="40">
        <v>0</v>
      </c>
      <c r="BG38" s="40">
        <v>2179000</v>
      </c>
      <c r="BH38" s="40">
        <v>517000</v>
      </c>
      <c r="BI38" s="40">
        <v>727000</v>
      </c>
      <c r="BJ38" s="40">
        <v>25807000</v>
      </c>
      <c r="BK38" s="40">
        <v>0</v>
      </c>
      <c r="BL38" s="42">
        <v>53995000</v>
      </c>
      <c r="BM38" s="42">
        <v>-1992000</v>
      </c>
      <c r="BN38" s="40">
        <v>0</v>
      </c>
      <c r="BO38" s="40">
        <v>1000</v>
      </c>
      <c r="BP38" s="40">
        <v>-1991000</v>
      </c>
      <c r="BQ38" s="40">
        <v>0</v>
      </c>
      <c r="BR38" s="40">
        <v>0</v>
      </c>
      <c r="BS38" s="42">
        <v>-1991000</v>
      </c>
      <c r="BT38" s="43">
        <v>-4.2000000000000003E-2</v>
      </c>
      <c r="BU38" s="43">
        <v>4.0000000000000001E-3</v>
      </c>
      <c r="BV38" s="43">
        <v>-3.7999999999999999E-2</v>
      </c>
      <c r="BW38" s="44">
        <v>0.6</v>
      </c>
      <c r="BX38" s="45">
        <v>42</v>
      </c>
      <c r="BY38" s="45">
        <v>144</v>
      </c>
      <c r="BZ38" s="46">
        <f t="shared" si="0"/>
        <v>0.19892833221701273</v>
      </c>
      <c r="CA38" s="55">
        <f t="shared" si="1"/>
        <v>-3.364789012434425E-3</v>
      </c>
      <c r="CB38" s="43">
        <v>0.218</v>
      </c>
      <c r="CC38" s="47">
        <v>42</v>
      </c>
      <c r="CD38" s="43">
        <f t="shared" si="2"/>
        <v>0.6070819597590088</v>
      </c>
    </row>
    <row r="39" spans="1:82" ht="24" x14ac:dyDescent="0.2">
      <c r="A39" s="48">
        <v>41</v>
      </c>
      <c r="B39" s="48" t="s">
        <v>252</v>
      </c>
      <c r="C39" s="48" t="s">
        <v>91</v>
      </c>
      <c r="D39" s="48">
        <v>11273</v>
      </c>
      <c r="E39" s="48">
        <v>2024</v>
      </c>
      <c r="F39" s="48" t="s">
        <v>243</v>
      </c>
      <c r="G39" s="48">
        <v>1</v>
      </c>
      <c r="H39" s="48">
        <v>3</v>
      </c>
      <c r="I39" s="48" t="s">
        <v>263</v>
      </c>
      <c r="J39" s="49">
        <v>0</v>
      </c>
      <c r="K39" s="49">
        <v>0</v>
      </c>
      <c r="L39" s="49">
        <v>0</v>
      </c>
      <c r="M39" s="49">
        <v>310765</v>
      </c>
      <c r="N39" s="50">
        <v>0</v>
      </c>
      <c r="O39" s="49">
        <v>142158.97</v>
      </c>
      <c r="P39" s="49">
        <v>728255</v>
      </c>
      <c r="Q39" s="42">
        <v>1181178.97</v>
      </c>
      <c r="R39" s="49">
        <v>0</v>
      </c>
      <c r="S39" s="49">
        <v>0</v>
      </c>
      <c r="T39" s="49">
        <v>0</v>
      </c>
      <c r="U39" s="49">
        <v>0</v>
      </c>
      <c r="V39" s="49">
        <v>21231930.280000001</v>
      </c>
      <c r="W39" s="49">
        <v>32789632</v>
      </c>
      <c r="X39" s="42">
        <v>-11557701.720000001</v>
      </c>
      <c r="Y39" s="49">
        <v>496035</v>
      </c>
      <c r="Z39" s="42">
        <v>-11061666.720000001</v>
      </c>
      <c r="AA39" s="42">
        <v>-9880487.75</v>
      </c>
      <c r="AB39" s="49">
        <v>766245.55</v>
      </c>
      <c r="AC39" s="49">
        <v>2230013.54</v>
      </c>
      <c r="AD39" s="49">
        <v>0</v>
      </c>
      <c r="AE39" s="49">
        <v>27757390.309999999</v>
      </c>
      <c r="AF39" s="42">
        <v>30753649.399999999</v>
      </c>
      <c r="AG39" s="49">
        <v>4013277.01</v>
      </c>
      <c r="AH39" s="49">
        <v>0</v>
      </c>
      <c r="AI39" s="49">
        <v>0</v>
      </c>
      <c r="AJ39" s="42">
        <v>4013277.01</v>
      </c>
      <c r="AK39" s="42">
        <v>34766926.409999996</v>
      </c>
      <c r="AL39" s="49">
        <v>-44647414</v>
      </c>
      <c r="AM39" s="49">
        <v>0</v>
      </c>
      <c r="AN39" s="49">
        <v>0</v>
      </c>
      <c r="AO39" s="42">
        <v>-44647414</v>
      </c>
      <c r="AP39" s="42">
        <v>-9880487.5899999999</v>
      </c>
      <c r="AQ39" s="49">
        <v>3819127</v>
      </c>
      <c r="AR39" s="49">
        <v>0</v>
      </c>
      <c r="AS39" s="49">
        <v>-467000</v>
      </c>
      <c r="AT39" s="49">
        <v>0</v>
      </c>
      <c r="AU39" s="49">
        <v>0</v>
      </c>
      <c r="AV39" s="49">
        <v>0</v>
      </c>
      <c r="AW39" s="42">
        <v>3352127</v>
      </c>
      <c r="AX39" s="49">
        <v>0</v>
      </c>
      <c r="AY39" s="49">
        <v>0</v>
      </c>
      <c r="AZ39" s="49">
        <v>0</v>
      </c>
      <c r="BA39" s="49">
        <v>0</v>
      </c>
      <c r="BB39" s="49">
        <v>0</v>
      </c>
      <c r="BC39" s="42">
        <v>0</v>
      </c>
      <c r="BD39" s="42">
        <v>3352127</v>
      </c>
      <c r="BE39" s="49">
        <v>2286323</v>
      </c>
      <c r="BF39" s="49">
        <v>0</v>
      </c>
      <c r="BG39" s="49">
        <v>255191</v>
      </c>
      <c r="BH39" s="49">
        <v>545615</v>
      </c>
      <c r="BI39" s="49">
        <v>0</v>
      </c>
      <c r="BJ39" s="49">
        <v>3783998</v>
      </c>
      <c r="BK39" s="49">
        <v>0</v>
      </c>
      <c r="BL39" s="42">
        <v>6871127</v>
      </c>
      <c r="BM39" s="42">
        <v>-3519000</v>
      </c>
      <c r="BN39" s="49">
        <v>0</v>
      </c>
      <c r="BO39" s="49">
        <v>0</v>
      </c>
      <c r="BP39" s="49">
        <v>-3519000</v>
      </c>
      <c r="BQ39" s="49">
        <v>0</v>
      </c>
      <c r="BR39" s="49">
        <v>0</v>
      </c>
      <c r="BS39" s="42">
        <v>-3519000</v>
      </c>
      <c r="BT39" s="43">
        <v>-1.05</v>
      </c>
      <c r="BU39" s="43">
        <v>0</v>
      </c>
      <c r="BV39" s="43">
        <v>-1.05</v>
      </c>
      <c r="BW39" s="44">
        <v>0</v>
      </c>
      <c r="BX39" s="45">
        <v>7</v>
      </c>
      <c r="BY39" s="45">
        <v>393</v>
      </c>
      <c r="BZ39" s="46">
        <f t="shared" si="0"/>
        <v>-2.072014437815056</v>
      </c>
      <c r="CA39" s="55">
        <f t="shared" si="1"/>
        <v>-9.3876834595917349E-2</v>
      </c>
      <c r="CB39" s="43">
        <v>4.5190000000000001</v>
      </c>
      <c r="CC39" s="47">
        <v>0</v>
      </c>
      <c r="CD39" s="43">
        <f t="shared" si="2"/>
        <v>-9.8766143624205952E-2</v>
      </c>
    </row>
    <row r="40" spans="1:82" ht="24" x14ac:dyDescent="0.2">
      <c r="A40" s="39">
        <v>79</v>
      </c>
      <c r="B40" s="39" t="s">
        <v>106</v>
      </c>
      <c r="C40" s="39" t="s">
        <v>91</v>
      </c>
      <c r="D40" s="39">
        <v>16665</v>
      </c>
      <c r="E40" s="39">
        <v>2024</v>
      </c>
      <c r="F40" s="39" t="s">
        <v>87</v>
      </c>
      <c r="G40" s="39">
        <v>2</v>
      </c>
      <c r="H40" s="39">
        <v>6</v>
      </c>
      <c r="I40" s="39" t="s">
        <v>262</v>
      </c>
      <c r="J40" s="40">
        <v>233000</v>
      </c>
      <c r="K40" s="40">
        <v>23578000</v>
      </c>
      <c r="L40" s="40">
        <v>0</v>
      </c>
      <c r="M40" s="40">
        <v>58140000</v>
      </c>
      <c r="N40" s="41">
        <v>649095000</v>
      </c>
      <c r="O40" s="40">
        <v>0</v>
      </c>
      <c r="P40" s="40">
        <v>9697000</v>
      </c>
      <c r="Q40" s="42">
        <v>740743000</v>
      </c>
      <c r="R40" s="40">
        <v>17093000</v>
      </c>
      <c r="S40" s="40">
        <v>0</v>
      </c>
      <c r="T40" s="40">
        <v>0</v>
      </c>
      <c r="U40" s="40">
        <v>0</v>
      </c>
      <c r="V40" s="40">
        <v>126995000</v>
      </c>
      <c r="W40" s="40">
        <v>0</v>
      </c>
      <c r="X40" s="42">
        <v>126995000</v>
      </c>
      <c r="Y40" s="40">
        <v>11971000</v>
      </c>
      <c r="Z40" s="42">
        <v>156059000</v>
      </c>
      <c r="AA40" s="42">
        <v>896802000</v>
      </c>
      <c r="AB40" s="40">
        <v>2657000</v>
      </c>
      <c r="AC40" s="40">
        <v>15777000</v>
      </c>
      <c r="AD40" s="40">
        <v>687842000</v>
      </c>
      <c r="AE40" s="40">
        <v>38547000</v>
      </c>
      <c r="AF40" s="42">
        <v>744823000</v>
      </c>
      <c r="AG40" s="40">
        <v>35882000</v>
      </c>
      <c r="AH40" s="40">
        <v>0</v>
      </c>
      <c r="AI40" s="40">
        <v>13767000</v>
      </c>
      <c r="AJ40" s="42">
        <v>49649000</v>
      </c>
      <c r="AK40" s="42">
        <v>794472000</v>
      </c>
      <c r="AL40" s="40">
        <v>86264000</v>
      </c>
      <c r="AM40" s="40">
        <v>16066000</v>
      </c>
      <c r="AN40" s="40">
        <v>0</v>
      </c>
      <c r="AO40" s="42">
        <v>102330000</v>
      </c>
      <c r="AP40" s="42">
        <v>896802000</v>
      </c>
      <c r="AQ40" s="40">
        <v>189309000</v>
      </c>
      <c r="AR40" s="40">
        <v>0</v>
      </c>
      <c r="AS40" s="40">
        <v>6618000</v>
      </c>
      <c r="AT40" s="40">
        <v>0</v>
      </c>
      <c r="AU40" s="40">
        <v>0</v>
      </c>
      <c r="AV40" s="40">
        <v>0</v>
      </c>
      <c r="AW40" s="42">
        <v>195927000</v>
      </c>
      <c r="AX40" s="40">
        <v>1869000</v>
      </c>
      <c r="AY40" s="40">
        <v>0</v>
      </c>
      <c r="AZ40" s="40">
        <v>0</v>
      </c>
      <c r="BA40" s="40">
        <v>-112000</v>
      </c>
      <c r="BB40" s="40">
        <v>0</v>
      </c>
      <c r="BC40" s="42">
        <v>1757000</v>
      </c>
      <c r="BD40" s="42">
        <v>197684000</v>
      </c>
      <c r="BE40" s="40">
        <v>88759000</v>
      </c>
      <c r="BF40" s="40">
        <v>0</v>
      </c>
      <c r="BG40" s="40">
        <v>4603000</v>
      </c>
      <c r="BH40" s="40">
        <v>820000</v>
      </c>
      <c r="BI40" s="40">
        <v>3377000</v>
      </c>
      <c r="BJ40" s="40">
        <v>96685000</v>
      </c>
      <c r="BK40" s="40">
        <v>0</v>
      </c>
      <c r="BL40" s="42">
        <v>194244000</v>
      </c>
      <c r="BM40" s="42">
        <v>3440000</v>
      </c>
      <c r="BN40" s="40">
        <v>0</v>
      </c>
      <c r="BO40" s="40">
        <v>0</v>
      </c>
      <c r="BP40" s="40">
        <v>3440000</v>
      </c>
      <c r="BQ40" s="40">
        <v>0</v>
      </c>
      <c r="BR40" s="40">
        <v>0</v>
      </c>
      <c r="BS40" s="42">
        <v>3440000</v>
      </c>
      <c r="BT40" s="43">
        <v>8.9999999999999993E-3</v>
      </c>
      <c r="BU40" s="43">
        <v>8.9999999999999993E-3</v>
      </c>
      <c r="BV40" s="43">
        <v>1.7000000000000001E-2</v>
      </c>
      <c r="BW40" s="44">
        <v>1</v>
      </c>
      <c r="BX40" s="45">
        <v>56</v>
      </c>
      <c r="BY40" s="45">
        <v>702</v>
      </c>
      <c r="BZ40" s="46">
        <f t="shared" si="0"/>
        <v>2.5490365257405809</v>
      </c>
      <c r="CA40" s="55">
        <f t="shared" si="1"/>
        <v>1.0302226833439006E-2</v>
      </c>
      <c r="CB40" s="43">
        <v>0.114</v>
      </c>
      <c r="CC40" s="47">
        <v>23</v>
      </c>
      <c r="CD40" s="43">
        <f t="shared" si="2"/>
        <v>0.29376320141470041</v>
      </c>
    </row>
    <row r="41" spans="1:82" ht="24" x14ac:dyDescent="0.2">
      <c r="A41" s="48">
        <v>105</v>
      </c>
      <c r="B41" s="48" t="s">
        <v>149</v>
      </c>
      <c r="C41" s="48" t="s">
        <v>91</v>
      </c>
      <c r="D41" s="48">
        <v>3791</v>
      </c>
      <c r="E41" s="48">
        <v>2024</v>
      </c>
      <c r="F41" s="48" t="s">
        <v>87</v>
      </c>
      <c r="G41" s="48">
        <v>2</v>
      </c>
      <c r="H41" s="48">
        <v>6</v>
      </c>
      <c r="I41" s="48" t="s">
        <v>262</v>
      </c>
      <c r="J41" s="49">
        <v>-25228000</v>
      </c>
      <c r="K41" s="49">
        <v>121931000</v>
      </c>
      <c r="L41" s="49">
        <v>44917000</v>
      </c>
      <c r="M41" s="49">
        <v>81594000</v>
      </c>
      <c r="N41" s="50">
        <v>0</v>
      </c>
      <c r="O41" s="49">
        <v>3971000</v>
      </c>
      <c r="P41" s="49">
        <v>14527000</v>
      </c>
      <c r="Q41" s="42">
        <v>241712000</v>
      </c>
      <c r="R41" s="49">
        <v>54356000</v>
      </c>
      <c r="S41" s="49">
        <v>2384000</v>
      </c>
      <c r="T41" s="49">
        <v>0</v>
      </c>
      <c r="U41" s="49">
        <v>0</v>
      </c>
      <c r="V41" s="49">
        <v>666555000</v>
      </c>
      <c r="W41" s="49">
        <v>407272000</v>
      </c>
      <c r="X41" s="42">
        <v>259283000</v>
      </c>
      <c r="Y41" s="49">
        <v>133701000</v>
      </c>
      <c r="Z41" s="42">
        <v>449724000</v>
      </c>
      <c r="AA41" s="42">
        <v>691436000</v>
      </c>
      <c r="AB41" s="49">
        <v>25605000</v>
      </c>
      <c r="AC41" s="49">
        <v>3020000</v>
      </c>
      <c r="AD41" s="49">
        <v>25697000</v>
      </c>
      <c r="AE41" s="49">
        <v>56791000</v>
      </c>
      <c r="AF41" s="42">
        <v>111113000</v>
      </c>
      <c r="AG41" s="49">
        <v>201098000</v>
      </c>
      <c r="AH41" s="49">
        <v>0</v>
      </c>
      <c r="AI41" s="49">
        <v>48668000</v>
      </c>
      <c r="AJ41" s="42">
        <v>249766000</v>
      </c>
      <c r="AK41" s="42">
        <v>360879000</v>
      </c>
      <c r="AL41" s="49">
        <v>223451000</v>
      </c>
      <c r="AM41" s="49">
        <v>107106000</v>
      </c>
      <c r="AN41" s="49">
        <v>0</v>
      </c>
      <c r="AO41" s="42">
        <v>330557000</v>
      </c>
      <c r="AP41" s="42">
        <v>691436000</v>
      </c>
      <c r="AQ41" s="49">
        <v>367234000</v>
      </c>
      <c r="AR41" s="49">
        <v>0</v>
      </c>
      <c r="AS41" s="49">
        <v>17513000</v>
      </c>
      <c r="AT41" s="49">
        <v>0</v>
      </c>
      <c r="AU41" s="49">
        <v>0</v>
      </c>
      <c r="AV41" s="49">
        <v>0</v>
      </c>
      <c r="AW41" s="42">
        <v>384747000</v>
      </c>
      <c r="AX41" s="49">
        <v>-2605000</v>
      </c>
      <c r="AY41" s="49">
        <v>-1504000</v>
      </c>
      <c r="AZ41" s="49">
        <v>23062000</v>
      </c>
      <c r="BA41" s="49">
        <v>0</v>
      </c>
      <c r="BB41" s="49">
        <v>-5786000</v>
      </c>
      <c r="BC41" s="42">
        <v>13167000</v>
      </c>
      <c r="BD41" s="42">
        <v>397914000</v>
      </c>
      <c r="BE41" s="49">
        <v>183355000</v>
      </c>
      <c r="BF41" s="49">
        <v>0</v>
      </c>
      <c r="BG41" s="49">
        <v>19002000</v>
      </c>
      <c r="BH41" s="49">
        <v>3531000</v>
      </c>
      <c r="BI41" s="49">
        <v>2286000</v>
      </c>
      <c r="BJ41" s="49">
        <v>159436000</v>
      </c>
      <c r="BK41" s="49">
        <v>0</v>
      </c>
      <c r="BL41" s="42">
        <v>367610000</v>
      </c>
      <c r="BM41" s="42">
        <v>30304000</v>
      </c>
      <c r="BN41" s="49">
        <v>-7482000</v>
      </c>
      <c r="BO41" s="49">
        <v>1068000</v>
      </c>
      <c r="BP41" s="49">
        <v>23890000</v>
      </c>
      <c r="BQ41" s="49">
        <v>0</v>
      </c>
      <c r="BR41" s="49">
        <v>0</v>
      </c>
      <c r="BS41" s="42">
        <v>23890000</v>
      </c>
      <c r="BT41" s="43">
        <v>4.2999999999999997E-2</v>
      </c>
      <c r="BU41" s="43">
        <v>3.3000000000000002E-2</v>
      </c>
      <c r="BV41" s="43">
        <v>7.5999999999999998E-2</v>
      </c>
      <c r="BW41" s="44">
        <v>2.2000000000000002</v>
      </c>
      <c r="BX41" s="45">
        <v>41</v>
      </c>
      <c r="BY41" s="45">
        <v>57</v>
      </c>
      <c r="BZ41" s="46">
        <f t="shared" si="0"/>
        <v>1.0219316309719935</v>
      </c>
      <c r="CA41" s="55">
        <f t="shared" si="1"/>
        <v>8.4058537335327713E-2</v>
      </c>
      <c r="CB41" s="43">
        <v>0.47799999999999998</v>
      </c>
      <c r="CC41" s="47">
        <v>51</v>
      </c>
      <c r="CD41" s="43">
        <f t="shared" si="2"/>
        <v>0.47367441685176503</v>
      </c>
    </row>
    <row r="42" spans="1:82" ht="24" x14ac:dyDescent="0.2">
      <c r="A42" s="39">
        <v>114</v>
      </c>
      <c r="B42" s="39" t="s">
        <v>250</v>
      </c>
      <c r="C42" s="39" t="s">
        <v>91</v>
      </c>
      <c r="D42" s="39">
        <v>11273</v>
      </c>
      <c r="E42" s="39">
        <v>2024</v>
      </c>
      <c r="F42" s="39" t="s">
        <v>243</v>
      </c>
      <c r="G42" s="39">
        <v>1</v>
      </c>
      <c r="H42" s="39">
        <v>3</v>
      </c>
      <c r="I42" s="39" t="s">
        <v>263</v>
      </c>
      <c r="J42" s="40">
        <v>-1.0914E-11</v>
      </c>
      <c r="K42" s="40">
        <v>0</v>
      </c>
      <c r="L42" s="40">
        <v>0</v>
      </c>
      <c r="M42" s="40">
        <v>50486813</v>
      </c>
      <c r="N42" s="41">
        <v>0</v>
      </c>
      <c r="O42" s="40">
        <v>1328784.72</v>
      </c>
      <c r="P42" s="40">
        <v>5949953</v>
      </c>
      <c r="Q42" s="42">
        <v>57765550.719999999</v>
      </c>
      <c r="R42" s="40">
        <v>0</v>
      </c>
      <c r="S42" s="40">
        <v>0</v>
      </c>
      <c r="T42" s="40">
        <v>0</v>
      </c>
      <c r="U42" s="40">
        <v>0</v>
      </c>
      <c r="V42" s="40">
        <v>164420073</v>
      </c>
      <c r="W42" s="40">
        <v>65625274</v>
      </c>
      <c r="X42" s="42">
        <v>98794799</v>
      </c>
      <c r="Y42" s="40">
        <v>2554173.7400000002</v>
      </c>
      <c r="Z42" s="42">
        <v>101348972.73999999</v>
      </c>
      <c r="AA42" s="42">
        <v>159114523.46000001</v>
      </c>
      <c r="AB42" s="40">
        <v>12376799.85</v>
      </c>
      <c r="AC42" s="40">
        <v>2686928.97</v>
      </c>
      <c r="AD42" s="40">
        <v>0</v>
      </c>
      <c r="AE42" s="40">
        <v>41393774.229999997</v>
      </c>
      <c r="AF42" s="42">
        <v>56457503.049999997</v>
      </c>
      <c r="AG42" s="40">
        <v>81399237.390000001</v>
      </c>
      <c r="AH42" s="40">
        <v>0</v>
      </c>
      <c r="AI42" s="40">
        <v>0</v>
      </c>
      <c r="AJ42" s="42">
        <v>81399237.390000001</v>
      </c>
      <c r="AK42" s="42">
        <v>137856740.44</v>
      </c>
      <c r="AL42" s="40">
        <v>21257783</v>
      </c>
      <c r="AM42" s="40">
        <v>0</v>
      </c>
      <c r="AN42" s="40">
        <v>0</v>
      </c>
      <c r="AO42" s="42">
        <v>21257783</v>
      </c>
      <c r="AP42" s="42">
        <v>159114523.44</v>
      </c>
      <c r="AQ42" s="40">
        <v>75265857</v>
      </c>
      <c r="AR42" s="40">
        <v>0</v>
      </c>
      <c r="AS42" s="40">
        <v>2817913</v>
      </c>
      <c r="AT42" s="40">
        <v>0</v>
      </c>
      <c r="AU42" s="40">
        <v>0</v>
      </c>
      <c r="AV42" s="40">
        <v>0</v>
      </c>
      <c r="AW42" s="42">
        <v>78083770</v>
      </c>
      <c r="AX42" s="40">
        <v>0</v>
      </c>
      <c r="AY42" s="40">
        <v>0</v>
      </c>
      <c r="AZ42" s="40">
        <v>0</v>
      </c>
      <c r="BA42" s="40">
        <v>0</v>
      </c>
      <c r="BB42" s="40">
        <v>0</v>
      </c>
      <c r="BC42" s="42">
        <v>0</v>
      </c>
      <c r="BD42" s="42">
        <v>78083770</v>
      </c>
      <c r="BE42" s="40">
        <v>30971459</v>
      </c>
      <c r="BF42" s="40">
        <v>0</v>
      </c>
      <c r="BG42" s="40">
        <v>1713430</v>
      </c>
      <c r="BH42" s="40">
        <v>2607936</v>
      </c>
      <c r="BI42" s="40">
        <v>0</v>
      </c>
      <c r="BJ42" s="40">
        <v>39817945</v>
      </c>
      <c r="BK42" s="40">
        <v>0</v>
      </c>
      <c r="BL42" s="42">
        <v>75110770</v>
      </c>
      <c r="BM42" s="42">
        <v>2973000</v>
      </c>
      <c r="BN42" s="40">
        <v>0</v>
      </c>
      <c r="BO42" s="40">
        <v>0</v>
      </c>
      <c r="BP42" s="40">
        <v>2973000</v>
      </c>
      <c r="BQ42" s="40">
        <v>0</v>
      </c>
      <c r="BR42" s="40">
        <v>0</v>
      </c>
      <c r="BS42" s="42">
        <v>2973000</v>
      </c>
      <c r="BT42" s="43">
        <v>3.7999999999999999E-2</v>
      </c>
      <c r="BU42" s="43">
        <v>0</v>
      </c>
      <c r="BV42" s="43">
        <v>3.7999999999999999E-2</v>
      </c>
      <c r="BW42" s="44">
        <v>1</v>
      </c>
      <c r="BX42" s="45">
        <v>61</v>
      </c>
      <c r="BY42" s="45">
        <v>67</v>
      </c>
      <c r="BZ42" s="46">
        <f t="shared" si="0"/>
        <v>0.48678642540101902</v>
      </c>
      <c r="CA42" s="55">
        <f t="shared" si="1"/>
        <v>3.3994928249733977E-2</v>
      </c>
      <c r="CB42" s="43">
        <v>0.13400000000000001</v>
      </c>
      <c r="CC42" s="47">
        <v>0</v>
      </c>
      <c r="CD42" s="43">
        <f t="shared" si="2"/>
        <v>0.79292421580871486</v>
      </c>
    </row>
    <row r="43" spans="1:82" ht="24" x14ac:dyDescent="0.2">
      <c r="A43" s="48">
        <v>100</v>
      </c>
      <c r="B43" s="48" t="s">
        <v>109</v>
      </c>
      <c r="C43" s="48" t="s">
        <v>91</v>
      </c>
      <c r="D43" s="48">
        <v>16665</v>
      </c>
      <c r="E43" s="48">
        <v>2024</v>
      </c>
      <c r="F43" s="48" t="s">
        <v>87</v>
      </c>
      <c r="G43" s="48">
        <v>2</v>
      </c>
      <c r="H43" s="48">
        <v>6</v>
      </c>
      <c r="I43" s="48" t="s">
        <v>262</v>
      </c>
      <c r="J43" s="49">
        <v>-430000</v>
      </c>
      <c r="K43" s="49">
        <v>108122000</v>
      </c>
      <c r="L43" s="49">
        <v>0</v>
      </c>
      <c r="M43" s="49">
        <v>53654000</v>
      </c>
      <c r="N43" s="50">
        <v>847970000</v>
      </c>
      <c r="O43" s="49">
        <v>0</v>
      </c>
      <c r="P43" s="49">
        <v>9655000</v>
      </c>
      <c r="Q43" s="42">
        <v>1018971000</v>
      </c>
      <c r="R43" s="49">
        <v>20493000</v>
      </c>
      <c r="S43" s="49">
        <v>0</v>
      </c>
      <c r="T43" s="49">
        <v>0</v>
      </c>
      <c r="U43" s="49">
        <v>0</v>
      </c>
      <c r="V43" s="49">
        <v>157343000</v>
      </c>
      <c r="W43" s="49">
        <v>0</v>
      </c>
      <c r="X43" s="42">
        <v>157343000</v>
      </c>
      <c r="Y43" s="49">
        <v>64903000</v>
      </c>
      <c r="Z43" s="42">
        <v>242739000</v>
      </c>
      <c r="AA43" s="42">
        <v>1261710000</v>
      </c>
      <c r="AB43" s="49">
        <v>9570000</v>
      </c>
      <c r="AC43" s="49">
        <v>12637000</v>
      </c>
      <c r="AD43" s="49">
        <v>907602000</v>
      </c>
      <c r="AE43" s="49">
        <v>39726000</v>
      </c>
      <c r="AF43" s="42">
        <v>969535000</v>
      </c>
      <c r="AG43" s="49">
        <v>77871000</v>
      </c>
      <c r="AH43" s="49">
        <v>0</v>
      </c>
      <c r="AI43" s="49">
        <v>24872000</v>
      </c>
      <c r="AJ43" s="42">
        <v>102743000</v>
      </c>
      <c r="AK43" s="42">
        <v>1072278000</v>
      </c>
      <c r="AL43" s="49">
        <v>168939000</v>
      </c>
      <c r="AM43" s="49">
        <v>20493000</v>
      </c>
      <c r="AN43" s="49">
        <v>0</v>
      </c>
      <c r="AO43" s="42">
        <v>189432000</v>
      </c>
      <c r="AP43" s="42">
        <v>1261710000</v>
      </c>
      <c r="AQ43" s="49">
        <v>164870000</v>
      </c>
      <c r="AR43" s="49">
        <v>0</v>
      </c>
      <c r="AS43" s="49">
        <v>10909000</v>
      </c>
      <c r="AT43" s="49">
        <v>0</v>
      </c>
      <c r="AU43" s="49">
        <v>0</v>
      </c>
      <c r="AV43" s="49">
        <v>0</v>
      </c>
      <c r="AW43" s="42">
        <v>175779000</v>
      </c>
      <c r="AX43" s="49">
        <v>10855000</v>
      </c>
      <c r="AY43" s="49">
        <v>0</v>
      </c>
      <c r="AZ43" s="49">
        <v>0</v>
      </c>
      <c r="BA43" s="49">
        <v>0</v>
      </c>
      <c r="BB43" s="49">
        <v>0</v>
      </c>
      <c r="BC43" s="42">
        <v>10855000</v>
      </c>
      <c r="BD43" s="42">
        <v>186634000</v>
      </c>
      <c r="BE43" s="49">
        <v>83519000</v>
      </c>
      <c r="BF43" s="49">
        <v>0</v>
      </c>
      <c r="BG43" s="49">
        <v>14796000</v>
      </c>
      <c r="BH43" s="49">
        <v>1532000</v>
      </c>
      <c r="BI43" s="49">
        <v>2483000</v>
      </c>
      <c r="BJ43" s="49">
        <v>85656000</v>
      </c>
      <c r="BK43" s="49">
        <v>0</v>
      </c>
      <c r="BL43" s="42">
        <v>187986000</v>
      </c>
      <c r="BM43" s="42">
        <v>-1352000</v>
      </c>
      <c r="BN43" s="49">
        <v>0</v>
      </c>
      <c r="BO43" s="49">
        <v>27000</v>
      </c>
      <c r="BP43" s="49">
        <v>-1325000</v>
      </c>
      <c r="BQ43" s="49">
        <v>0</v>
      </c>
      <c r="BR43" s="49">
        <v>0</v>
      </c>
      <c r="BS43" s="42">
        <v>-1325000</v>
      </c>
      <c r="BT43" s="43">
        <v>-6.5000000000000002E-2</v>
      </c>
      <c r="BU43" s="43">
        <v>5.8000000000000003E-2</v>
      </c>
      <c r="BV43" s="43">
        <v>-7.0000000000000001E-3</v>
      </c>
      <c r="BW43" s="44">
        <v>1.1000000000000001</v>
      </c>
      <c r="BX43" s="45">
        <v>59</v>
      </c>
      <c r="BY43" s="45">
        <v>1008</v>
      </c>
      <c r="BZ43" s="46">
        <f t="shared" si="0"/>
        <v>1.3489461358313817</v>
      </c>
      <c r="CA43" s="55">
        <f t="shared" si="1"/>
        <v>1.2835519368802546E-2</v>
      </c>
      <c r="CB43" s="43">
        <v>0.15</v>
      </c>
      <c r="CC43" s="47">
        <v>113</v>
      </c>
      <c r="CD43" s="43">
        <f t="shared" si="2"/>
        <v>0.31550990640573723</v>
      </c>
    </row>
    <row r="44" spans="1:82" ht="24" x14ac:dyDescent="0.2">
      <c r="A44" s="39">
        <v>50</v>
      </c>
      <c r="B44" s="39" t="s">
        <v>144</v>
      </c>
      <c r="C44" s="39" t="s">
        <v>91</v>
      </c>
      <c r="D44" s="39">
        <v>3791</v>
      </c>
      <c r="E44" s="39">
        <v>2024</v>
      </c>
      <c r="F44" s="39" t="s">
        <v>87</v>
      </c>
      <c r="G44" s="39">
        <v>2</v>
      </c>
      <c r="H44" s="39">
        <v>6</v>
      </c>
      <c r="I44" s="39" t="s">
        <v>262</v>
      </c>
      <c r="J44" s="40">
        <v>-12927000</v>
      </c>
      <c r="K44" s="40">
        <v>-25124000</v>
      </c>
      <c r="L44" s="40">
        <v>17573000</v>
      </c>
      <c r="M44" s="40">
        <v>28662000</v>
      </c>
      <c r="N44" s="41">
        <v>0</v>
      </c>
      <c r="O44" s="40">
        <v>0</v>
      </c>
      <c r="P44" s="40">
        <v>7089000</v>
      </c>
      <c r="Q44" s="42">
        <v>15273000</v>
      </c>
      <c r="R44" s="40">
        <v>12829000</v>
      </c>
      <c r="S44" s="40">
        <v>772000</v>
      </c>
      <c r="T44" s="40">
        <v>0</v>
      </c>
      <c r="U44" s="40">
        <v>0</v>
      </c>
      <c r="V44" s="40">
        <v>205844000</v>
      </c>
      <c r="W44" s="40">
        <v>138716000</v>
      </c>
      <c r="X44" s="42">
        <v>67128000</v>
      </c>
      <c r="Y44" s="40">
        <v>24779000</v>
      </c>
      <c r="Z44" s="42">
        <v>105508000</v>
      </c>
      <c r="AA44" s="42">
        <v>120781000</v>
      </c>
      <c r="AB44" s="40">
        <v>4057000</v>
      </c>
      <c r="AC44" s="40">
        <v>8915000</v>
      </c>
      <c r="AD44" s="40">
        <v>12792000</v>
      </c>
      <c r="AE44" s="40">
        <v>23923000</v>
      </c>
      <c r="AF44" s="42">
        <v>49687000</v>
      </c>
      <c r="AG44" s="40">
        <v>25528000</v>
      </c>
      <c r="AH44" s="40">
        <v>0</v>
      </c>
      <c r="AI44" s="40">
        <v>18851000</v>
      </c>
      <c r="AJ44" s="42">
        <v>44379000</v>
      </c>
      <c r="AK44" s="42">
        <v>94066000</v>
      </c>
      <c r="AL44" s="40">
        <v>12276000</v>
      </c>
      <c r="AM44" s="40">
        <v>14439000</v>
      </c>
      <c r="AN44" s="40">
        <v>0</v>
      </c>
      <c r="AO44" s="42">
        <v>26715000</v>
      </c>
      <c r="AP44" s="42">
        <v>120781000</v>
      </c>
      <c r="AQ44" s="40">
        <v>135310000</v>
      </c>
      <c r="AR44" s="40">
        <v>0</v>
      </c>
      <c r="AS44" s="40">
        <v>2440000</v>
      </c>
      <c r="AT44" s="40">
        <v>0</v>
      </c>
      <c r="AU44" s="40">
        <v>0</v>
      </c>
      <c r="AV44" s="40">
        <v>0</v>
      </c>
      <c r="AW44" s="42">
        <v>137750000</v>
      </c>
      <c r="AX44" s="40">
        <v>-3432000</v>
      </c>
      <c r="AY44" s="40">
        <v>-773000</v>
      </c>
      <c r="AZ44" s="40">
        <v>3435000</v>
      </c>
      <c r="BA44" s="40">
        <v>0</v>
      </c>
      <c r="BB44" s="40">
        <v>-1284000</v>
      </c>
      <c r="BC44" s="42">
        <v>-2054000</v>
      </c>
      <c r="BD44" s="42">
        <v>135696000</v>
      </c>
      <c r="BE44" s="40">
        <v>62188000</v>
      </c>
      <c r="BF44" s="40">
        <v>0</v>
      </c>
      <c r="BG44" s="40">
        <v>5259000</v>
      </c>
      <c r="BH44" s="40">
        <v>581000</v>
      </c>
      <c r="BI44" s="40">
        <v>600000</v>
      </c>
      <c r="BJ44" s="40">
        <v>60420000</v>
      </c>
      <c r="BK44" s="40">
        <v>0</v>
      </c>
      <c r="BL44" s="42">
        <v>129048000</v>
      </c>
      <c r="BM44" s="42">
        <v>6648000</v>
      </c>
      <c r="BN44" s="40">
        <v>-7357000</v>
      </c>
      <c r="BO44" s="40">
        <v>1523000</v>
      </c>
      <c r="BP44" s="40">
        <v>814000</v>
      </c>
      <c r="BQ44" s="40">
        <v>0</v>
      </c>
      <c r="BR44" s="40">
        <v>0</v>
      </c>
      <c r="BS44" s="42">
        <v>814000</v>
      </c>
      <c r="BT44" s="43">
        <v>6.4000000000000001E-2</v>
      </c>
      <c r="BU44" s="43">
        <v>-1.4999999999999999E-2</v>
      </c>
      <c r="BV44" s="43">
        <v>4.9000000000000002E-2</v>
      </c>
      <c r="BW44" s="44">
        <v>0.3</v>
      </c>
      <c r="BX44" s="45">
        <v>39</v>
      </c>
      <c r="BY44" s="45">
        <v>60</v>
      </c>
      <c r="BZ44" s="46">
        <f t="shared" si="0"/>
        <v>1.9519189305735232</v>
      </c>
      <c r="CA44" s="55">
        <f t="shared" si="1"/>
        <v>0.11263710696004786</v>
      </c>
      <c r="CB44" s="43">
        <v>0.221</v>
      </c>
      <c r="CC44" s="47">
        <v>-56</v>
      </c>
      <c r="CD44" s="43">
        <f t="shared" si="2"/>
        <v>0.67527245794095858</v>
      </c>
    </row>
    <row r="45" spans="1:82" ht="24" x14ac:dyDescent="0.2">
      <c r="A45" s="48">
        <v>126</v>
      </c>
      <c r="B45" s="48" t="s">
        <v>254</v>
      </c>
      <c r="C45" s="48" t="s">
        <v>91</v>
      </c>
      <c r="D45" s="48">
        <v>11273</v>
      </c>
      <c r="E45" s="48">
        <v>2024</v>
      </c>
      <c r="F45" s="48" t="s">
        <v>243</v>
      </c>
      <c r="G45" s="48">
        <v>1</v>
      </c>
      <c r="H45" s="48">
        <v>3</v>
      </c>
      <c r="I45" s="48" t="s">
        <v>263</v>
      </c>
      <c r="J45" s="49">
        <v>9789</v>
      </c>
      <c r="K45" s="49">
        <v>0</v>
      </c>
      <c r="L45" s="49">
        <v>0</v>
      </c>
      <c r="M45" s="49">
        <v>63233641</v>
      </c>
      <c r="N45" s="50">
        <v>0</v>
      </c>
      <c r="O45" s="49">
        <v>1846944.64</v>
      </c>
      <c r="P45" s="49">
        <v>7479991</v>
      </c>
      <c r="Q45" s="42">
        <v>72570365.640000001</v>
      </c>
      <c r="R45" s="49">
        <v>0</v>
      </c>
      <c r="S45" s="49">
        <v>0</v>
      </c>
      <c r="T45" s="49">
        <v>0</v>
      </c>
      <c r="U45" s="49">
        <v>0</v>
      </c>
      <c r="V45" s="49">
        <v>352374989</v>
      </c>
      <c r="W45" s="49">
        <v>92290725</v>
      </c>
      <c r="X45" s="42">
        <v>260084264</v>
      </c>
      <c r="Y45" s="49">
        <v>751919.46</v>
      </c>
      <c r="Z45" s="42">
        <v>260836183.46000001</v>
      </c>
      <c r="AA45" s="42">
        <v>333406549.10000002</v>
      </c>
      <c r="AB45" s="49">
        <v>28268388.27</v>
      </c>
      <c r="AC45" s="49">
        <v>6018869.4500000002</v>
      </c>
      <c r="AD45" s="49">
        <v>0</v>
      </c>
      <c r="AE45" s="49">
        <v>43666106.530000001</v>
      </c>
      <c r="AF45" s="42">
        <v>77953364.25</v>
      </c>
      <c r="AG45" s="49">
        <v>206028434.21000001</v>
      </c>
      <c r="AH45" s="49">
        <v>0</v>
      </c>
      <c r="AI45" s="49">
        <v>0</v>
      </c>
      <c r="AJ45" s="42">
        <v>206028434.21000001</v>
      </c>
      <c r="AK45" s="42">
        <v>283981798.45999998</v>
      </c>
      <c r="AL45" s="49">
        <v>49424751</v>
      </c>
      <c r="AM45" s="49">
        <v>0</v>
      </c>
      <c r="AN45" s="49">
        <v>0</v>
      </c>
      <c r="AO45" s="42">
        <v>49424751</v>
      </c>
      <c r="AP45" s="42">
        <v>333406549.45999998</v>
      </c>
      <c r="AQ45" s="49">
        <v>80800902</v>
      </c>
      <c r="AR45" s="49">
        <v>0</v>
      </c>
      <c r="AS45" s="49">
        <v>6232800</v>
      </c>
      <c r="AT45" s="49">
        <v>0</v>
      </c>
      <c r="AU45" s="49">
        <v>0</v>
      </c>
      <c r="AV45" s="49">
        <v>0</v>
      </c>
      <c r="AW45" s="42">
        <v>87033702</v>
      </c>
      <c r="AX45" s="49">
        <v>0</v>
      </c>
      <c r="AY45" s="49">
        <v>0</v>
      </c>
      <c r="AZ45" s="49">
        <v>0</v>
      </c>
      <c r="BA45" s="49">
        <v>0</v>
      </c>
      <c r="BB45" s="49">
        <v>0</v>
      </c>
      <c r="BC45" s="42">
        <v>0</v>
      </c>
      <c r="BD45" s="42">
        <v>87033702</v>
      </c>
      <c r="BE45" s="49">
        <v>55294293</v>
      </c>
      <c r="BF45" s="49">
        <v>0</v>
      </c>
      <c r="BG45" s="49">
        <v>3334580</v>
      </c>
      <c r="BH45" s="49">
        <v>7015036</v>
      </c>
      <c r="BI45" s="49">
        <v>0</v>
      </c>
      <c r="BJ45" s="49">
        <v>41154793</v>
      </c>
      <c r="BK45" s="49">
        <v>0</v>
      </c>
      <c r="BL45" s="42">
        <v>106798702</v>
      </c>
      <c r="BM45" s="42">
        <v>-19765000</v>
      </c>
      <c r="BN45" s="49">
        <v>0</v>
      </c>
      <c r="BO45" s="49">
        <v>0</v>
      </c>
      <c r="BP45" s="49">
        <v>-19765000</v>
      </c>
      <c r="BQ45" s="49">
        <v>0</v>
      </c>
      <c r="BR45" s="49">
        <v>0</v>
      </c>
      <c r="BS45" s="42">
        <v>-19765000</v>
      </c>
      <c r="BT45" s="43">
        <v>-0.22700000000000001</v>
      </c>
      <c r="BU45" s="43">
        <v>0</v>
      </c>
      <c r="BV45" s="43">
        <v>-0.22700000000000001</v>
      </c>
      <c r="BW45" s="44">
        <v>0.9</v>
      </c>
      <c r="BX45" s="45">
        <v>71</v>
      </c>
      <c r="BY45" s="45">
        <v>63</v>
      </c>
      <c r="BZ45" s="46">
        <f t="shared" si="0"/>
        <v>-0.2668500633031104</v>
      </c>
      <c r="CA45" s="55">
        <f t="shared" si="1"/>
        <v>-5.7857299619553923E-2</v>
      </c>
      <c r="CB45" s="43">
        <v>0.14799999999999999</v>
      </c>
      <c r="CC45" s="47">
        <v>0</v>
      </c>
      <c r="CD45" s="43">
        <f t="shared" si="2"/>
        <v>0.80652129681072693</v>
      </c>
    </row>
    <row r="46" spans="1:82" ht="24" x14ac:dyDescent="0.2">
      <c r="A46" s="39">
        <v>103</v>
      </c>
      <c r="B46" s="39" t="s">
        <v>110</v>
      </c>
      <c r="C46" s="39" t="s">
        <v>91</v>
      </c>
      <c r="D46" s="39">
        <v>16665</v>
      </c>
      <c r="E46" s="39">
        <v>2024</v>
      </c>
      <c r="F46" s="39" t="s">
        <v>87</v>
      </c>
      <c r="G46" s="39">
        <v>2</v>
      </c>
      <c r="H46" s="39">
        <v>6</v>
      </c>
      <c r="I46" s="39" t="s">
        <v>262</v>
      </c>
      <c r="J46" s="40">
        <v>74000</v>
      </c>
      <c r="K46" s="40">
        <v>77958000</v>
      </c>
      <c r="L46" s="40">
        <v>0</v>
      </c>
      <c r="M46" s="40">
        <v>29907000</v>
      </c>
      <c r="N46" s="41">
        <v>473118000</v>
      </c>
      <c r="O46" s="40">
        <v>0</v>
      </c>
      <c r="P46" s="40">
        <v>7544000</v>
      </c>
      <c r="Q46" s="42">
        <v>588601000</v>
      </c>
      <c r="R46" s="40">
        <v>32792000</v>
      </c>
      <c r="S46" s="40">
        <v>0</v>
      </c>
      <c r="T46" s="40">
        <v>0</v>
      </c>
      <c r="U46" s="40">
        <v>0</v>
      </c>
      <c r="V46" s="40">
        <v>61913000</v>
      </c>
      <c r="W46" s="40">
        <v>0</v>
      </c>
      <c r="X46" s="42">
        <v>61913000</v>
      </c>
      <c r="Y46" s="40">
        <v>32596000</v>
      </c>
      <c r="Z46" s="42">
        <v>127301000</v>
      </c>
      <c r="AA46" s="42">
        <v>715902000</v>
      </c>
      <c r="AB46" s="40">
        <v>2075000</v>
      </c>
      <c r="AC46" s="40">
        <v>7455000</v>
      </c>
      <c r="AD46" s="40">
        <v>436770000</v>
      </c>
      <c r="AE46" s="40">
        <v>15996000</v>
      </c>
      <c r="AF46" s="42">
        <v>462296000</v>
      </c>
      <c r="AG46" s="40">
        <v>41160000</v>
      </c>
      <c r="AH46" s="40">
        <v>0</v>
      </c>
      <c r="AI46" s="40">
        <v>29100000</v>
      </c>
      <c r="AJ46" s="42">
        <v>70260000</v>
      </c>
      <c r="AK46" s="42">
        <v>532556000</v>
      </c>
      <c r="AL46" s="40">
        <v>150302000</v>
      </c>
      <c r="AM46" s="40">
        <v>33044000</v>
      </c>
      <c r="AN46" s="40">
        <v>0</v>
      </c>
      <c r="AO46" s="42">
        <v>183346000</v>
      </c>
      <c r="AP46" s="42">
        <v>715902000</v>
      </c>
      <c r="AQ46" s="40">
        <v>99441000</v>
      </c>
      <c r="AR46" s="40">
        <v>0</v>
      </c>
      <c r="AS46" s="40">
        <v>11233000</v>
      </c>
      <c r="AT46" s="40">
        <v>0</v>
      </c>
      <c r="AU46" s="40">
        <v>0</v>
      </c>
      <c r="AV46" s="40">
        <v>0</v>
      </c>
      <c r="AW46" s="42">
        <v>110674000</v>
      </c>
      <c r="AX46" s="40">
        <v>2928000</v>
      </c>
      <c r="AY46" s="40">
        <v>0</v>
      </c>
      <c r="AZ46" s="40">
        <v>0</v>
      </c>
      <c r="BA46" s="40">
        <v>-145000</v>
      </c>
      <c r="BB46" s="40">
        <v>0</v>
      </c>
      <c r="BC46" s="42">
        <v>2783000</v>
      </c>
      <c r="BD46" s="42">
        <v>113457000</v>
      </c>
      <c r="BE46" s="40">
        <v>47304000</v>
      </c>
      <c r="BF46" s="40">
        <v>0</v>
      </c>
      <c r="BG46" s="40">
        <v>4483000</v>
      </c>
      <c r="BH46" s="40">
        <v>732000</v>
      </c>
      <c r="BI46" s="40">
        <v>2821000</v>
      </c>
      <c r="BJ46" s="40">
        <v>63602000</v>
      </c>
      <c r="BK46" s="40">
        <v>3</v>
      </c>
      <c r="BL46" s="42">
        <v>118942003</v>
      </c>
      <c r="BM46" s="42">
        <v>-5485003</v>
      </c>
      <c r="BN46" s="40">
        <v>0</v>
      </c>
      <c r="BO46" s="40">
        <v>0</v>
      </c>
      <c r="BP46" s="40">
        <v>-5485003</v>
      </c>
      <c r="BQ46" s="40">
        <v>0</v>
      </c>
      <c r="BR46" s="40">
        <v>0</v>
      </c>
      <c r="BS46" s="42">
        <v>-5485003</v>
      </c>
      <c r="BT46" s="43">
        <v>-7.2999999999999995E-2</v>
      </c>
      <c r="BU46" s="43">
        <v>2.5000000000000001E-2</v>
      </c>
      <c r="BV46" s="43">
        <v>-4.8000000000000001E-2</v>
      </c>
      <c r="BW46" s="44">
        <v>1.3</v>
      </c>
      <c r="BX46" s="45">
        <v>55</v>
      </c>
      <c r="BY46" s="45">
        <v>725</v>
      </c>
      <c r="BZ46" s="46">
        <f t="shared" si="0"/>
        <v>-9.618916993231208E-2</v>
      </c>
      <c r="CA46" s="55">
        <f t="shared" si="1"/>
        <v>-1.9902493961736476E-3</v>
      </c>
      <c r="CB46" s="43">
        <v>0.25600000000000001</v>
      </c>
      <c r="CC46" s="47">
        <v>124</v>
      </c>
      <c r="CD46" s="43">
        <f t="shared" si="2"/>
        <v>0.21497738454628074</v>
      </c>
    </row>
    <row r="47" spans="1:82" ht="24" x14ac:dyDescent="0.2">
      <c r="A47" s="48">
        <v>88</v>
      </c>
      <c r="B47" s="48" t="s">
        <v>145</v>
      </c>
      <c r="C47" s="48" t="s">
        <v>91</v>
      </c>
      <c r="D47" s="48">
        <v>3791</v>
      </c>
      <c r="E47" s="48">
        <v>2024</v>
      </c>
      <c r="F47" s="48" t="s">
        <v>87</v>
      </c>
      <c r="G47" s="48">
        <v>2</v>
      </c>
      <c r="H47" s="48">
        <v>6</v>
      </c>
      <c r="I47" s="48" t="s">
        <v>262</v>
      </c>
      <c r="J47" s="49">
        <v>13832000</v>
      </c>
      <c r="K47" s="49">
        <v>43785000</v>
      </c>
      <c r="L47" s="49">
        <v>11462000</v>
      </c>
      <c r="M47" s="49">
        <v>12591000</v>
      </c>
      <c r="N47" s="50">
        <v>0</v>
      </c>
      <c r="O47" s="49">
        <v>0</v>
      </c>
      <c r="P47" s="49">
        <v>8340000</v>
      </c>
      <c r="Q47" s="42">
        <v>90010000</v>
      </c>
      <c r="R47" s="49">
        <v>49263000</v>
      </c>
      <c r="S47" s="49">
        <v>3630000</v>
      </c>
      <c r="T47" s="49">
        <v>0</v>
      </c>
      <c r="U47" s="49">
        <v>0</v>
      </c>
      <c r="V47" s="49">
        <v>134230000</v>
      </c>
      <c r="W47" s="49">
        <v>75398000</v>
      </c>
      <c r="X47" s="42">
        <v>58832000</v>
      </c>
      <c r="Y47" s="49">
        <v>18086000</v>
      </c>
      <c r="Z47" s="42">
        <v>129811000</v>
      </c>
      <c r="AA47" s="42">
        <v>219821000</v>
      </c>
      <c r="AB47" s="49">
        <v>45000</v>
      </c>
      <c r="AC47" s="49">
        <v>8932000</v>
      </c>
      <c r="AD47" s="49">
        <v>5143000</v>
      </c>
      <c r="AE47" s="49">
        <v>10082000</v>
      </c>
      <c r="AF47" s="42">
        <v>24202000</v>
      </c>
      <c r="AG47" s="49">
        <v>598000</v>
      </c>
      <c r="AH47" s="49">
        <v>0</v>
      </c>
      <c r="AI47" s="49">
        <v>6424000</v>
      </c>
      <c r="AJ47" s="42">
        <v>7022000</v>
      </c>
      <c r="AK47" s="42">
        <v>31224000</v>
      </c>
      <c r="AL47" s="49">
        <v>167944000</v>
      </c>
      <c r="AM47" s="49">
        <v>20653000</v>
      </c>
      <c r="AN47" s="49">
        <v>0</v>
      </c>
      <c r="AO47" s="42">
        <v>188597000</v>
      </c>
      <c r="AP47" s="42">
        <v>219821000</v>
      </c>
      <c r="AQ47" s="49">
        <v>68513000</v>
      </c>
      <c r="AR47" s="49">
        <v>0</v>
      </c>
      <c r="AS47" s="49">
        <v>3574000</v>
      </c>
      <c r="AT47" s="49">
        <v>0</v>
      </c>
      <c r="AU47" s="49">
        <v>0</v>
      </c>
      <c r="AV47" s="49">
        <v>0</v>
      </c>
      <c r="AW47" s="42">
        <v>72087000</v>
      </c>
      <c r="AX47" s="49">
        <v>4805000</v>
      </c>
      <c r="AY47" s="49">
        <v>184000</v>
      </c>
      <c r="AZ47" s="49">
        <v>4438000</v>
      </c>
      <c r="BA47" s="49">
        <v>0</v>
      </c>
      <c r="BB47" s="49">
        <v>-432000</v>
      </c>
      <c r="BC47" s="42">
        <v>8995000</v>
      </c>
      <c r="BD47" s="42">
        <v>81082000</v>
      </c>
      <c r="BE47" s="49">
        <v>42828000</v>
      </c>
      <c r="BF47" s="49">
        <v>0</v>
      </c>
      <c r="BG47" s="49">
        <v>3352000</v>
      </c>
      <c r="BH47" s="49">
        <v>32000</v>
      </c>
      <c r="BI47" s="49">
        <v>444000</v>
      </c>
      <c r="BJ47" s="49">
        <v>24746000</v>
      </c>
      <c r="BK47" s="49">
        <v>0</v>
      </c>
      <c r="BL47" s="42">
        <v>71402000</v>
      </c>
      <c r="BM47" s="42">
        <v>9680000</v>
      </c>
      <c r="BN47" s="49">
        <v>-1749000</v>
      </c>
      <c r="BO47" s="49">
        <v>6723000</v>
      </c>
      <c r="BP47" s="49">
        <v>14654000</v>
      </c>
      <c r="BQ47" s="49">
        <v>0</v>
      </c>
      <c r="BR47" s="49">
        <v>0</v>
      </c>
      <c r="BS47" s="42">
        <v>14654000</v>
      </c>
      <c r="BT47" s="43">
        <v>8.0000000000000002E-3</v>
      </c>
      <c r="BU47" s="43">
        <v>0.111</v>
      </c>
      <c r="BV47" s="43">
        <v>0.11899999999999999</v>
      </c>
      <c r="BW47" s="44">
        <v>3.7</v>
      </c>
      <c r="BX47" s="45">
        <v>34</v>
      </c>
      <c r="BY47" s="45">
        <v>41</v>
      </c>
      <c r="BZ47" s="46">
        <f t="shared" si="0"/>
        <v>112.02597402597402</v>
      </c>
      <c r="CA47" s="55">
        <f t="shared" si="1"/>
        <v>0.34653225806451615</v>
      </c>
      <c r="CB47" s="43">
        <v>0.85799999999999998</v>
      </c>
      <c r="CC47" s="47">
        <v>155</v>
      </c>
      <c r="CD47" s="43">
        <f t="shared" si="2"/>
        <v>3.5480770371776769E-3</v>
      </c>
    </row>
    <row r="48" spans="1:82" ht="24" x14ac:dyDescent="0.2">
      <c r="A48" s="39">
        <v>11467</v>
      </c>
      <c r="B48" s="39" t="s">
        <v>251</v>
      </c>
      <c r="C48" s="39" t="s">
        <v>91</v>
      </c>
      <c r="D48" s="39">
        <v>11273</v>
      </c>
      <c r="E48" s="39">
        <v>2024</v>
      </c>
      <c r="F48" s="39" t="s">
        <v>243</v>
      </c>
      <c r="G48" s="39">
        <v>1</v>
      </c>
      <c r="H48" s="39">
        <v>3</v>
      </c>
      <c r="I48" s="39" t="s">
        <v>263</v>
      </c>
      <c r="J48" s="40">
        <v>0</v>
      </c>
      <c r="K48" s="40">
        <v>0</v>
      </c>
      <c r="L48" s="40">
        <v>0</v>
      </c>
      <c r="M48" s="40">
        <v>12313909</v>
      </c>
      <c r="N48" s="41">
        <v>0</v>
      </c>
      <c r="O48" s="40">
        <v>445155.46</v>
      </c>
      <c r="P48" s="40">
        <v>1564287</v>
      </c>
      <c r="Q48" s="42">
        <v>14323351.460000001</v>
      </c>
      <c r="R48" s="40">
        <v>0</v>
      </c>
      <c r="S48" s="40">
        <v>0</v>
      </c>
      <c r="T48" s="40">
        <v>0</v>
      </c>
      <c r="U48" s="40">
        <v>0</v>
      </c>
      <c r="V48" s="40">
        <v>44364395.960000001</v>
      </c>
      <c r="W48" s="40">
        <v>12979853</v>
      </c>
      <c r="X48" s="42">
        <v>31384542.960000001</v>
      </c>
      <c r="Y48" s="40">
        <v>0</v>
      </c>
      <c r="Z48" s="42">
        <v>31384542.960000001</v>
      </c>
      <c r="AA48" s="42">
        <v>45707894.420000002</v>
      </c>
      <c r="AB48" s="40">
        <v>2996812.14</v>
      </c>
      <c r="AC48" s="40">
        <v>953512.68</v>
      </c>
      <c r="AD48" s="40">
        <v>0</v>
      </c>
      <c r="AE48" s="40">
        <v>7015897.2699999996</v>
      </c>
      <c r="AF48" s="42">
        <v>10966222.09</v>
      </c>
      <c r="AG48" s="40">
        <v>29836958.859999999</v>
      </c>
      <c r="AH48" s="40">
        <v>0</v>
      </c>
      <c r="AI48" s="40">
        <v>0</v>
      </c>
      <c r="AJ48" s="42">
        <v>29836958.859999999</v>
      </c>
      <c r="AK48" s="42">
        <v>40803180.950000003</v>
      </c>
      <c r="AL48" s="40">
        <v>4904713</v>
      </c>
      <c r="AM48" s="40">
        <v>0</v>
      </c>
      <c r="AN48" s="40">
        <v>0</v>
      </c>
      <c r="AO48" s="42">
        <v>4904713</v>
      </c>
      <c r="AP48" s="42">
        <v>45707893.950000003</v>
      </c>
      <c r="AQ48" s="40">
        <v>15714553</v>
      </c>
      <c r="AR48" s="40">
        <v>0</v>
      </c>
      <c r="AS48" s="40">
        <v>657773</v>
      </c>
      <c r="AT48" s="40">
        <v>0</v>
      </c>
      <c r="AU48" s="40">
        <v>0</v>
      </c>
      <c r="AV48" s="40">
        <v>0</v>
      </c>
      <c r="AW48" s="42">
        <v>16372326</v>
      </c>
      <c r="AX48" s="40">
        <v>0</v>
      </c>
      <c r="AY48" s="40">
        <v>0</v>
      </c>
      <c r="AZ48" s="40">
        <v>0</v>
      </c>
      <c r="BA48" s="40">
        <v>0</v>
      </c>
      <c r="BB48" s="40">
        <v>0</v>
      </c>
      <c r="BC48" s="42">
        <v>0</v>
      </c>
      <c r="BD48" s="42">
        <v>16372326</v>
      </c>
      <c r="BE48" s="40">
        <v>9158116</v>
      </c>
      <c r="BF48" s="40">
        <v>0</v>
      </c>
      <c r="BG48" s="40">
        <v>405000</v>
      </c>
      <c r="BH48" s="40">
        <v>795000</v>
      </c>
      <c r="BI48" s="40">
        <v>0</v>
      </c>
      <c r="BJ48" s="40">
        <v>6655210</v>
      </c>
      <c r="BK48" s="40">
        <v>0</v>
      </c>
      <c r="BL48" s="42">
        <v>17013326</v>
      </c>
      <c r="BM48" s="42">
        <v>-641000</v>
      </c>
      <c r="BN48" s="40">
        <v>0</v>
      </c>
      <c r="BO48" s="40">
        <v>0</v>
      </c>
      <c r="BP48" s="40">
        <v>-641000</v>
      </c>
      <c r="BQ48" s="40">
        <v>0</v>
      </c>
      <c r="BR48" s="40">
        <v>0</v>
      </c>
      <c r="BS48" s="42">
        <v>-641000</v>
      </c>
      <c r="BT48" s="43">
        <v>-3.9E-2</v>
      </c>
      <c r="BU48" s="43">
        <v>0</v>
      </c>
      <c r="BV48" s="43">
        <v>-3.9E-2</v>
      </c>
      <c r="BW48" s="44">
        <v>1.3</v>
      </c>
      <c r="BX48" s="45">
        <v>72</v>
      </c>
      <c r="BY48" s="45">
        <v>55</v>
      </c>
      <c r="BZ48" s="46">
        <f t="shared" si="0"/>
        <v>0.14742291531352078</v>
      </c>
      <c r="CA48" s="55">
        <f t="shared" si="1"/>
        <v>-5.7838627897465423E-3</v>
      </c>
      <c r="CB48" s="43">
        <v>0.107</v>
      </c>
      <c r="CC48" s="47">
        <v>0</v>
      </c>
      <c r="CD48" s="43">
        <f t="shared" si="2"/>
        <v>0.8588233456419504</v>
      </c>
    </row>
    <row r="49" spans="1:82" ht="24" x14ac:dyDescent="0.2">
      <c r="A49" s="48">
        <v>6546</v>
      </c>
      <c r="B49" s="48" t="s">
        <v>108</v>
      </c>
      <c r="C49" s="48" t="s">
        <v>91</v>
      </c>
      <c r="D49" s="48">
        <v>16665</v>
      </c>
      <c r="E49" s="48">
        <v>2024</v>
      </c>
      <c r="F49" s="48" t="s">
        <v>87</v>
      </c>
      <c r="G49" s="48">
        <v>2</v>
      </c>
      <c r="H49" s="48">
        <v>6</v>
      </c>
      <c r="I49" s="48" t="s">
        <v>262</v>
      </c>
      <c r="J49" s="49">
        <v>261000</v>
      </c>
      <c r="K49" s="49">
        <v>380584000</v>
      </c>
      <c r="L49" s="49">
        <v>0</v>
      </c>
      <c r="M49" s="49">
        <v>136988000</v>
      </c>
      <c r="N49" s="50">
        <v>2402071000</v>
      </c>
      <c r="O49" s="49">
        <v>0</v>
      </c>
      <c r="P49" s="49">
        <v>30641000</v>
      </c>
      <c r="Q49" s="42">
        <v>2950545000</v>
      </c>
      <c r="R49" s="49">
        <v>134939000</v>
      </c>
      <c r="S49" s="49">
        <v>0</v>
      </c>
      <c r="T49" s="49">
        <v>0</v>
      </c>
      <c r="U49" s="49">
        <v>0</v>
      </c>
      <c r="V49" s="49">
        <v>404427000</v>
      </c>
      <c r="W49" s="49">
        <v>0</v>
      </c>
      <c r="X49" s="42">
        <v>404427000</v>
      </c>
      <c r="Y49" s="49">
        <v>39331000</v>
      </c>
      <c r="Z49" s="42">
        <v>578697000</v>
      </c>
      <c r="AA49" s="42">
        <v>3529242000</v>
      </c>
      <c r="AB49" s="49">
        <v>7800000</v>
      </c>
      <c r="AC49" s="49">
        <v>18033000</v>
      </c>
      <c r="AD49" s="49">
        <v>2391739000</v>
      </c>
      <c r="AE49" s="49">
        <v>158376000</v>
      </c>
      <c r="AF49" s="42">
        <v>2575948000</v>
      </c>
      <c r="AG49" s="49">
        <v>265325000</v>
      </c>
      <c r="AH49" s="49">
        <v>0</v>
      </c>
      <c r="AI49" s="49">
        <v>147601000</v>
      </c>
      <c r="AJ49" s="42">
        <v>412926000</v>
      </c>
      <c r="AK49" s="42">
        <v>2988874000</v>
      </c>
      <c r="AL49" s="49">
        <v>401256000</v>
      </c>
      <c r="AM49" s="49">
        <v>139112000</v>
      </c>
      <c r="AN49" s="49">
        <v>0</v>
      </c>
      <c r="AO49" s="42">
        <v>540368000</v>
      </c>
      <c r="AP49" s="42">
        <v>3529242000</v>
      </c>
      <c r="AQ49" s="49">
        <v>568228000</v>
      </c>
      <c r="AR49" s="49">
        <v>0</v>
      </c>
      <c r="AS49" s="49">
        <v>45037000</v>
      </c>
      <c r="AT49" s="49">
        <v>0</v>
      </c>
      <c r="AU49" s="49">
        <v>0</v>
      </c>
      <c r="AV49" s="49">
        <v>0</v>
      </c>
      <c r="AW49" s="42">
        <v>613265000</v>
      </c>
      <c r="AX49" s="49">
        <v>34819000</v>
      </c>
      <c r="AY49" s="49">
        <v>0</v>
      </c>
      <c r="AZ49" s="49">
        <v>0</v>
      </c>
      <c r="BA49" s="49">
        <v>0</v>
      </c>
      <c r="BB49" s="49">
        <v>0</v>
      </c>
      <c r="BC49" s="42">
        <v>34819000</v>
      </c>
      <c r="BD49" s="42">
        <v>648084000</v>
      </c>
      <c r="BE49" s="49">
        <v>248091000</v>
      </c>
      <c r="BF49" s="49">
        <v>0</v>
      </c>
      <c r="BG49" s="49">
        <v>31471000</v>
      </c>
      <c r="BH49" s="49">
        <v>4757000</v>
      </c>
      <c r="BI49" s="49">
        <v>8451000</v>
      </c>
      <c r="BJ49" s="49">
        <v>275199000</v>
      </c>
      <c r="BK49" s="49">
        <v>0</v>
      </c>
      <c r="BL49" s="42">
        <v>567969000</v>
      </c>
      <c r="BM49" s="42">
        <v>80115000</v>
      </c>
      <c r="BN49" s="49">
        <v>-34189000</v>
      </c>
      <c r="BO49" s="49">
        <v>5537000</v>
      </c>
      <c r="BP49" s="49">
        <v>51463000</v>
      </c>
      <c r="BQ49" s="49">
        <v>0</v>
      </c>
      <c r="BR49" s="49">
        <v>0</v>
      </c>
      <c r="BS49" s="42">
        <v>51463000</v>
      </c>
      <c r="BT49" s="43">
        <v>7.0000000000000007E-2</v>
      </c>
      <c r="BU49" s="43">
        <v>5.3999999999999999E-2</v>
      </c>
      <c r="BV49" s="43">
        <v>0.124</v>
      </c>
      <c r="BW49" s="44">
        <v>1.1000000000000001</v>
      </c>
      <c r="BX49" s="45">
        <v>44</v>
      </c>
      <c r="BY49" s="45">
        <v>870</v>
      </c>
      <c r="BZ49" s="46">
        <f t="shared" si="0"/>
        <v>9.2651907302699694</v>
      </c>
      <c r="CA49" s="55">
        <f t="shared" si="1"/>
        <v>3.9273241254888215E-2</v>
      </c>
      <c r="CB49" s="43">
        <v>0.153</v>
      </c>
      <c r="CC49" s="47">
        <v>130</v>
      </c>
      <c r="CD49" s="43">
        <f t="shared" si="2"/>
        <v>0.39803864796626365</v>
      </c>
    </row>
    <row r="50" spans="1:82" ht="24" x14ac:dyDescent="0.2">
      <c r="A50" s="39">
        <v>101</v>
      </c>
      <c r="B50" s="39" t="s">
        <v>148</v>
      </c>
      <c r="C50" s="39" t="s">
        <v>91</v>
      </c>
      <c r="D50" s="39">
        <v>3791</v>
      </c>
      <c r="E50" s="39">
        <v>2024</v>
      </c>
      <c r="F50" s="39" t="s">
        <v>87</v>
      </c>
      <c r="G50" s="39">
        <v>2</v>
      </c>
      <c r="H50" s="39">
        <v>6</v>
      </c>
      <c r="I50" s="39" t="s">
        <v>262</v>
      </c>
      <c r="J50" s="40">
        <v>18250000</v>
      </c>
      <c r="K50" s="40">
        <v>-18980000</v>
      </c>
      <c r="L50" s="40">
        <v>8230000</v>
      </c>
      <c r="M50" s="40">
        <v>5368000</v>
      </c>
      <c r="N50" s="41">
        <v>5811000</v>
      </c>
      <c r="O50" s="40">
        <v>843000</v>
      </c>
      <c r="P50" s="40">
        <v>3645000</v>
      </c>
      <c r="Q50" s="42">
        <v>23167000</v>
      </c>
      <c r="R50" s="40">
        <v>7146000</v>
      </c>
      <c r="S50" s="40">
        <v>1831000</v>
      </c>
      <c r="T50" s="40">
        <v>0</v>
      </c>
      <c r="U50" s="40">
        <v>0</v>
      </c>
      <c r="V50" s="40">
        <v>144637000</v>
      </c>
      <c r="W50" s="40">
        <v>48239000</v>
      </c>
      <c r="X50" s="42">
        <v>96398000</v>
      </c>
      <c r="Y50" s="40">
        <v>42003000</v>
      </c>
      <c r="Z50" s="42">
        <v>147378000</v>
      </c>
      <c r="AA50" s="42">
        <v>170545000</v>
      </c>
      <c r="AB50" s="40">
        <v>96000</v>
      </c>
      <c r="AC50" s="40">
        <v>258000</v>
      </c>
      <c r="AD50" s="40">
        <v>0</v>
      </c>
      <c r="AE50" s="40">
        <v>5238000</v>
      </c>
      <c r="AF50" s="42">
        <v>5592000</v>
      </c>
      <c r="AG50" s="40">
        <v>1654000</v>
      </c>
      <c r="AH50" s="40">
        <v>0</v>
      </c>
      <c r="AI50" s="40">
        <v>739000</v>
      </c>
      <c r="AJ50" s="42">
        <v>2393000</v>
      </c>
      <c r="AK50" s="42">
        <v>7985000</v>
      </c>
      <c r="AL50" s="40">
        <v>118184000</v>
      </c>
      <c r="AM50" s="40">
        <v>44376000</v>
      </c>
      <c r="AN50" s="40">
        <v>0</v>
      </c>
      <c r="AO50" s="42">
        <v>162560000</v>
      </c>
      <c r="AP50" s="42">
        <v>170545000</v>
      </c>
      <c r="AQ50" s="40">
        <v>34910000</v>
      </c>
      <c r="AR50" s="40">
        <v>0</v>
      </c>
      <c r="AS50" s="40">
        <v>4841000</v>
      </c>
      <c r="AT50" s="40">
        <v>0</v>
      </c>
      <c r="AU50" s="40">
        <v>0</v>
      </c>
      <c r="AV50" s="40">
        <v>0</v>
      </c>
      <c r="AW50" s="42">
        <v>39751000</v>
      </c>
      <c r="AX50" s="40">
        <v>5364000</v>
      </c>
      <c r="AY50" s="40">
        <v>1202000</v>
      </c>
      <c r="AZ50" s="40">
        <v>-4891000</v>
      </c>
      <c r="BA50" s="40">
        <v>0</v>
      </c>
      <c r="BB50" s="40">
        <v>2618000</v>
      </c>
      <c r="BC50" s="42">
        <v>4293000</v>
      </c>
      <c r="BD50" s="42">
        <v>44044000</v>
      </c>
      <c r="BE50" s="40">
        <v>23017000</v>
      </c>
      <c r="BF50" s="40">
        <v>0</v>
      </c>
      <c r="BG50" s="40">
        <v>3444000</v>
      </c>
      <c r="BH50" s="40">
        <v>48000</v>
      </c>
      <c r="BI50" s="40">
        <v>103000</v>
      </c>
      <c r="BJ50" s="40">
        <v>18629000</v>
      </c>
      <c r="BK50" s="40">
        <v>0</v>
      </c>
      <c r="BL50" s="42">
        <v>45241000</v>
      </c>
      <c r="BM50" s="42">
        <v>-1197000</v>
      </c>
      <c r="BN50" s="40">
        <v>385000</v>
      </c>
      <c r="BO50" s="40">
        <v>281000</v>
      </c>
      <c r="BP50" s="40">
        <v>-531000</v>
      </c>
      <c r="BQ50" s="40">
        <v>0</v>
      </c>
      <c r="BR50" s="40">
        <v>0</v>
      </c>
      <c r="BS50" s="42">
        <v>-531000</v>
      </c>
      <c r="BT50" s="43">
        <v>-0.125</v>
      </c>
      <c r="BU50" s="43">
        <v>9.7000000000000003E-2</v>
      </c>
      <c r="BV50" s="43">
        <v>-2.7E-2</v>
      </c>
      <c r="BW50" s="44">
        <v>4.0999999999999996</v>
      </c>
      <c r="BX50" s="45">
        <v>28</v>
      </c>
      <c r="BY50" s="45">
        <v>23</v>
      </c>
      <c r="BZ50" s="46">
        <f t="shared" si="0"/>
        <v>49.902777777777779</v>
      </c>
      <c r="CA50" s="55">
        <f t="shared" si="1"/>
        <v>0.98509522495169743</v>
      </c>
      <c r="CB50" s="43">
        <v>0.95299999999999996</v>
      </c>
      <c r="CC50" s="47">
        <v>-3</v>
      </c>
      <c r="CD50" s="43">
        <f t="shared" si="2"/>
        <v>1.3801965987416346E-2</v>
      </c>
    </row>
    <row r="51" spans="1:82" ht="24" x14ac:dyDescent="0.2">
      <c r="A51" s="48">
        <v>99</v>
      </c>
      <c r="B51" s="48" t="s">
        <v>256</v>
      </c>
      <c r="C51" s="48" t="s">
        <v>91</v>
      </c>
      <c r="D51" s="48">
        <v>11273</v>
      </c>
      <c r="E51" s="48">
        <v>2024</v>
      </c>
      <c r="F51" s="48" t="s">
        <v>243</v>
      </c>
      <c r="G51" s="48">
        <v>1</v>
      </c>
      <c r="H51" s="48">
        <v>3</v>
      </c>
      <c r="I51" s="48" t="s">
        <v>263</v>
      </c>
      <c r="J51" s="49">
        <v>0</v>
      </c>
      <c r="K51" s="49">
        <v>0</v>
      </c>
      <c r="L51" s="49">
        <v>0</v>
      </c>
      <c r="M51" s="49">
        <v>46490340</v>
      </c>
      <c r="N51" s="50">
        <v>0</v>
      </c>
      <c r="O51" s="49">
        <v>0</v>
      </c>
      <c r="P51" s="49">
        <v>246048</v>
      </c>
      <c r="Q51" s="42">
        <v>46736388</v>
      </c>
      <c r="R51" s="49">
        <v>0</v>
      </c>
      <c r="S51" s="49">
        <v>0</v>
      </c>
      <c r="T51" s="49">
        <v>0</v>
      </c>
      <c r="U51" s="49">
        <v>0</v>
      </c>
      <c r="V51" s="49">
        <v>39198813</v>
      </c>
      <c r="W51" s="49">
        <v>23314596</v>
      </c>
      <c r="X51" s="42">
        <v>15884217</v>
      </c>
      <c r="Y51" s="49">
        <v>1276000</v>
      </c>
      <c r="Z51" s="42">
        <v>17160217</v>
      </c>
      <c r="AA51" s="42">
        <v>63896605</v>
      </c>
      <c r="AB51" s="49">
        <v>38074846</v>
      </c>
      <c r="AC51" s="49">
        <v>0</v>
      </c>
      <c r="AD51" s="49">
        <v>0</v>
      </c>
      <c r="AE51" s="49">
        <v>0</v>
      </c>
      <c r="AF51" s="42">
        <v>38074846</v>
      </c>
      <c r="AG51" s="49">
        <v>75563895</v>
      </c>
      <c r="AH51" s="49">
        <v>0</v>
      </c>
      <c r="AI51" s="49">
        <v>0</v>
      </c>
      <c r="AJ51" s="42">
        <v>75563895</v>
      </c>
      <c r="AK51" s="42">
        <v>113638741</v>
      </c>
      <c r="AL51" s="49">
        <v>-49742136</v>
      </c>
      <c r="AM51" s="49">
        <v>0</v>
      </c>
      <c r="AN51" s="49">
        <v>0</v>
      </c>
      <c r="AO51" s="42">
        <v>-49742136</v>
      </c>
      <c r="AP51" s="42">
        <v>63896605</v>
      </c>
      <c r="AQ51" s="49">
        <v>42005898</v>
      </c>
      <c r="AR51" s="49">
        <v>0</v>
      </c>
      <c r="AS51" s="49">
        <v>-13000</v>
      </c>
      <c r="AT51" s="49">
        <v>0</v>
      </c>
      <c r="AU51" s="49">
        <v>0</v>
      </c>
      <c r="AV51" s="49">
        <v>0</v>
      </c>
      <c r="AW51" s="42">
        <v>41992898</v>
      </c>
      <c r="AX51" s="49">
        <v>0</v>
      </c>
      <c r="AY51" s="49">
        <v>0</v>
      </c>
      <c r="AZ51" s="49">
        <v>0</v>
      </c>
      <c r="BA51" s="49">
        <v>0</v>
      </c>
      <c r="BB51" s="49">
        <v>0</v>
      </c>
      <c r="BC51" s="42">
        <v>0</v>
      </c>
      <c r="BD51" s="42">
        <v>41992898</v>
      </c>
      <c r="BE51" s="49">
        <v>25792973</v>
      </c>
      <c r="BF51" s="49">
        <v>0</v>
      </c>
      <c r="BG51" s="49">
        <v>1189123</v>
      </c>
      <c r="BH51" s="49">
        <v>2403949</v>
      </c>
      <c r="BI51" s="49">
        <v>0</v>
      </c>
      <c r="BJ51" s="49">
        <v>11945853</v>
      </c>
      <c r="BK51" s="49">
        <v>0</v>
      </c>
      <c r="BL51" s="42">
        <v>41331898</v>
      </c>
      <c r="BM51" s="42">
        <v>661000</v>
      </c>
      <c r="BN51" s="49">
        <v>0</v>
      </c>
      <c r="BO51" s="49">
        <v>0</v>
      </c>
      <c r="BP51" s="49">
        <v>661000</v>
      </c>
      <c r="BQ51" s="49">
        <v>0</v>
      </c>
      <c r="BR51" s="49">
        <v>0</v>
      </c>
      <c r="BS51" s="42">
        <v>661000</v>
      </c>
      <c r="BT51" s="43">
        <v>1.6E-2</v>
      </c>
      <c r="BU51" s="43">
        <v>0</v>
      </c>
      <c r="BV51" s="43">
        <v>1.6E-2</v>
      </c>
      <c r="BW51" s="44">
        <v>1.2</v>
      </c>
      <c r="BX51" s="45">
        <v>101</v>
      </c>
      <c r="BY51" s="45">
        <v>87</v>
      </c>
      <c r="BZ51" s="46">
        <f t="shared" si="0"/>
        <v>0.10509383987344485</v>
      </c>
      <c r="CA51" s="55">
        <f t="shared" si="1"/>
        <v>1.6280741793857079E-2</v>
      </c>
      <c r="CB51" s="43">
        <v>-0.77800000000000002</v>
      </c>
      <c r="CC51" s="47">
        <v>0</v>
      </c>
      <c r="CD51" s="43">
        <f t="shared" si="2"/>
        <v>2.926365124854585</v>
      </c>
    </row>
    <row r="52" spans="1:82" ht="24" x14ac:dyDescent="0.2">
      <c r="A52" s="39">
        <v>3112</v>
      </c>
      <c r="B52" s="39" t="s">
        <v>111</v>
      </c>
      <c r="C52" s="39" t="s">
        <v>91</v>
      </c>
      <c r="D52" s="39">
        <v>16665</v>
      </c>
      <c r="E52" s="39">
        <v>2024</v>
      </c>
      <c r="F52" s="39" t="s">
        <v>87</v>
      </c>
      <c r="G52" s="39">
        <v>2</v>
      </c>
      <c r="H52" s="39">
        <v>6</v>
      </c>
      <c r="I52" s="39" t="s">
        <v>262</v>
      </c>
      <c r="J52" s="40">
        <v>-45000</v>
      </c>
      <c r="K52" s="40">
        <v>231381000</v>
      </c>
      <c r="L52" s="40">
        <v>0</v>
      </c>
      <c r="M52" s="40">
        <v>46869000</v>
      </c>
      <c r="N52" s="41">
        <v>830463000</v>
      </c>
      <c r="O52" s="40">
        <v>0</v>
      </c>
      <c r="P52" s="40">
        <v>26114000</v>
      </c>
      <c r="Q52" s="42">
        <v>1134782000</v>
      </c>
      <c r="R52" s="40">
        <v>23056000</v>
      </c>
      <c r="S52" s="40">
        <v>0</v>
      </c>
      <c r="T52" s="40">
        <v>0</v>
      </c>
      <c r="U52" s="40">
        <v>0</v>
      </c>
      <c r="V52" s="40">
        <v>102881000</v>
      </c>
      <c r="W52" s="40">
        <v>0</v>
      </c>
      <c r="X52" s="42">
        <v>102881000</v>
      </c>
      <c r="Y52" s="40">
        <v>8410000</v>
      </c>
      <c r="Z52" s="42">
        <v>134347000</v>
      </c>
      <c r="AA52" s="42">
        <v>1269129000</v>
      </c>
      <c r="AB52" s="40">
        <v>3640000</v>
      </c>
      <c r="AC52" s="40">
        <v>15234000</v>
      </c>
      <c r="AD52" s="40">
        <v>790582000</v>
      </c>
      <c r="AE52" s="40">
        <v>30818000</v>
      </c>
      <c r="AF52" s="42">
        <v>840274000</v>
      </c>
      <c r="AG52" s="40">
        <v>68484000</v>
      </c>
      <c r="AH52" s="40">
        <v>0</v>
      </c>
      <c r="AI52" s="40">
        <v>36920000</v>
      </c>
      <c r="AJ52" s="42">
        <v>105404000</v>
      </c>
      <c r="AK52" s="42">
        <v>945678000</v>
      </c>
      <c r="AL52" s="40">
        <v>295135000</v>
      </c>
      <c r="AM52" s="40">
        <v>28316000</v>
      </c>
      <c r="AN52" s="40">
        <v>0</v>
      </c>
      <c r="AO52" s="42">
        <v>323451000</v>
      </c>
      <c r="AP52" s="42">
        <v>1269129000</v>
      </c>
      <c r="AQ52" s="40">
        <v>217343000</v>
      </c>
      <c r="AR52" s="40">
        <v>0</v>
      </c>
      <c r="AS52" s="40">
        <v>23295000</v>
      </c>
      <c r="AT52" s="40">
        <v>0</v>
      </c>
      <c r="AU52" s="40">
        <v>0</v>
      </c>
      <c r="AV52" s="40">
        <v>0</v>
      </c>
      <c r="AW52" s="42">
        <v>240638000</v>
      </c>
      <c r="AX52" s="40">
        <v>23859000</v>
      </c>
      <c r="AY52" s="40">
        <v>0</v>
      </c>
      <c r="AZ52" s="40">
        <v>0</v>
      </c>
      <c r="BA52" s="40">
        <v>-2674000</v>
      </c>
      <c r="BB52" s="40">
        <v>0</v>
      </c>
      <c r="BC52" s="42">
        <v>21185000</v>
      </c>
      <c r="BD52" s="42">
        <v>261823000</v>
      </c>
      <c r="BE52" s="40">
        <v>116579000</v>
      </c>
      <c r="BF52" s="40">
        <v>0</v>
      </c>
      <c r="BG52" s="40">
        <v>7497000</v>
      </c>
      <c r="BH52" s="40">
        <v>923000</v>
      </c>
      <c r="BI52" s="40">
        <v>4540000</v>
      </c>
      <c r="BJ52" s="40">
        <v>98498000</v>
      </c>
      <c r="BK52" s="40">
        <v>0</v>
      </c>
      <c r="BL52" s="42">
        <v>228037000</v>
      </c>
      <c r="BM52" s="42">
        <v>33786000</v>
      </c>
      <c r="BN52" s="40">
        <v>-13223000</v>
      </c>
      <c r="BO52" s="40">
        <v>86000</v>
      </c>
      <c r="BP52" s="40">
        <v>20649000</v>
      </c>
      <c r="BQ52" s="40">
        <v>0</v>
      </c>
      <c r="BR52" s="40">
        <v>0</v>
      </c>
      <c r="BS52" s="42">
        <v>20649000</v>
      </c>
      <c r="BT52" s="43">
        <v>4.8000000000000001E-2</v>
      </c>
      <c r="BU52" s="43">
        <v>8.1000000000000003E-2</v>
      </c>
      <c r="BV52" s="43">
        <v>0.129</v>
      </c>
      <c r="BW52" s="44">
        <v>1.4</v>
      </c>
      <c r="BX52" s="45">
        <v>39</v>
      </c>
      <c r="BY52" s="45">
        <v>683</v>
      </c>
      <c r="BZ52" s="46">
        <f t="shared" si="0"/>
        <v>9.2496164803857113</v>
      </c>
      <c r="CA52" s="55">
        <f t="shared" si="1"/>
        <v>4.5427935710057023E-2</v>
      </c>
      <c r="CB52" s="43">
        <v>0.255</v>
      </c>
      <c r="CC52" s="47">
        <v>191</v>
      </c>
      <c r="CD52" s="43">
        <f t="shared" si="2"/>
        <v>0.18833999323467696</v>
      </c>
    </row>
    <row r="53" spans="1:82" ht="24" x14ac:dyDescent="0.2">
      <c r="A53" s="48">
        <v>89</v>
      </c>
      <c r="B53" s="48" t="s">
        <v>146</v>
      </c>
      <c r="C53" s="48" t="s">
        <v>91</v>
      </c>
      <c r="D53" s="48">
        <v>3791</v>
      </c>
      <c r="E53" s="48">
        <v>2024</v>
      </c>
      <c r="F53" s="48" t="s">
        <v>87</v>
      </c>
      <c r="G53" s="48">
        <v>2</v>
      </c>
      <c r="H53" s="48">
        <v>6</v>
      </c>
      <c r="I53" s="48" t="s">
        <v>262</v>
      </c>
      <c r="J53" s="49">
        <v>-42045000</v>
      </c>
      <c r="K53" s="49">
        <v>-23505000</v>
      </c>
      <c r="L53" s="49">
        <v>5002000</v>
      </c>
      <c r="M53" s="49">
        <v>30053000</v>
      </c>
      <c r="N53" s="50">
        <v>0</v>
      </c>
      <c r="O53" s="49">
        <v>287000</v>
      </c>
      <c r="P53" s="49">
        <v>11529000</v>
      </c>
      <c r="Q53" s="42">
        <v>-18679000</v>
      </c>
      <c r="R53" s="49">
        <v>56517000</v>
      </c>
      <c r="S53" s="49">
        <v>0</v>
      </c>
      <c r="T53" s="49">
        <v>0</v>
      </c>
      <c r="U53" s="49">
        <v>0</v>
      </c>
      <c r="V53" s="49">
        <v>342971000</v>
      </c>
      <c r="W53" s="49">
        <v>189307000</v>
      </c>
      <c r="X53" s="42">
        <v>153664000</v>
      </c>
      <c r="Y53" s="49">
        <v>61054000</v>
      </c>
      <c r="Z53" s="42">
        <v>271235000</v>
      </c>
      <c r="AA53" s="42">
        <v>252556000</v>
      </c>
      <c r="AB53" s="49">
        <v>9846000</v>
      </c>
      <c r="AC53" s="49">
        <v>184000</v>
      </c>
      <c r="AD53" s="49">
        <v>16965000</v>
      </c>
      <c r="AE53" s="49">
        <v>32466000</v>
      </c>
      <c r="AF53" s="42">
        <v>59461000</v>
      </c>
      <c r="AG53" s="49">
        <v>120377000</v>
      </c>
      <c r="AH53" s="49">
        <v>0</v>
      </c>
      <c r="AI53" s="49">
        <v>56096000</v>
      </c>
      <c r="AJ53" s="42">
        <v>176473000</v>
      </c>
      <c r="AK53" s="42">
        <v>235934000</v>
      </c>
      <c r="AL53" s="49">
        <v>13115000</v>
      </c>
      <c r="AM53" s="49">
        <v>3507000</v>
      </c>
      <c r="AN53" s="49">
        <v>0</v>
      </c>
      <c r="AO53" s="42">
        <v>16622000</v>
      </c>
      <c r="AP53" s="42">
        <v>252556000</v>
      </c>
      <c r="AQ53" s="49">
        <v>150124000</v>
      </c>
      <c r="AR53" s="49">
        <v>0</v>
      </c>
      <c r="AS53" s="49">
        <v>39681000</v>
      </c>
      <c r="AT53" s="49">
        <v>0</v>
      </c>
      <c r="AU53" s="49">
        <v>0</v>
      </c>
      <c r="AV53" s="49">
        <v>0</v>
      </c>
      <c r="AW53" s="42">
        <v>189805000</v>
      </c>
      <c r="AX53" s="49">
        <v>-13667000</v>
      </c>
      <c r="AY53" s="49">
        <v>-2095000</v>
      </c>
      <c r="AZ53" s="49">
        <v>16390000</v>
      </c>
      <c r="BA53" s="49">
        <v>0</v>
      </c>
      <c r="BB53" s="49">
        <v>-1205000</v>
      </c>
      <c r="BC53" s="42">
        <v>-577000</v>
      </c>
      <c r="BD53" s="42">
        <v>189228000</v>
      </c>
      <c r="BE53" s="49">
        <v>63288000</v>
      </c>
      <c r="BF53" s="49">
        <v>0</v>
      </c>
      <c r="BG53" s="49">
        <v>10331000</v>
      </c>
      <c r="BH53" s="49">
        <v>2735000</v>
      </c>
      <c r="BI53" s="49">
        <v>783000</v>
      </c>
      <c r="BJ53" s="49">
        <v>113408000</v>
      </c>
      <c r="BK53" s="49">
        <v>0</v>
      </c>
      <c r="BL53" s="42">
        <v>190545000</v>
      </c>
      <c r="BM53" s="42">
        <v>-1317000</v>
      </c>
      <c r="BN53" s="49">
        <v>4857000</v>
      </c>
      <c r="BO53" s="49">
        <v>109000</v>
      </c>
      <c r="BP53" s="49">
        <v>3649000</v>
      </c>
      <c r="BQ53" s="49">
        <v>0</v>
      </c>
      <c r="BR53" s="49">
        <v>0</v>
      </c>
      <c r="BS53" s="42">
        <v>3649000</v>
      </c>
      <c r="BT53" s="43">
        <v>-4.0000000000000001E-3</v>
      </c>
      <c r="BU53" s="43">
        <v>-3.0000000000000001E-3</v>
      </c>
      <c r="BV53" s="43">
        <v>-7.0000000000000001E-3</v>
      </c>
      <c r="BW53" s="44">
        <v>-0.3</v>
      </c>
      <c r="BX53" s="45">
        <v>37</v>
      </c>
      <c r="BY53" s="45">
        <v>60</v>
      </c>
      <c r="BZ53" s="46">
        <f t="shared" si="0"/>
        <v>-0.3688895954216676</v>
      </c>
      <c r="CA53" s="55">
        <f t="shared" si="1"/>
        <v>-4.1014690999677486E-2</v>
      </c>
      <c r="CB53" s="43">
        <v>6.6000000000000003E-2</v>
      </c>
      <c r="CC53" s="47">
        <v>-66</v>
      </c>
      <c r="CD53" s="43">
        <f t="shared" si="2"/>
        <v>0.90175441224942321</v>
      </c>
    </row>
    <row r="54" spans="1:82" ht="24" x14ac:dyDescent="0.2">
      <c r="A54" s="39">
        <v>138</v>
      </c>
      <c r="B54" s="39" t="s">
        <v>112</v>
      </c>
      <c r="C54" s="39" t="s">
        <v>91</v>
      </c>
      <c r="D54" s="39">
        <v>16665</v>
      </c>
      <c r="E54" s="39">
        <v>2024</v>
      </c>
      <c r="F54" s="39" t="s">
        <v>87</v>
      </c>
      <c r="G54" s="39">
        <v>2</v>
      </c>
      <c r="H54" s="39">
        <v>6</v>
      </c>
      <c r="I54" s="39" t="s">
        <v>262</v>
      </c>
      <c r="J54" s="40">
        <v>1723000</v>
      </c>
      <c r="K54" s="40">
        <v>215823000</v>
      </c>
      <c r="L54" s="40">
        <v>0</v>
      </c>
      <c r="M54" s="40">
        <v>44009000</v>
      </c>
      <c r="N54" s="41">
        <v>654702000</v>
      </c>
      <c r="O54" s="40">
        <v>0</v>
      </c>
      <c r="P54" s="40">
        <v>14474000</v>
      </c>
      <c r="Q54" s="42">
        <v>930731000</v>
      </c>
      <c r="R54" s="40">
        <v>30557000</v>
      </c>
      <c r="S54" s="40">
        <v>0</v>
      </c>
      <c r="T54" s="40">
        <v>0</v>
      </c>
      <c r="U54" s="40">
        <v>0</v>
      </c>
      <c r="V54" s="40">
        <v>116888000</v>
      </c>
      <c r="W54" s="40">
        <v>0</v>
      </c>
      <c r="X54" s="42">
        <v>116888000</v>
      </c>
      <c r="Y54" s="40">
        <v>42871000</v>
      </c>
      <c r="Z54" s="42">
        <v>190316000</v>
      </c>
      <c r="AA54" s="42">
        <v>1121047000</v>
      </c>
      <c r="AB54" s="40">
        <v>3320000</v>
      </c>
      <c r="AC54" s="40">
        <v>5484000</v>
      </c>
      <c r="AD54" s="40">
        <v>0</v>
      </c>
      <c r="AE54" s="40">
        <v>636460000</v>
      </c>
      <c r="AF54" s="42">
        <v>645264000</v>
      </c>
      <c r="AG54" s="40">
        <v>70337000</v>
      </c>
      <c r="AH54" s="40">
        <v>0</v>
      </c>
      <c r="AI54" s="40">
        <v>14122000</v>
      </c>
      <c r="AJ54" s="42">
        <v>84459000</v>
      </c>
      <c r="AK54" s="42">
        <v>729723000</v>
      </c>
      <c r="AL54" s="40">
        <v>361350000</v>
      </c>
      <c r="AM54" s="40">
        <v>29974000</v>
      </c>
      <c r="AN54" s="40">
        <v>0</v>
      </c>
      <c r="AO54" s="42">
        <v>391324000</v>
      </c>
      <c r="AP54" s="42">
        <v>1121047000</v>
      </c>
      <c r="AQ54" s="40">
        <v>185688000</v>
      </c>
      <c r="AR54" s="40">
        <v>0</v>
      </c>
      <c r="AS54" s="40">
        <v>10909000</v>
      </c>
      <c r="AT54" s="40">
        <v>0</v>
      </c>
      <c r="AU54" s="40">
        <v>0</v>
      </c>
      <c r="AV54" s="40">
        <v>0</v>
      </c>
      <c r="AW54" s="42">
        <v>196597000</v>
      </c>
      <c r="AX54" s="40">
        <v>22033000</v>
      </c>
      <c r="AY54" s="40">
        <v>0</v>
      </c>
      <c r="AZ54" s="40">
        <v>0</v>
      </c>
      <c r="BA54" s="40">
        <v>-119000</v>
      </c>
      <c r="BB54" s="40">
        <v>0</v>
      </c>
      <c r="BC54" s="42">
        <v>21914000</v>
      </c>
      <c r="BD54" s="42">
        <v>218511000</v>
      </c>
      <c r="BE54" s="40">
        <v>85717000</v>
      </c>
      <c r="BF54" s="40">
        <v>0</v>
      </c>
      <c r="BG54" s="40">
        <v>9436000</v>
      </c>
      <c r="BH54" s="40">
        <v>1181000</v>
      </c>
      <c r="BI54" s="40">
        <v>4376000</v>
      </c>
      <c r="BJ54" s="40">
        <v>83074000</v>
      </c>
      <c r="BK54" s="40">
        <v>0</v>
      </c>
      <c r="BL54" s="42">
        <v>183784000</v>
      </c>
      <c r="BM54" s="42">
        <v>34727000</v>
      </c>
      <c r="BN54" s="40">
        <v>0</v>
      </c>
      <c r="BO54" s="40">
        <v>764000</v>
      </c>
      <c r="BP54" s="40">
        <v>35491000</v>
      </c>
      <c r="BQ54" s="40">
        <v>0</v>
      </c>
      <c r="BR54" s="40">
        <v>0</v>
      </c>
      <c r="BS54" s="42">
        <v>35491000</v>
      </c>
      <c r="BT54" s="43">
        <v>5.8999999999999997E-2</v>
      </c>
      <c r="BU54" s="43">
        <v>0.1</v>
      </c>
      <c r="BV54" s="43">
        <v>0.159</v>
      </c>
      <c r="BW54" s="44">
        <v>1.4</v>
      </c>
      <c r="BX54" s="45">
        <v>43</v>
      </c>
      <c r="BY54" s="45">
        <v>670</v>
      </c>
      <c r="BZ54" s="46">
        <f t="shared" si="0"/>
        <v>10.074205732059543</v>
      </c>
      <c r="CA54" s="55">
        <f t="shared" si="1"/>
        <v>6.1714558811404682E-2</v>
      </c>
      <c r="CB54" s="43">
        <v>0.34899999999999998</v>
      </c>
      <c r="CC54" s="47">
        <v>228</v>
      </c>
      <c r="CD54" s="43">
        <f t="shared" si="2"/>
        <v>0.16293518220377265</v>
      </c>
    </row>
    <row r="55" spans="1:82" ht="24" x14ac:dyDescent="0.2">
      <c r="A55" s="48">
        <v>1</v>
      </c>
      <c r="B55" s="48" t="s">
        <v>103</v>
      </c>
      <c r="C55" s="48" t="s">
        <v>91</v>
      </c>
      <c r="D55" s="48">
        <v>16665</v>
      </c>
      <c r="E55" s="48">
        <v>2024</v>
      </c>
      <c r="F55" s="48" t="s">
        <v>87</v>
      </c>
      <c r="G55" s="48">
        <v>2</v>
      </c>
      <c r="H55" s="48">
        <v>6</v>
      </c>
      <c r="I55" s="48" t="s">
        <v>262</v>
      </c>
      <c r="J55" s="49">
        <v>915000</v>
      </c>
      <c r="K55" s="49">
        <v>16291000</v>
      </c>
      <c r="L55" s="49">
        <v>0</v>
      </c>
      <c r="M55" s="49">
        <v>23465000</v>
      </c>
      <c r="N55" s="50">
        <v>217426000</v>
      </c>
      <c r="O55" s="49">
        <v>0</v>
      </c>
      <c r="P55" s="49">
        <v>7911000</v>
      </c>
      <c r="Q55" s="42">
        <v>266008000</v>
      </c>
      <c r="R55" s="49">
        <v>14607000</v>
      </c>
      <c r="S55" s="49">
        <v>0</v>
      </c>
      <c r="T55" s="49">
        <v>0</v>
      </c>
      <c r="U55" s="49">
        <v>0</v>
      </c>
      <c r="V55" s="49">
        <v>38516000</v>
      </c>
      <c r="W55" s="49">
        <v>0</v>
      </c>
      <c r="X55" s="42">
        <v>38516000</v>
      </c>
      <c r="Y55" s="49">
        <v>11831000</v>
      </c>
      <c r="Z55" s="42">
        <v>64954000</v>
      </c>
      <c r="AA55" s="42">
        <v>330962000</v>
      </c>
      <c r="AB55" s="49">
        <v>620000</v>
      </c>
      <c r="AC55" s="49">
        <v>5957000</v>
      </c>
      <c r="AD55" s="49">
        <v>236477000</v>
      </c>
      <c r="AE55" s="49">
        <v>42194000</v>
      </c>
      <c r="AF55" s="42">
        <v>285248000</v>
      </c>
      <c r="AG55" s="49">
        <v>15624000</v>
      </c>
      <c r="AH55" s="49">
        <v>0</v>
      </c>
      <c r="AI55" s="49">
        <v>19686000</v>
      </c>
      <c r="AJ55" s="42">
        <v>35310000</v>
      </c>
      <c r="AK55" s="42">
        <v>320558000</v>
      </c>
      <c r="AL55" s="49">
        <v>-4443000</v>
      </c>
      <c r="AM55" s="49">
        <v>14847000</v>
      </c>
      <c r="AN55" s="49">
        <v>0</v>
      </c>
      <c r="AO55" s="42">
        <v>10404000</v>
      </c>
      <c r="AP55" s="42">
        <v>330962000</v>
      </c>
      <c r="AQ55" s="49">
        <v>63428000</v>
      </c>
      <c r="AR55" s="49">
        <v>0</v>
      </c>
      <c r="AS55" s="49">
        <v>3565000</v>
      </c>
      <c r="AT55" s="49">
        <v>0</v>
      </c>
      <c r="AU55" s="49">
        <v>0</v>
      </c>
      <c r="AV55" s="49">
        <v>0</v>
      </c>
      <c r="AW55" s="42">
        <v>66993000</v>
      </c>
      <c r="AX55" s="49">
        <v>-1403000</v>
      </c>
      <c r="AY55" s="49">
        <v>0</v>
      </c>
      <c r="AZ55" s="49">
        <v>0</v>
      </c>
      <c r="BA55" s="49">
        <v>-332000</v>
      </c>
      <c r="BB55" s="49">
        <v>0</v>
      </c>
      <c r="BC55" s="42">
        <v>-1735000</v>
      </c>
      <c r="BD55" s="42">
        <v>65258000</v>
      </c>
      <c r="BE55" s="49">
        <v>40120000</v>
      </c>
      <c r="BF55" s="49">
        <v>0</v>
      </c>
      <c r="BG55" s="49">
        <v>292000</v>
      </c>
      <c r="BH55" s="49">
        <v>243000</v>
      </c>
      <c r="BI55" s="49">
        <v>1462000</v>
      </c>
      <c r="BJ55" s="49">
        <v>45610000</v>
      </c>
      <c r="BK55" s="49">
        <v>0</v>
      </c>
      <c r="BL55" s="42">
        <v>87727000</v>
      </c>
      <c r="BM55" s="42">
        <v>-22469000</v>
      </c>
      <c r="BN55" s="49">
        <v>0</v>
      </c>
      <c r="BO55" s="49">
        <v>0</v>
      </c>
      <c r="BP55" s="49">
        <v>-22469000</v>
      </c>
      <c r="BQ55" s="49">
        <v>0</v>
      </c>
      <c r="BR55" s="49">
        <v>0</v>
      </c>
      <c r="BS55" s="42">
        <v>-22469000</v>
      </c>
      <c r="BT55" s="43">
        <v>-0.318</v>
      </c>
      <c r="BU55" s="43">
        <v>-2.7E-2</v>
      </c>
      <c r="BV55" s="43">
        <v>-0.34399999999999997</v>
      </c>
      <c r="BW55" s="44">
        <v>0.9</v>
      </c>
      <c r="BX55" s="45">
        <v>68</v>
      </c>
      <c r="BY55" s="45">
        <v>583</v>
      </c>
      <c r="BZ55" s="46">
        <f t="shared" si="0"/>
        <v>-25.415990730011586</v>
      </c>
      <c r="CA55" s="55">
        <f t="shared" si="1"/>
        <v>-7.3709085591214862E-2</v>
      </c>
      <c r="CB55" s="43">
        <v>3.1E-2</v>
      </c>
      <c r="CC55" s="47">
        <v>36</v>
      </c>
      <c r="CD55" s="43">
        <f t="shared" si="2"/>
        <v>1.3973705393077542</v>
      </c>
    </row>
    <row r="56" spans="1:82" ht="24" x14ac:dyDescent="0.2">
      <c r="A56" s="39">
        <v>4027</v>
      </c>
      <c r="B56" s="39" t="s">
        <v>168</v>
      </c>
      <c r="C56" s="39" t="s">
        <v>86</v>
      </c>
      <c r="D56" s="39">
        <v>4027</v>
      </c>
      <c r="E56" s="39">
        <v>2024</v>
      </c>
      <c r="F56" s="39" t="s">
        <v>87</v>
      </c>
      <c r="G56" s="39">
        <v>2</v>
      </c>
      <c r="H56" s="39">
        <v>6</v>
      </c>
      <c r="I56" s="39" t="s">
        <v>262</v>
      </c>
      <c r="J56" s="40">
        <v>44201705.181000002</v>
      </c>
      <c r="K56" s="40">
        <v>4635791.1900000004</v>
      </c>
      <c r="L56" s="40">
        <v>8469255.9000000004</v>
      </c>
      <c r="M56" s="40">
        <v>130239896.991</v>
      </c>
      <c r="N56" s="41">
        <v>0</v>
      </c>
      <c r="O56" s="40">
        <v>17677204.120000001</v>
      </c>
      <c r="P56" s="40">
        <v>89082143.148000002</v>
      </c>
      <c r="Q56" s="42">
        <v>294305996.52999997</v>
      </c>
      <c r="R56" s="40">
        <v>146454578.257</v>
      </c>
      <c r="S56" s="40">
        <v>633540.89</v>
      </c>
      <c r="T56" s="40">
        <v>0</v>
      </c>
      <c r="U56" s="40">
        <v>0</v>
      </c>
      <c r="V56" s="40">
        <v>1037033642.658</v>
      </c>
      <c r="W56" s="40">
        <v>705581399.37</v>
      </c>
      <c r="X56" s="42">
        <v>331452243.28799999</v>
      </c>
      <c r="Y56" s="40">
        <v>751286052.18499994</v>
      </c>
      <c r="Z56" s="42">
        <v>1229826414.6199999</v>
      </c>
      <c r="AA56" s="42">
        <v>1524132411.1500001</v>
      </c>
      <c r="AB56" s="40">
        <v>11438335.960000001</v>
      </c>
      <c r="AC56" s="40">
        <v>8669940.3619999997</v>
      </c>
      <c r="AD56" s="40">
        <v>0</v>
      </c>
      <c r="AE56" s="40">
        <v>166269595.48500001</v>
      </c>
      <c r="AF56" s="42">
        <v>186377871.80700001</v>
      </c>
      <c r="AG56" s="40">
        <v>222274741.56999999</v>
      </c>
      <c r="AH56" s="40">
        <v>0</v>
      </c>
      <c r="AI56" s="40">
        <v>143740216.91</v>
      </c>
      <c r="AJ56" s="42">
        <v>366014958.48000002</v>
      </c>
      <c r="AK56" s="42">
        <v>552392830.28699994</v>
      </c>
      <c r="AL56" s="40">
        <v>876274952.02400005</v>
      </c>
      <c r="AM56" s="40">
        <v>29544979.320999999</v>
      </c>
      <c r="AN56" s="40">
        <v>65919649.516000003</v>
      </c>
      <c r="AO56" s="42">
        <v>971739580.86099994</v>
      </c>
      <c r="AP56" s="42">
        <v>1524132411.148</v>
      </c>
      <c r="AQ56" s="40">
        <v>622407059.46000004</v>
      </c>
      <c r="AR56" s="40">
        <v>0</v>
      </c>
      <c r="AS56" s="40">
        <v>80991169.430000007</v>
      </c>
      <c r="AT56" s="40">
        <v>44079855.979999997</v>
      </c>
      <c r="AU56" s="40">
        <v>0</v>
      </c>
      <c r="AV56" s="40">
        <v>1397192.41</v>
      </c>
      <c r="AW56" s="42">
        <v>748875277.27999997</v>
      </c>
      <c r="AX56" s="40">
        <v>7477243.54</v>
      </c>
      <c r="AY56" s="40">
        <v>1122273.8600000001</v>
      </c>
      <c r="AZ56" s="40">
        <v>55342680.450000003</v>
      </c>
      <c r="BA56" s="40">
        <v>6920053.3399999999</v>
      </c>
      <c r="BB56" s="40">
        <v>0</v>
      </c>
      <c r="BC56" s="42">
        <v>70862251.189999998</v>
      </c>
      <c r="BD56" s="42">
        <v>819737528.47000003</v>
      </c>
      <c r="BE56" s="40">
        <v>442485385.06999999</v>
      </c>
      <c r="BF56" s="40">
        <v>0</v>
      </c>
      <c r="BG56" s="40">
        <v>29764731.359999999</v>
      </c>
      <c r="BH56" s="40">
        <v>3651231.6</v>
      </c>
      <c r="BI56" s="40">
        <v>13962275</v>
      </c>
      <c r="BJ56" s="40">
        <v>230197449.58000001</v>
      </c>
      <c r="BK56" s="40">
        <v>0</v>
      </c>
      <c r="BL56" s="42">
        <v>720061072.61000001</v>
      </c>
      <c r="BM56" s="42">
        <v>99676455.859999895</v>
      </c>
      <c r="BN56" s="40">
        <v>0</v>
      </c>
      <c r="BO56" s="40">
        <v>-3406684.83</v>
      </c>
      <c r="BP56" s="40">
        <v>96269771.029999897</v>
      </c>
      <c r="BQ56" s="40">
        <v>0</v>
      </c>
      <c r="BR56" s="40">
        <v>0</v>
      </c>
      <c r="BS56" s="42">
        <v>96269771.029999897</v>
      </c>
      <c r="BT56" s="43">
        <v>3.5000000000000003E-2</v>
      </c>
      <c r="BU56" s="43">
        <v>8.5999999999999993E-2</v>
      </c>
      <c r="BV56" s="43">
        <v>0.122</v>
      </c>
      <c r="BW56" s="44">
        <v>1.6</v>
      </c>
      <c r="BX56" s="45">
        <v>38</v>
      </c>
      <c r="BY56" s="45">
        <v>47</v>
      </c>
      <c r="BZ56" s="46">
        <f t="shared" si="0"/>
        <v>5.1525491410437665</v>
      </c>
      <c r="CA56" s="55">
        <f t="shared" si="1"/>
        <v>0.18132395179776023</v>
      </c>
      <c r="CB56" s="43">
        <v>0.63800000000000001</v>
      </c>
      <c r="CC56" s="47">
        <v>13</v>
      </c>
      <c r="CD56" s="43">
        <f t="shared" si="2"/>
        <v>0.20233471718772139</v>
      </c>
    </row>
    <row r="57" spans="1:82" ht="36" x14ac:dyDescent="0.2">
      <c r="A57" s="48">
        <v>12773</v>
      </c>
      <c r="B57" s="48" t="s">
        <v>171</v>
      </c>
      <c r="C57" s="48" t="s">
        <v>86</v>
      </c>
      <c r="D57" s="48">
        <v>12773</v>
      </c>
      <c r="E57" s="48">
        <v>2024</v>
      </c>
      <c r="F57" s="48" t="s">
        <v>87</v>
      </c>
      <c r="G57" s="48">
        <v>2</v>
      </c>
      <c r="H57" s="48">
        <v>6</v>
      </c>
      <c r="I57" s="48" t="s">
        <v>262</v>
      </c>
      <c r="J57" s="49">
        <v>16693757</v>
      </c>
      <c r="K57" s="49">
        <v>0</v>
      </c>
      <c r="L57" s="49">
        <v>0</v>
      </c>
      <c r="M57" s="49">
        <v>35084476</v>
      </c>
      <c r="N57" s="50">
        <v>0</v>
      </c>
      <c r="O57" s="49">
        <v>0</v>
      </c>
      <c r="P57" s="49">
        <v>13089077</v>
      </c>
      <c r="Q57" s="42">
        <v>64867310</v>
      </c>
      <c r="R57" s="49">
        <v>9044699</v>
      </c>
      <c r="S57" s="49">
        <v>0</v>
      </c>
      <c r="T57" s="49">
        <v>0</v>
      </c>
      <c r="U57" s="49">
        <v>0</v>
      </c>
      <c r="V57" s="49">
        <v>285699408</v>
      </c>
      <c r="W57" s="49">
        <v>164721962</v>
      </c>
      <c r="X57" s="42">
        <v>120977446</v>
      </c>
      <c r="Y57" s="49">
        <v>464908209</v>
      </c>
      <c r="Z57" s="42">
        <v>594930354</v>
      </c>
      <c r="AA57" s="42">
        <v>659797664</v>
      </c>
      <c r="AB57" s="49">
        <v>0</v>
      </c>
      <c r="AC57" s="49">
        <v>2490185</v>
      </c>
      <c r="AD57" s="49">
        <v>0</v>
      </c>
      <c r="AE57" s="49">
        <v>38575074</v>
      </c>
      <c r="AF57" s="42">
        <v>41065259</v>
      </c>
      <c r="AG57" s="49">
        <v>0</v>
      </c>
      <c r="AH57" s="49">
        <v>0</v>
      </c>
      <c r="AI57" s="49">
        <v>18109102</v>
      </c>
      <c r="AJ57" s="42">
        <v>18109102</v>
      </c>
      <c r="AK57" s="42">
        <v>59174361</v>
      </c>
      <c r="AL57" s="49">
        <v>591170078</v>
      </c>
      <c r="AM57" s="49">
        <v>9453225</v>
      </c>
      <c r="AN57" s="49">
        <v>0</v>
      </c>
      <c r="AO57" s="42">
        <v>600623303</v>
      </c>
      <c r="AP57" s="42">
        <v>659797664</v>
      </c>
      <c r="AQ57" s="49">
        <v>152388348</v>
      </c>
      <c r="AR57" s="49">
        <v>0</v>
      </c>
      <c r="AS57" s="49">
        <v>6675981</v>
      </c>
      <c r="AT57" s="49">
        <v>0</v>
      </c>
      <c r="AU57" s="49">
        <v>0</v>
      </c>
      <c r="AV57" s="49">
        <v>0</v>
      </c>
      <c r="AW57" s="42">
        <v>159064329</v>
      </c>
      <c r="AX57" s="49">
        <v>11303687</v>
      </c>
      <c r="AY57" s="49">
        <v>99005</v>
      </c>
      <c r="AZ57" s="49">
        <v>0</v>
      </c>
      <c r="BA57" s="49">
        <v>30968138</v>
      </c>
      <c r="BB57" s="49">
        <v>156934</v>
      </c>
      <c r="BC57" s="42">
        <v>42527764</v>
      </c>
      <c r="BD57" s="42">
        <v>201592093</v>
      </c>
      <c r="BE57" s="49">
        <v>106384417</v>
      </c>
      <c r="BF57" s="49">
        <v>0</v>
      </c>
      <c r="BG57" s="49">
        <v>6767928</v>
      </c>
      <c r="BH57" s="49">
        <v>0</v>
      </c>
      <c r="BI57" s="49">
        <v>1559538</v>
      </c>
      <c r="BJ57" s="49">
        <v>56079391</v>
      </c>
      <c r="BK57" s="49">
        <v>0</v>
      </c>
      <c r="BL57" s="42">
        <v>170791274</v>
      </c>
      <c r="BM57" s="42">
        <v>30800819</v>
      </c>
      <c r="BN57" s="49">
        <v>0</v>
      </c>
      <c r="BO57" s="49">
        <v>0</v>
      </c>
      <c r="BP57" s="49">
        <v>30800819</v>
      </c>
      <c r="BQ57" s="49">
        <v>0</v>
      </c>
      <c r="BR57" s="49">
        <v>0</v>
      </c>
      <c r="BS57" s="42">
        <v>30800819</v>
      </c>
      <c r="BT57" s="43">
        <v>-5.8000000000000003E-2</v>
      </c>
      <c r="BU57" s="43">
        <v>0.21099999999999999</v>
      </c>
      <c r="BV57" s="43">
        <v>0.153</v>
      </c>
      <c r="BW57" s="44">
        <v>1.6</v>
      </c>
      <c r="BX57" s="45">
        <v>42</v>
      </c>
      <c r="BY57" s="45">
        <v>43</v>
      </c>
      <c r="BZ57" s="46" t="e">
        <f t="shared" si="0"/>
        <v>#DIV/0!</v>
      </c>
      <c r="CA57" s="55">
        <f t="shared" si="1"/>
        <v>0.91485474376284825</v>
      </c>
      <c r="CB57" s="43">
        <v>0.91</v>
      </c>
      <c r="CC57" s="47">
        <v>19</v>
      </c>
      <c r="CD57" s="43">
        <f t="shared" si="2"/>
        <v>0</v>
      </c>
    </row>
    <row r="58" spans="1:82" ht="24" x14ac:dyDescent="0.2">
      <c r="A58" s="39">
        <v>13157</v>
      </c>
      <c r="B58" s="39" t="s">
        <v>159</v>
      </c>
      <c r="C58" s="39" t="s">
        <v>86</v>
      </c>
      <c r="D58" s="39">
        <v>13157</v>
      </c>
      <c r="E58" s="39">
        <v>2024</v>
      </c>
      <c r="F58" s="39" t="s">
        <v>87</v>
      </c>
      <c r="G58" s="39">
        <v>2</v>
      </c>
      <c r="H58" s="39">
        <v>6</v>
      </c>
      <c r="I58" s="39" t="s">
        <v>262</v>
      </c>
      <c r="J58" s="40">
        <v>-324</v>
      </c>
      <c r="K58" s="40">
        <v>16032064</v>
      </c>
      <c r="L58" s="40">
        <v>2972893</v>
      </c>
      <c r="M58" s="40">
        <v>58389029</v>
      </c>
      <c r="N58" s="41">
        <v>0</v>
      </c>
      <c r="O58" s="40">
        <v>0</v>
      </c>
      <c r="P58" s="40">
        <v>17892613</v>
      </c>
      <c r="Q58" s="42">
        <v>95286275</v>
      </c>
      <c r="R58" s="40">
        <v>30442774</v>
      </c>
      <c r="S58" s="40">
        <v>1165735</v>
      </c>
      <c r="T58" s="40">
        <v>0</v>
      </c>
      <c r="U58" s="40">
        <v>0</v>
      </c>
      <c r="V58" s="40">
        <v>285026165</v>
      </c>
      <c r="W58" s="40">
        <v>153934013</v>
      </c>
      <c r="X58" s="42">
        <v>131092152</v>
      </c>
      <c r="Y58" s="40">
        <v>42168200</v>
      </c>
      <c r="Z58" s="42">
        <v>204868861</v>
      </c>
      <c r="AA58" s="42">
        <v>300155136</v>
      </c>
      <c r="AB58" s="40">
        <v>7761935</v>
      </c>
      <c r="AC58" s="40">
        <v>18980264</v>
      </c>
      <c r="AD58" s="40">
        <v>0</v>
      </c>
      <c r="AE58" s="40">
        <v>39058321</v>
      </c>
      <c r="AF58" s="42">
        <v>65800520</v>
      </c>
      <c r="AG58" s="40">
        <v>97052458</v>
      </c>
      <c r="AH58" s="40">
        <v>0</v>
      </c>
      <c r="AI58" s="40">
        <v>48794470</v>
      </c>
      <c r="AJ58" s="42">
        <v>145846928</v>
      </c>
      <c r="AK58" s="42">
        <v>211647448</v>
      </c>
      <c r="AL58" s="40">
        <v>80891374</v>
      </c>
      <c r="AM58" s="40">
        <v>3142150</v>
      </c>
      <c r="AN58" s="40">
        <v>4472164</v>
      </c>
      <c r="AO58" s="42">
        <v>88505688</v>
      </c>
      <c r="AP58" s="42">
        <v>300153136</v>
      </c>
      <c r="AQ58" s="40">
        <v>196730907</v>
      </c>
      <c r="AR58" s="40">
        <v>0</v>
      </c>
      <c r="AS58" s="40">
        <v>11703494</v>
      </c>
      <c r="AT58" s="40">
        <v>0</v>
      </c>
      <c r="AU58" s="40">
        <v>96066</v>
      </c>
      <c r="AV58" s="40">
        <v>0</v>
      </c>
      <c r="AW58" s="42">
        <v>208530467</v>
      </c>
      <c r="AX58" s="40">
        <v>4194024</v>
      </c>
      <c r="AY58" s="40">
        <v>305522</v>
      </c>
      <c r="AZ58" s="40">
        <v>0</v>
      </c>
      <c r="BA58" s="40">
        <v>39959</v>
      </c>
      <c r="BB58" s="40">
        <v>0</v>
      </c>
      <c r="BC58" s="42">
        <v>4539505</v>
      </c>
      <c r="BD58" s="42">
        <v>213069972</v>
      </c>
      <c r="BE58" s="40">
        <v>126017674</v>
      </c>
      <c r="BF58" s="40">
        <v>0</v>
      </c>
      <c r="BG58" s="40">
        <v>6590050</v>
      </c>
      <c r="BH58" s="40">
        <v>2397602</v>
      </c>
      <c r="BI58" s="40">
        <v>2766186</v>
      </c>
      <c r="BJ58" s="40">
        <v>75067360</v>
      </c>
      <c r="BK58" s="40">
        <v>943095</v>
      </c>
      <c r="BL58" s="42">
        <v>213781967</v>
      </c>
      <c r="BM58" s="42">
        <v>-711995</v>
      </c>
      <c r="BN58" s="40">
        <v>0</v>
      </c>
      <c r="BO58" s="40">
        <v>0</v>
      </c>
      <c r="BP58" s="40">
        <v>-711995</v>
      </c>
      <c r="BQ58" s="40">
        <v>0</v>
      </c>
      <c r="BR58" s="40">
        <v>0</v>
      </c>
      <c r="BS58" s="42">
        <v>-711995</v>
      </c>
      <c r="BT58" s="43">
        <v>-2.5000000000000001E-2</v>
      </c>
      <c r="BU58" s="43">
        <v>2.1000000000000001E-2</v>
      </c>
      <c r="BV58" s="43">
        <v>-3.0000000000000001E-3</v>
      </c>
      <c r="BW58" s="44">
        <v>1.4</v>
      </c>
      <c r="BX58" s="45">
        <v>54</v>
      </c>
      <c r="BY58" s="45">
        <v>41</v>
      </c>
      <c r="BZ58" s="46">
        <f t="shared" si="0"/>
        <v>0.81457028996498559</v>
      </c>
      <c r="CA58" s="55">
        <f t="shared" si="1"/>
        <v>3.6094243238216986E-2</v>
      </c>
      <c r="CB58" s="43">
        <v>0.29499999999999998</v>
      </c>
      <c r="CC58" s="47">
        <v>14</v>
      </c>
      <c r="CD58" s="43">
        <f t="shared" si="2"/>
        <v>0.5454106327214534</v>
      </c>
    </row>
    <row r="59" spans="1:82" ht="36" x14ac:dyDescent="0.2">
      <c r="A59" s="48">
        <v>12759</v>
      </c>
      <c r="B59" s="48" t="s">
        <v>165</v>
      </c>
      <c r="C59" s="48" t="s">
        <v>86</v>
      </c>
      <c r="D59" s="48">
        <v>12759</v>
      </c>
      <c r="E59" s="48">
        <v>2024</v>
      </c>
      <c r="F59" s="48" t="s">
        <v>87</v>
      </c>
      <c r="G59" s="48">
        <v>2</v>
      </c>
      <c r="H59" s="48">
        <v>6</v>
      </c>
      <c r="I59" s="48" t="s">
        <v>262</v>
      </c>
      <c r="J59" s="49">
        <v>33238843</v>
      </c>
      <c r="K59" s="49">
        <v>43369788</v>
      </c>
      <c r="L59" s="49">
        <v>15133706</v>
      </c>
      <c r="M59" s="49">
        <v>109596200</v>
      </c>
      <c r="N59" s="50">
        <v>0</v>
      </c>
      <c r="O59" s="49">
        <v>4486815</v>
      </c>
      <c r="P59" s="49">
        <v>42076426</v>
      </c>
      <c r="Q59" s="42">
        <v>247901778</v>
      </c>
      <c r="R59" s="49">
        <v>256239571</v>
      </c>
      <c r="S59" s="49">
        <v>2696047</v>
      </c>
      <c r="T59" s="49">
        <v>0</v>
      </c>
      <c r="U59" s="49">
        <v>0</v>
      </c>
      <c r="V59" s="49">
        <v>716331853</v>
      </c>
      <c r="W59" s="49">
        <v>430245520</v>
      </c>
      <c r="X59" s="42">
        <v>286086333</v>
      </c>
      <c r="Y59" s="49">
        <v>87350256</v>
      </c>
      <c r="Z59" s="42">
        <v>632372207</v>
      </c>
      <c r="AA59" s="42">
        <v>880273985</v>
      </c>
      <c r="AB59" s="49">
        <v>20035298</v>
      </c>
      <c r="AC59" s="49">
        <v>2454188</v>
      </c>
      <c r="AD59" s="49">
        <v>0</v>
      </c>
      <c r="AE59" s="49">
        <v>114316432</v>
      </c>
      <c r="AF59" s="42">
        <v>136805918</v>
      </c>
      <c r="AG59" s="49">
        <v>259070321</v>
      </c>
      <c r="AH59" s="49">
        <v>0</v>
      </c>
      <c r="AI59" s="49">
        <v>42829867</v>
      </c>
      <c r="AJ59" s="42">
        <v>301900188</v>
      </c>
      <c r="AK59" s="42">
        <v>438706106</v>
      </c>
      <c r="AL59" s="49">
        <v>417126659</v>
      </c>
      <c r="AM59" s="49">
        <v>0</v>
      </c>
      <c r="AN59" s="49">
        <v>24441220</v>
      </c>
      <c r="AO59" s="42">
        <v>441567879</v>
      </c>
      <c r="AP59" s="42">
        <v>880273985</v>
      </c>
      <c r="AQ59" s="49">
        <v>453744280</v>
      </c>
      <c r="AR59" s="49">
        <v>0</v>
      </c>
      <c r="AS59" s="49">
        <v>27732022</v>
      </c>
      <c r="AT59" s="49">
        <v>0</v>
      </c>
      <c r="AU59" s="49">
        <v>8694986</v>
      </c>
      <c r="AV59" s="49">
        <v>1653144</v>
      </c>
      <c r="AW59" s="42">
        <v>491824432</v>
      </c>
      <c r="AX59" s="49">
        <v>2407813</v>
      </c>
      <c r="AY59" s="49">
        <v>514211</v>
      </c>
      <c r="AZ59" s="49">
        <v>27845301</v>
      </c>
      <c r="BA59" s="49">
        <v>2807244</v>
      </c>
      <c r="BB59" s="49">
        <v>-1495747</v>
      </c>
      <c r="BC59" s="42">
        <v>32078822</v>
      </c>
      <c r="BD59" s="42">
        <v>523903254</v>
      </c>
      <c r="BE59" s="49">
        <v>315507252</v>
      </c>
      <c r="BF59" s="49">
        <v>0</v>
      </c>
      <c r="BG59" s="49">
        <v>16909575</v>
      </c>
      <c r="BH59" s="49">
        <v>5398218</v>
      </c>
      <c r="BI59" s="49">
        <v>3507966</v>
      </c>
      <c r="BJ59" s="49">
        <v>161600460</v>
      </c>
      <c r="BK59" s="49">
        <v>0</v>
      </c>
      <c r="BL59" s="42">
        <v>502923471</v>
      </c>
      <c r="BM59" s="42">
        <v>20979783</v>
      </c>
      <c r="BN59" s="49">
        <v>0</v>
      </c>
      <c r="BO59" s="49">
        <v>1026537</v>
      </c>
      <c r="BP59" s="49">
        <v>22006320</v>
      </c>
      <c r="BQ59" s="49">
        <v>0</v>
      </c>
      <c r="BR59" s="49">
        <v>0</v>
      </c>
      <c r="BS59" s="42">
        <v>22006320</v>
      </c>
      <c r="BT59" s="43">
        <v>-2.1000000000000001E-2</v>
      </c>
      <c r="BU59" s="43">
        <v>6.0999999999999999E-2</v>
      </c>
      <c r="BV59" s="43">
        <v>0.04</v>
      </c>
      <c r="BW59" s="44">
        <v>1.8</v>
      </c>
      <c r="BX59" s="45">
        <v>44</v>
      </c>
      <c r="BY59" s="45">
        <v>50</v>
      </c>
      <c r="BZ59" s="46">
        <f t="shared" si="0"/>
        <v>0.60716241513756886</v>
      </c>
      <c r="CA59" s="55">
        <f t="shared" si="1"/>
        <v>2.5371709667070974E-2</v>
      </c>
      <c r="CB59" s="43">
        <v>0.502</v>
      </c>
      <c r="CC59" s="47">
        <v>29</v>
      </c>
      <c r="CD59" s="43">
        <f t="shared" si="2"/>
        <v>0.38312847981072023</v>
      </c>
    </row>
    <row r="60" spans="1:82" ht="24" x14ac:dyDescent="0.2">
      <c r="A60" s="39">
        <v>3791</v>
      </c>
      <c r="B60" s="39" t="s">
        <v>141</v>
      </c>
      <c r="C60" s="39" t="s">
        <v>86</v>
      </c>
      <c r="D60" s="39">
        <v>3791</v>
      </c>
      <c r="E60" s="39">
        <v>2024</v>
      </c>
      <c r="F60" s="39" t="s">
        <v>87</v>
      </c>
      <c r="G60" s="39">
        <v>2</v>
      </c>
      <c r="H60" s="39">
        <v>6</v>
      </c>
      <c r="I60" s="39" t="s">
        <v>262</v>
      </c>
      <c r="J60" s="40">
        <v>49500000</v>
      </c>
      <c r="K60" s="40">
        <v>3902004000</v>
      </c>
      <c r="L60" s="40">
        <v>3907522000</v>
      </c>
      <c r="M60" s="40">
        <v>1808027000</v>
      </c>
      <c r="N60" s="41">
        <v>0</v>
      </c>
      <c r="O60" s="40">
        <v>172262000</v>
      </c>
      <c r="P60" s="40">
        <v>1195300000</v>
      </c>
      <c r="Q60" s="42">
        <v>11034615000</v>
      </c>
      <c r="R60" s="40">
        <v>6166975000</v>
      </c>
      <c r="S60" s="40">
        <v>394703000</v>
      </c>
      <c r="T60" s="40">
        <v>0</v>
      </c>
      <c r="U60" s="40">
        <v>0</v>
      </c>
      <c r="V60" s="40">
        <v>14787011000</v>
      </c>
      <c r="W60" s="40">
        <v>7743955000</v>
      </c>
      <c r="X60" s="42">
        <v>7043056000</v>
      </c>
      <c r="Y60" s="40">
        <v>6219754000</v>
      </c>
      <c r="Z60" s="42">
        <v>19824488000</v>
      </c>
      <c r="AA60" s="42">
        <v>30859103000</v>
      </c>
      <c r="AB60" s="40">
        <v>367205000</v>
      </c>
      <c r="AC60" s="40">
        <v>72783000</v>
      </c>
      <c r="AD60" s="40">
        <v>0</v>
      </c>
      <c r="AE60" s="40">
        <v>3201299000</v>
      </c>
      <c r="AF60" s="42">
        <v>3641287000</v>
      </c>
      <c r="AG60" s="40">
        <v>5924909000</v>
      </c>
      <c r="AH60" s="40">
        <v>0</v>
      </c>
      <c r="AI60" s="40">
        <v>2461545000</v>
      </c>
      <c r="AJ60" s="42">
        <v>8386454000</v>
      </c>
      <c r="AK60" s="42">
        <v>12027741000</v>
      </c>
      <c r="AL60" s="40">
        <v>14788583000</v>
      </c>
      <c r="AM60" s="40">
        <v>4042779000</v>
      </c>
      <c r="AN60" s="40">
        <v>0</v>
      </c>
      <c r="AO60" s="42">
        <v>18831362000</v>
      </c>
      <c r="AP60" s="42">
        <v>30859103000</v>
      </c>
      <c r="AQ60" s="40">
        <v>6722189000</v>
      </c>
      <c r="AR60" s="40">
        <v>0</v>
      </c>
      <c r="AS60" s="40">
        <v>3369347000</v>
      </c>
      <c r="AT60" s="40">
        <v>0</v>
      </c>
      <c r="AU60" s="40">
        <v>18461000</v>
      </c>
      <c r="AV60" s="40">
        <v>0</v>
      </c>
      <c r="AW60" s="42">
        <v>10109997000</v>
      </c>
      <c r="AX60" s="40">
        <v>63894000</v>
      </c>
      <c r="AY60" s="40">
        <v>-36527000</v>
      </c>
      <c r="AZ60" s="40">
        <v>1216250000</v>
      </c>
      <c r="BA60" s="40">
        <v>0</v>
      </c>
      <c r="BB60" s="40">
        <v>31696000</v>
      </c>
      <c r="BC60" s="42">
        <v>1275313000</v>
      </c>
      <c r="BD60" s="42">
        <v>11385310000</v>
      </c>
      <c r="BE60" s="40">
        <v>5066268000</v>
      </c>
      <c r="BF60" s="40">
        <v>0</v>
      </c>
      <c r="BG60" s="40">
        <v>389842000</v>
      </c>
      <c r="BH60" s="40">
        <v>80749000</v>
      </c>
      <c r="BI60" s="40">
        <v>29155000</v>
      </c>
      <c r="BJ60" s="40">
        <v>4432691000</v>
      </c>
      <c r="BK60" s="40">
        <v>0</v>
      </c>
      <c r="BL60" s="42">
        <v>9998705000</v>
      </c>
      <c r="BM60" s="42">
        <v>1386605000</v>
      </c>
      <c r="BN60" s="40">
        <v>0</v>
      </c>
      <c r="BO60" s="40">
        <v>39533000</v>
      </c>
      <c r="BP60" s="40">
        <v>1426138000</v>
      </c>
      <c r="BQ60" s="40">
        <v>0</v>
      </c>
      <c r="BR60" s="40">
        <v>0</v>
      </c>
      <c r="BS60" s="42">
        <v>1426138000</v>
      </c>
      <c r="BT60" s="43">
        <v>0.01</v>
      </c>
      <c r="BU60" s="43">
        <v>0.112</v>
      </c>
      <c r="BV60" s="43">
        <v>0.122</v>
      </c>
      <c r="BW60" s="44">
        <v>3</v>
      </c>
      <c r="BX60" s="45">
        <v>49</v>
      </c>
      <c r="BY60" s="45">
        <v>68</v>
      </c>
      <c r="BZ60" s="46">
        <f t="shared" si="0"/>
        <v>1.4308299512896414</v>
      </c>
      <c r="CA60" s="55">
        <f t="shared" si="1"/>
        <v>5.8560058773623289E-2</v>
      </c>
      <c r="CB60" s="43">
        <v>0.61</v>
      </c>
      <c r="CC60" s="47">
        <v>75</v>
      </c>
      <c r="CD60" s="43">
        <f t="shared" si="2"/>
        <v>0.2860410499591281</v>
      </c>
    </row>
    <row r="61" spans="1:82" ht="24" x14ac:dyDescent="0.2">
      <c r="A61" s="48">
        <v>14286</v>
      </c>
      <c r="B61" s="48" t="s">
        <v>124</v>
      </c>
      <c r="C61" s="48" t="s">
        <v>86</v>
      </c>
      <c r="D61" s="48">
        <v>14286</v>
      </c>
      <c r="E61" s="48">
        <v>2024</v>
      </c>
      <c r="F61" s="48" t="s">
        <v>87</v>
      </c>
      <c r="G61" s="48">
        <v>2</v>
      </c>
      <c r="H61" s="48">
        <v>6</v>
      </c>
      <c r="I61" s="48" t="s">
        <v>262</v>
      </c>
      <c r="J61" s="49">
        <v>243991000</v>
      </c>
      <c r="K61" s="49">
        <v>0</v>
      </c>
      <c r="L61" s="49">
        <v>0</v>
      </c>
      <c r="M61" s="49">
        <v>482509000</v>
      </c>
      <c r="N61" s="50">
        <v>0</v>
      </c>
      <c r="O61" s="49">
        <v>5306000</v>
      </c>
      <c r="P61" s="49">
        <v>327733000</v>
      </c>
      <c r="Q61" s="42">
        <v>1059539000</v>
      </c>
      <c r="R61" s="49">
        <v>4405102000</v>
      </c>
      <c r="S61" s="49">
        <v>63237000</v>
      </c>
      <c r="T61" s="49">
        <v>0</v>
      </c>
      <c r="U61" s="49">
        <v>0</v>
      </c>
      <c r="V61" s="49">
        <v>5461924000</v>
      </c>
      <c r="W61" s="49">
        <v>2592919000</v>
      </c>
      <c r="X61" s="42">
        <v>2869005000</v>
      </c>
      <c r="Y61" s="49">
        <v>4197771000</v>
      </c>
      <c r="Z61" s="42">
        <v>11535115000</v>
      </c>
      <c r="AA61" s="42">
        <v>12594654000</v>
      </c>
      <c r="AB61" s="49">
        <v>6447000</v>
      </c>
      <c r="AC61" s="49">
        <v>26185000</v>
      </c>
      <c r="AD61" s="49">
        <v>0</v>
      </c>
      <c r="AE61" s="49">
        <v>712132000</v>
      </c>
      <c r="AF61" s="42">
        <v>744764000</v>
      </c>
      <c r="AG61" s="49">
        <v>2510939000</v>
      </c>
      <c r="AH61" s="49">
        <v>0</v>
      </c>
      <c r="AI61" s="49">
        <v>1103224000</v>
      </c>
      <c r="AJ61" s="42">
        <v>3614163000</v>
      </c>
      <c r="AK61" s="42">
        <v>4358927000</v>
      </c>
      <c r="AL61" s="49">
        <v>7375548000</v>
      </c>
      <c r="AM61" s="49">
        <v>519771000</v>
      </c>
      <c r="AN61" s="49">
        <v>340408000</v>
      </c>
      <c r="AO61" s="42">
        <v>8235727000</v>
      </c>
      <c r="AP61" s="42">
        <v>12594654000</v>
      </c>
      <c r="AQ61" s="49">
        <v>1559216000</v>
      </c>
      <c r="AR61" s="49">
        <v>0</v>
      </c>
      <c r="AS61" s="49">
        <v>356111000</v>
      </c>
      <c r="AT61" s="49">
        <v>0</v>
      </c>
      <c r="AU61" s="49">
        <v>0</v>
      </c>
      <c r="AV61" s="49">
        <v>40029000</v>
      </c>
      <c r="AW61" s="42">
        <v>1955356000</v>
      </c>
      <c r="AX61" s="49">
        <v>172510000</v>
      </c>
      <c r="AY61" s="49">
        <v>14884000</v>
      </c>
      <c r="AZ61" s="49">
        <v>251592000</v>
      </c>
      <c r="BA61" s="49">
        <v>-32932000</v>
      </c>
      <c r="BB61" s="49">
        <v>159171000</v>
      </c>
      <c r="BC61" s="42">
        <v>565225000</v>
      </c>
      <c r="BD61" s="42">
        <v>2520581000</v>
      </c>
      <c r="BE61" s="49">
        <v>1163795000</v>
      </c>
      <c r="BF61" s="49">
        <v>0</v>
      </c>
      <c r="BG61" s="49">
        <v>89284000</v>
      </c>
      <c r="BH61" s="49">
        <v>19421000</v>
      </c>
      <c r="BI61" s="49">
        <v>22015000</v>
      </c>
      <c r="BJ61" s="49">
        <v>704009000</v>
      </c>
      <c r="BK61" s="49">
        <v>0</v>
      </c>
      <c r="BL61" s="42">
        <v>1998524000</v>
      </c>
      <c r="BM61" s="42">
        <v>522057000</v>
      </c>
      <c r="BN61" s="49">
        <v>0</v>
      </c>
      <c r="BO61" s="49">
        <v>41816000</v>
      </c>
      <c r="BP61" s="49">
        <v>563873000</v>
      </c>
      <c r="BQ61" s="49">
        <v>1150000</v>
      </c>
      <c r="BR61" s="49">
        <v>0</v>
      </c>
      <c r="BS61" s="42">
        <v>565023000</v>
      </c>
      <c r="BT61" s="43">
        <v>-1.7000000000000001E-2</v>
      </c>
      <c r="BU61" s="43">
        <v>0.224</v>
      </c>
      <c r="BV61" s="43">
        <v>0.20699999999999999</v>
      </c>
      <c r="BW61" s="44">
        <v>1.4</v>
      </c>
      <c r="BX61" s="45">
        <v>56</v>
      </c>
      <c r="BY61" s="45">
        <v>69</v>
      </c>
      <c r="BZ61" s="46">
        <f t="shared" si="0"/>
        <v>14.657878459873203</v>
      </c>
      <c r="CA61" s="55">
        <f t="shared" si="1"/>
        <v>0.11049810133172466</v>
      </c>
      <c r="CB61" s="43">
        <v>0.65400000000000003</v>
      </c>
      <c r="CC61" s="47">
        <v>23</v>
      </c>
      <c r="CD61" s="43">
        <f t="shared" si="2"/>
        <v>0.25397686761738525</v>
      </c>
    </row>
    <row r="62" spans="1:82" ht="24" x14ac:dyDescent="0.2">
      <c r="A62" s="39">
        <v>6755</v>
      </c>
      <c r="B62" s="39" t="s">
        <v>182</v>
      </c>
      <c r="C62" s="39" t="s">
        <v>86</v>
      </c>
      <c r="D62" s="39">
        <v>6755</v>
      </c>
      <c r="E62" s="39">
        <v>2024</v>
      </c>
      <c r="F62" s="39" t="s">
        <v>87</v>
      </c>
      <c r="G62" s="39">
        <v>2</v>
      </c>
      <c r="H62" s="39">
        <v>6</v>
      </c>
      <c r="I62" s="39" t="s">
        <v>262</v>
      </c>
      <c r="J62" s="40">
        <v>218528000</v>
      </c>
      <c r="K62" s="40">
        <v>459865000</v>
      </c>
      <c r="L62" s="40">
        <v>11996000</v>
      </c>
      <c r="M62" s="40">
        <v>459113000</v>
      </c>
      <c r="N62" s="41">
        <v>0</v>
      </c>
      <c r="O62" s="40">
        <v>135507000</v>
      </c>
      <c r="P62" s="40">
        <v>146362000</v>
      </c>
      <c r="Q62" s="42">
        <v>1431371000</v>
      </c>
      <c r="R62" s="40">
        <v>268095000</v>
      </c>
      <c r="S62" s="40">
        <v>0</v>
      </c>
      <c r="T62" s="40">
        <v>0</v>
      </c>
      <c r="U62" s="40">
        <v>0</v>
      </c>
      <c r="V62" s="40">
        <v>2220403000</v>
      </c>
      <c r="W62" s="40">
        <v>1265276000</v>
      </c>
      <c r="X62" s="42">
        <v>955127000</v>
      </c>
      <c r="Y62" s="40">
        <v>1123096000</v>
      </c>
      <c r="Z62" s="42">
        <v>2346318000</v>
      </c>
      <c r="AA62" s="42">
        <v>3777689000</v>
      </c>
      <c r="AB62" s="40">
        <v>161166000</v>
      </c>
      <c r="AC62" s="40">
        <v>50015000</v>
      </c>
      <c r="AD62" s="40">
        <v>0</v>
      </c>
      <c r="AE62" s="40">
        <v>638418000</v>
      </c>
      <c r="AF62" s="42">
        <v>849599000</v>
      </c>
      <c r="AG62" s="40">
        <v>705256000</v>
      </c>
      <c r="AH62" s="40">
        <v>0</v>
      </c>
      <c r="AI62" s="40">
        <v>455157000</v>
      </c>
      <c r="AJ62" s="42">
        <v>1160413000</v>
      </c>
      <c r="AK62" s="42">
        <v>2010012000</v>
      </c>
      <c r="AL62" s="40">
        <v>1650914000</v>
      </c>
      <c r="AM62" s="40">
        <v>54921000</v>
      </c>
      <c r="AN62" s="40">
        <v>61842000</v>
      </c>
      <c r="AO62" s="42">
        <v>1767677000</v>
      </c>
      <c r="AP62" s="42">
        <v>3777689000</v>
      </c>
      <c r="AQ62" s="40">
        <v>1926204000</v>
      </c>
      <c r="AR62" s="40">
        <v>0</v>
      </c>
      <c r="AS62" s="40">
        <v>62293000</v>
      </c>
      <c r="AT62" s="40">
        <v>0</v>
      </c>
      <c r="AU62" s="40">
        <v>0</v>
      </c>
      <c r="AV62" s="40">
        <v>2097000</v>
      </c>
      <c r="AW62" s="42">
        <v>1990594000</v>
      </c>
      <c r="AX62" s="40">
        <v>22771000</v>
      </c>
      <c r="AY62" s="40">
        <v>47150000</v>
      </c>
      <c r="AZ62" s="40">
        <v>0</v>
      </c>
      <c r="BA62" s="40">
        <v>98120000</v>
      </c>
      <c r="BB62" s="40">
        <v>0</v>
      </c>
      <c r="BC62" s="42">
        <v>168041000</v>
      </c>
      <c r="BD62" s="42">
        <v>2158635000</v>
      </c>
      <c r="BE62" s="40">
        <v>1077070000</v>
      </c>
      <c r="BF62" s="40">
        <v>0</v>
      </c>
      <c r="BG62" s="40">
        <v>70094000</v>
      </c>
      <c r="BH62" s="40">
        <v>19343000</v>
      </c>
      <c r="BI62" s="40">
        <v>35527000</v>
      </c>
      <c r="BJ62" s="40">
        <v>847774000</v>
      </c>
      <c r="BK62" s="40">
        <v>0</v>
      </c>
      <c r="BL62" s="42">
        <v>2049808000</v>
      </c>
      <c r="BM62" s="42">
        <v>108827000</v>
      </c>
      <c r="BN62" s="40">
        <v>0</v>
      </c>
      <c r="BO62" s="40">
        <v>163000</v>
      </c>
      <c r="BP62" s="40">
        <v>108990000</v>
      </c>
      <c r="BQ62" s="40">
        <v>-2317000</v>
      </c>
      <c r="BR62" s="40">
        <v>0</v>
      </c>
      <c r="BS62" s="42">
        <v>106673000</v>
      </c>
      <c r="BT62" s="43">
        <v>-2.7E-2</v>
      </c>
      <c r="BU62" s="43">
        <v>7.8E-2</v>
      </c>
      <c r="BV62" s="43">
        <v>0.05</v>
      </c>
      <c r="BW62" s="44">
        <v>1.7</v>
      </c>
      <c r="BX62" s="45">
        <v>43</v>
      </c>
      <c r="BY62" s="45">
        <v>74</v>
      </c>
      <c r="BZ62" s="46">
        <f t="shared" si="0"/>
        <v>1.0983607465555734</v>
      </c>
      <c r="CA62" s="55">
        <f t="shared" si="1"/>
        <v>0.11507246656440633</v>
      </c>
      <c r="CB62" s="43">
        <v>0.46800000000000003</v>
      </c>
      <c r="CC62" s="47">
        <v>63</v>
      </c>
      <c r="CD62" s="43">
        <f t="shared" si="2"/>
        <v>0.29932305393923186</v>
      </c>
    </row>
    <row r="63" spans="1:82" ht="24" x14ac:dyDescent="0.2">
      <c r="A63" s="48">
        <v>12775</v>
      </c>
      <c r="B63" s="48" t="s">
        <v>265</v>
      </c>
      <c r="C63" s="48" t="s">
        <v>86</v>
      </c>
      <c r="D63" s="48">
        <v>12775</v>
      </c>
      <c r="E63" s="48">
        <v>2024</v>
      </c>
      <c r="F63" s="48" t="s">
        <v>87</v>
      </c>
      <c r="G63" s="48">
        <v>2</v>
      </c>
      <c r="H63" s="48">
        <v>6</v>
      </c>
      <c r="I63" s="48" t="s">
        <v>262</v>
      </c>
      <c r="J63" s="49">
        <v>96885000</v>
      </c>
      <c r="K63" s="49">
        <v>117580000</v>
      </c>
      <c r="L63" s="49">
        <v>9674000</v>
      </c>
      <c r="M63" s="49">
        <v>316100000</v>
      </c>
      <c r="N63" s="50">
        <v>0</v>
      </c>
      <c r="O63" s="49">
        <v>23517000</v>
      </c>
      <c r="P63" s="49">
        <v>193260000</v>
      </c>
      <c r="Q63" s="42">
        <v>757016000</v>
      </c>
      <c r="R63" s="49">
        <v>176171000</v>
      </c>
      <c r="S63" s="49">
        <v>0</v>
      </c>
      <c r="T63" s="49">
        <v>0</v>
      </c>
      <c r="U63" s="49">
        <v>38365000</v>
      </c>
      <c r="V63" s="49">
        <v>762622000</v>
      </c>
      <c r="W63" s="49">
        <v>0</v>
      </c>
      <c r="X63" s="42">
        <v>762622000</v>
      </c>
      <c r="Y63" s="49">
        <v>372429000</v>
      </c>
      <c r="Z63" s="42">
        <v>1349587000</v>
      </c>
      <c r="AA63" s="42">
        <v>2106603000</v>
      </c>
      <c r="AB63" s="49">
        <v>22327000</v>
      </c>
      <c r="AC63" s="49">
        <v>-864000</v>
      </c>
      <c r="AD63" s="49">
        <v>0</v>
      </c>
      <c r="AE63" s="49">
        <v>632355000</v>
      </c>
      <c r="AF63" s="42">
        <v>653818000</v>
      </c>
      <c r="AG63" s="49">
        <v>804994000</v>
      </c>
      <c r="AH63" s="49">
        <v>0</v>
      </c>
      <c r="AI63" s="49">
        <v>273113000</v>
      </c>
      <c r="AJ63" s="42">
        <v>1078107000</v>
      </c>
      <c r="AK63" s="42">
        <v>1731925000</v>
      </c>
      <c r="AL63" s="49">
        <v>321987000</v>
      </c>
      <c r="AM63" s="49">
        <v>23830000</v>
      </c>
      <c r="AN63" s="49">
        <v>28861000</v>
      </c>
      <c r="AO63" s="42">
        <v>374678000</v>
      </c>
      <c r="AP63" s="42">
        <v>2106603000</v>
      </c>
      <c r="AQ63" s="49">
        <v>1082847000</v>
      </c>
      <c r="AR63" s="49">
        <v>0</v>
      </c>
      <c r="AS63" s="49">
        <v>285151000</v>
      </c>
      <c r="AT63" s="49">
        <v>0</v>
      </c>
      <c r="AU63" s="49">
        <v>0</v>
      </c>
      <c r="AV63" s="49">
        <v>1873000</v>
      </c>
      <c r="AW63" s="42">
        <v>1369871000</v>
      </c>
      <c r="AX63" s="49">
        <v>6004000</v>
      </c>
      <c r="AY63" s="49">
        <v>-3034000</v>
      </c>
      <c r="AZ63" s="49">
        <v>10821000</v>
      </c>
      <c r="BA63" s="49">
        <v>12761000</v>
      </c>
      <c r="BB63" s="49">
        <v>2000</v>
      </c>
      <c r="BC63" s="42">
        <v>26554000</v>
      </c>
      <c r="BD63" s="42">
        <v>1396425000</v>
      </c>
      <c r="BE63" s="49">
        <v>785803000</v>
      </c>
      <c r="BF63" s="49">
        <v>0</v>
      </c>
      <c r="BG63" s="49">
        <v>41776000</v>
      </c>
      <c r="BH63" s="49">
        <v>20284000</v>
      </c>
      <c r="BI63" s="49">
        <v>43397000</v>
      </c>
      <c r="BJ63" s="49">
        <v>581037000</v>
      </c>
      <c r="BK63" s="49">
        <v>0</v>
      </c>
      <c r="BL63" s="42">
        <v>1472297000</v>
      </c>
      <c r="BM63" s="42">
        <v>-75872000</v>
      </c>
      <c r="BN63" s="49">
        <v>0</v>
      </c>
      <c r="BO63" s="49">
        <v>503000</v>
      </c>
      <c r="BP63" s="49">
        <v>-75369000</v>
      </c>
      <c r="BQ63" s="49">
        <v>0</v>
      </c>
      <c r="BR63" s="49">
        <v>0</v>
      </c>
      <c r="BS63" s="42">
        <v>-75369000</v>
      </c>
      <c r="BT63" s="43">
        <v>-7.2999999999999995E-2</v>
      </c>
      <c r="BU63" s="43">
        <v>1.9E-2</v>
      </c>
      <c r="BV63" s="43">
        <v>-5.3999999999999999E-2</v>
      </c>
      <c r="BW63" s="44">
        <v>1.2</v>
      </c>
      <c r="BX63" s="45">
        <v>53</v>
      </c>
      <c r="BY63" s="45">
        <v>84</v>
      </c>
      <c r="BZ63" s="46">
        <f t="shared" si="0"/>
        <v>-0.57809016451151107</v>
      </c>
      <c r="CA63" s="55">
        <f t="shared" si="1"/>
        <v>-3.079012237354779E-2</v>
      </c>
      <c r="CB63" s="43">
        <v>0.17799999999999999</v>
      </c>
      <c r="CC63" s="47">
        <v>27</v>
      </c>
      <c r="CD63" s="43">
        <f t="shared" si="2"/>
        <v>0.71429243261421449</v>
      </c>
    </row>
    <row r="64" spans="1:82" ht="24" x14ac:dyDescent="0.2">
      <c r="A64" s="39">
        <v>4066</v>
      </c>
      <c r="B64" s="39" t="s">
        <v>85</v>
      </c>
      <c r="C64" s="39" t="s">
        <v>86</v>
      </c>
      <c r="D64" s="39">
        <v>4066</v>
      </c>
      <c r="E64" s="39">
        <v>2024</v>
      </c>
      <c r="F64" s="39" t="s">
        <v>87</v>
      </c>
      <c r="G64" s="39">
        <v>2</v>
      </c>
      <c r="H64" s="39">
        <v>6</v>
      </c>
      <c r="I64" s="39" t="s">
        <v>262</v>
      </c>
      <c r="J64" s="40">
        <v>389946000</v>
      </c>
      <c r="K64" s="40">
        <v>284311000</v>
      </c>
      <c r="L64" s="40">
        <v>0</v>
      </c>
      <c r="M64" s="40">
        <v>232807000</v>
      </c>
      <c r="N64" s="41">
        <v>0</v>
      </c>
      <c r="O64" s="40">
        <v>39268000</v>
      </c>
      <c r="P64" s="40">
        <v>150507000</v>
      </c>
      <c r="Q64" s="42">
        <v>1096839000</v>
      </c>
      <c r="R64" s="40">
        <v>634768000</v>
      </c>
      <c r="S64" s="40">
        <v>0</v>
      </c>
      <c r="T64" s="40">
        <v>0</v>
      </c>
      <c r="U64" s="40">
        <v>24733000</v>
      </c>
      <c r="V64" s="40">
        <v>2232087000</v>
      </c>
      <c r="W64" s="40">
        <v>1404237000</v>
      </c>
      <c r="X64" s="42">
        <v>827850000</v>
      </c>
      <c r="Y64" s="40">
        <v>151749000</v>
      </c>
      <c r="Z64" s="42">
        <v>1639100000</v>
      </c>
      <c r="AA64" s="42">
        <v>2735939000</v>
      </c>
      <c r="AB64" s="40">
        <v>17158000</v>
      </c>
      <c r="AC64" s="40">
        <v>34981000</v>
      </c>
      <c r="AD64" s="40">
        <v>0</v>
      </c>
      <c r="AE64" s="40">
        <v>697750000</v>
      </c>
      <c r="AF64" s="42">
        <v>749889000</v>
      </c>
      <c r="AG64" s="40">
        <v>554082000</v>
      </c>
      <c r="AH64" s="40">
        <v>0</v>
      </c>
      <c r="AI64" s="40">
        <v>279981000</v>
      </c>
      <c r="AJ64" s="42">
        <v>834063000</v>
      </c>
      <c r="AK64" s="42">
        <v>1583952000</v>
      </c>
      <c r="AL64" s="40">
        <v>1003846000</v>
      </c>
      <c r="AM64" s="40">
        <v>75901000</v>
      </c>
      <c r="AN64" s="40">
        <v>72260000</v>
      </c>
      <c r="AO64" s="42">
        <v>1152007000</v>
      </c>
      <c r="AP64" s="42">
        <v>2735959000</v>
      </c>
      <c r="AQ64" s="40">
        <v>980672000</v>
      </c>
      <c r="AR64" s="40">
        <v>0</v>
      </c>
      <c r="AS64" s="40">
        <v>641421000</v>
      </c>
      <c r="AT64" s="40">
        <v>1297000</v>
      </c>
      <c r="AU64" s="40">
        <v>0</v>
      </c>
      <c r="AV64" s="40">
        <v>0</v>
      </c>
      <c r="AW64" s="42">
        <v>1623390000</v>
      </c>
      <c r="AX64" s="40">
        <v>7917000</v>
      </c>
      <c r="AY64" s="40">
        <v>0</v>
      </c>
      <c r="AZ64" s="40">
        <v>63319000</v>
      </c>
      <c r="BA64" s="40">
        <v>-25625000</v>
      </c>
      <c r="BB64" s="40">
        <v>0</v>
      </c>
      <c r="BC64" s="42">
        <v>45611000</v>
      </c>
      <c r="BD64" s="42">
        <v>1669001000</v>
      </c>
      <c r="BE64" s="40">
        <v>717490000</v>
      </c>
      <c r="BF64" s="40">
        <v>0</v>
      </c>
      <c r="BG64" s="40">
        <v>43850000</v>
      </c>
      <c r="BH64" s="40">
        <v>14778000</v>
      </c>
      <c r="BI64" s="40">
        <v>21403000</v>
      </c>
      <c r="BJ64" s="40">
        <v>843271000</v>
      </c>
      <c r="BK64" s="40">
        <v>-133724000</v>
      </c>
      <c r="BL64" s="42">
        <v>1507068000</v>
      </c>
      <c r="BM64" s="42">
        <v>161933000</v>
      </c>
      <c r="BN64" s="40">
        <v>0</v>
      </c>
      <c r="BO64" s="40">
        <v>2474000</v>
      </c>
      <c r="BP64" s="40">
        <v>164407000</v>
      </c>
      <c r="BQ64" s="40">
        <v>0</v>
      </c>
      <c r="BR64" s="40">
        <v>0</v>
      </c>
      <c r="BS64" s="42">
        <v>164407000</v>
      </c>
      <c r="BT64" s="43">
        <v>7.0000000000000007E-2</v>
      </c>
      <c r="BU64" s="43">
        <v>2.7E-2</v>
      </c>
      <c r="BV64" s="43">
        <v>9.7000000000000003E-2</v>
      </c>
      <c r="BW64" s="44">
        <v>1.5</v>
      </c>
      <c r="BX64" s="45">
        <v>43</v>
      </c>
      <c r="BY64" s="45">
        <v>89</v>
      </c>
      <c r="BZ64" s="46">
        <f t="shared" si="0"/>
        <v>4.9236598196392789</v>
      </c>
      <c r="CA64" s="55">
        <f t="shared" si="1"/>
        <v>0.1092539634700465</v>
      </c>
      <c r="CB64" s="43">
        <v>0.42099999999999999</v>
      </c>
      <c r="CC64" s="47">
        <v>84</v>
      </c>
      <c r="CD64" s="43">
        <f t="shared" si="2"/>
        <v>0.35565314956788763</v>
      </c>
    </row>
    <row r="65" spans="1:82" ht="24" x14ac:dyDescent="0.2">
      <c r="A65" s="48">
        <v>3106</v>
      </c>
      <c r="B65" s="48" t="s">
        <v>97</v>
      </c>
      <c r="C65" s="48" t="s">
        <v>86</v>
      </c>
      <c r="D65" s="48">
        <v>3106</v>
      </c>
      <c r="E65" s="48">
        <v>2024</v>
      </c>
      <c r="F65" s="48" t="s">
        <v>87</v>
      </c>
      <c r="G65" s="48">
        <v>2</v>
      </c>
      <c r="H65" s="48">
        <v>6</v>
      </c>
      <c r="I65" s="48" t="s">
        <v>262</v>
      </c>
      <c r="J65" s="49">
        <v>170490717</v>
      </c>
      <c r="K65" s="49">
        <v>0</v>
      </c>
      <c r="L65" s="49">
        <v>0</v>
      </c>
      <c r="M65" s="49">
        <v>88328431</v>
      </c>
      <c r="N65" s="50">
        <v>0</v>
      </c>
      <c r="O65" s="49">
        <v>0</v>
      </c>
      <c r="P65" s="49">
        <v>37596002</v>
      </c>
      <c r="Q65" s="42">
        <v>296415150</v>
      </c>
      <c r="R65" s="49">
        <v>437878926</v>
      </c>
      <c r="S65" s="49">
        <v>0</v>
      </c>
      <c r="T65" s="49">
        <v>0</v>
      </c>
      <c r="U65" s="49">
        <v>0</v>
      </c>
      <c r="V65" s="49">
        <v>793191172</v>
      </c>
      <c r="W65" s="49">
        <v>605396132</v>
      </c>
      <c r="X65" s="42">
        <v>187795040</v>
      </c>
      <c r="Y65" s="49">
        <v>19183492</v>
      </c>
      <c r="Z65" s="42">
        <v>644857458</v>
      </c>
      <c r="AA65" s="42">
        <v>941272608</v>
      </c>
      <c r="AB65" s="49">
        <v>4440000</v>
      </c>
      <c r="AC65" s="49">
        <v>67391798</v>
      </c>
      <c r="AD65" s="49">
        <v>0</v>
      </c>
      <c r="AE65" s="49">
        <v>90953869</v>
      </c>
      <c r="AF65" s="42">
        <v>162785667</v>
      </c>
      <c r="AG65" s="49">
        <v>41095600</v>
      </c>
      <c r="AH65" s="49">
        <v>0</v>
      </c>
      <c r="AI65" s="49">
        <v>47952123</v>
      </c>
      <c r="AJ65" s="42">
        <v>89047723</v>
      </c>
      <c r="AK65" s="42">
        <v>251833390</v>
      </c>
      <c r="AL65" s="49">
        <v>638687495</v>
      </c>
      <c r="AM65" s="49">
        <v>42610279</v>
      </c>
      <c r="AN65" s="49">
        <v>8141444</v>
      </c>
      <c r="AO65" s="42">
        <v>689439218</v>
      </c>
      <c r="AP65" s="42">
        <v>941272608</v>
      </c>
      <c r="AQ65" s="49">
        <v>345113392</v>
      </c>
      <c r="AR65" s="49">
        <v>3536284</v>
      </c>
      <c r="AS65" s="49">
        <v>77924845</v>
      </c>
      <c r="AT65" s="49">
        <v>0</v>
      </c>
      <c r="AU65" s="49">
        <v>0</v>
      </c>
      <c r="AV65" s="49">
        <v>66779</v>
      </c>
      <c r="AW65" s="42">
        <v>426641300</v>
      </c>
      <c r="AX65" s="49">
        <v>13518221</v>
      </c>
      <c r="AY65" s="49">
        <v>0</v>
      </c>
      <c r="AZ65" s="49">
        <v>36390703</v>
      </c>
      <c r="BA65" s="49">
        <v>0</v>
      </c>
      <c r="BB65" s="49">
        <v>0</v>
      </c>
      <c r="BC65" s="42">
        <v>49908924</v>
      </c>
      <c r="BD65" s="42">
        <v>476550224</v>
      </c>
      <c r="BE65" s="49">
        <v>238314861</v>
      </c>
      <c r="BF65" s="49">
        <v>0</v>
      </c>
      <c r="BG65" s="49">
        <v>12332962</v>
      </c>
      <c r="BH65" s="49">
        <v>215865</v>
      </c>
      <c r="BI65" s="49">
        <v>6528132</v>
      </c>
      <c r="BJ65" s="49">
        <v>161120455</v>
      </c>
      <c r="BK65" s="49">
        <v>0</v>
      </c>
      <c r="BL65" s="42">
        <v>418512275</v>
      </c>
      <c r="BM65" s="42">
        <v>58037949</v>
      </c>
      <c r="BN65" s="49">
        <v>0</v>
      </c>
      <c r="BO65" s="49">
        <v>0</v>
      </c>
      <c r="BP65" s="49">
        <v>58037949</v>
      </c>
      <c r="BQ65" s="49">
        <v>0</v>
      </c>
      <c r="BR65" s="49">
        <v>0</v>
      </c>
      <c r="BS65" s="42">
        <v>58037949</v>
      </c>
      <c r="BT65" s="43">
        <v>1.7000000000000001E-2</v>
      </c>
      <c r="BU65" s="43">
        <v>0.105</v>
      </c>
      <c r="BV65" s="43">
        <v>0.122</v>
      </c>
      <c r="BW65" s="44">
        <v>1.8</v>
      </c>
      <c r="BX65" s="45">
        <v>47</v>
      </c>
      <c r="BY65" s="45">
        <v>43</v>
      </c>
      <c r="BZ65" s="46">
        <f t="shared" si="0"/>
        <v>7.3447303562281121</v>
      </c>
      <c r="CA65" s="55">
        <f t="shared" si="1"/>
        <v>0.1666666511347509</v>
      </c>
      <c r="CB65" s="43">
        <v>0.73199999999999998</v>
      </c>
      <c r="CC65" s="47">
        <v>77</v>
      </c>
      <c r="CD65" s="43">
        <f t="shared" si="2"/>
        <v>6.0453989371418541E-2</v>
      </c>
    </row>
    <row r="66" spans="1:82" ht="24" x14ac:dyDescent="0.2">
      <c r="A66" s="39">
        <v>14287</v>
      </c>
      <c r="B66" s="39" t="s">
        <v>127</v>
      </c>
      <c r="C66" s="39" t="s">
        <v>86</v>
      </c>
      <c r="D66" s="39">
        <v>14287</v>
      </c>
      <c r="E66" s="39">
        <v>2024</v>
      </c>
      <c r="F66" s="39" t="s">
        <v>87</v>
      </c>
      <c r="G66" s="39">
        <v>2</v>
      </c>
      <c r="H66" s="39">
        <v>6</v>
      </c>
      <c r="I66" s="39" t="s">
        <v>262</v>
      </c>
      <c r="J66" s="40">
        <v>1022996000</v>
      </c>
      <c r="K66" s="40">
        <v>0</v>
      </c>
      <c r="L66" s="40">
        <v>78495000</v>
      </c>
      <c r="M66" s="40">
        <v>154140000</v>
      </c>
      <c r="N66" s="41">
        <v>0</v>
      </c>
      <c r="O66" s="40">
        <v>690000</v>
      </c>
      <c r="P66" s="40">
        <v>493996000</v>
      </c>
      <c r="Q66" s="42">
        <v>1750317000</v>
      </c>
      <c r="R66" s="40">
        <v>967046000</v>
      </c>
      <c r="S66" s="40">
        <v>17692000</v>
      </c>
      <c r="T66" s="40">
        <v>0</v>
      </c>
      <c r="U66" s="40">
        <v>0</v>
      </c>
      <c r="V66" s="40">
        <v>2392952000</v>
      </c>
      <c r="W66" s="40">
        <v>1343808000</v>
      </c>
      <c r="X66" s="42">
        <v>1049144000</v>
      </c>
      <c r="Y66" s="40">
        <v>916161000</v>
      </c>
      <c r="Z66" s="42">
        <v>2950043000</v>
      </c>
      <c r="AA66" s="42">
        <v>4700360000</v>
      </c>
      <c r="AB66" s="40">
        <v>12455000</v>
      </c>
      <c r="AC66" s="40">
        <v>0</v>
      </c>
      <c r="AD66" s="40">
        <v>0</v>
      </c>
      <c r="AE66" s="40">
        <v>1412022000</v>
      </c>
      <c r="AF66" s="42">
        <v>1424477000</v>
      </c>
      <c r="AG66" s="40">
        <v>894783000</v>
      </c>
      <c r="AH66" s="40">
        <v>0</v>
      </c>
      <c r="AI66" s="40">
        <v>198875000</v>
      </c>
      <c r="AJ66" s="42">
        <v>1093658000</v>
      </c>
      <c r="AK66" s="42">
        <v>2518135000</v>
      </c>
      <c r="AL66" s="40">
        <v>1769383000</v>
      </c>
      <c r="AM66" s="40">
        <v>370265000</v>
      </c>
      <c r="AN66" s="40">
        <v>42577000</v>
      </c>
      <c r="AO66" s="42">
        <v>2182225000</v>
      </c>
      <c r="AP66" s="42">
        <v>4700360000</v>
      </c>
      <c r="AQ66" s="40">
        <v>698149000</v>
      </c>
      <c r="AR66" s="40">
        <v>0</v>
      </c>
      <c r="AS66" s="40">
        <v>2798224000</v>
      </c>
      <c r="AT66" s="40">
        <v>0</v>
      </c>
      <c r="AU66" s="40">
        <v>0</v>
      </c>
      <c r="AV66" s="40">
        <v>14314000</v>
      </c>
      <c r="AW66" s="42">
        <v>3510687000</v>
      </c>
      <c r="AX66" s="40">
        <v>48137000</v>
      </c>
      <c r="AY66" s="40">
        <v>-12000</v>
      </c>
      <c r="AZ66" s="40">
        <v>71241000</v>
      </c>
      <c r="BA66" s="40">
        <v>-13000</v>
      </c>
      <c r="BB66" s="40">
        <v>0</v>
      </c>
      <c r="BC66" s="42">
        <v>119353000</v>
      </c>
      <c r="BD66" s="42">
        <v>3630040000</v>
      </c>
      <c r="BE66" s="40">
        <v>832499000</v>
      </c>
      <c r="BF66" s="40">
        <v>0</v>
      </c>
      <c r="BG66" s="40">
        <v>57707000</v>
      </c>
      <c r="BH66" s="40">
        <v>15440000</v>
      </c>
      <c r="BI66" s="40">
        <v>21751000</v>
      </c>
      <c r="BJ66" s="40">
        <v>2598777000</v>
      </c>
      <c r="BK66" s="40">
        <v>0</v>
      </c>
      <c r="BL66" s="42">
        <v>3526174000</v>
      </c>
      <c r="BM66" s="42">
        <v>103866000</v>
      </c>
      <c r="BN66" s="40">
        <v>0</v>
      </c>
      <c r="BO66" s="40">
        <v>0</v>
      </c>
      <c r="BP66" s="40">
        <v>103866000</v>
      </c>
      <c r="BQ66" s="40">
        <v>0</v>
      </c>
      <c r="BR66" s="40">
        <v>0</v>
      </c>
      <c r="BS66" s="42">
        <v>103866000</v>
      </c>
      <c r="BT66" s="43">
        <v>-4.0000000000000001E-3</v>
      </c>
      <c r="BU66" s="43">
        <v>3.3000000000000002E-2</v>
      </c>
      <c r="BV66" s="43">
        <v>2.9000000000000001E-2</v>
      </c>
      <c r="BW66" s="44">
        <v>1.2</v>
      </c>
      <c r="BX66" s="45">
        <v>40</v>
      </c>
      <c r="BY66" s="45">
        <v>75</v>
      </c>
      <c r="BZ66" s="46">
        <f t="shared" si="0"/>
        <v>3.7917906434844952</v>
      </c>
      <c r="CA66" s="55">
        <f t="shared" si="1"/>
        <v>3.894863016651863E-2</v>
      </c>
      <c r="CB66" s="43">
        <v>0.46400000000000002</v>
      </c>
      <c r="CC66" s="47">
        <v>54</v>
      </c>
      <c r="CD66" s="43">
        <f t="shared" si="2"/>
        <v>0.33585857638000033</v>
      </c>
    </row>
    <row r="67" spans="1:82" ht="36" x14ac:dyDescent="0.2">
      <c r="A67" s="48">
        <v>13155</v>
      </c>
      <c r="B67" s="48" t="s">
        <v>135</v>
      </c>
      <c r="C67" s="48" t="s">
        <v>86</v>
      </c>
      <c r="D67" s="48">
        <v>13155</v>
      </c>
      <c r="E67" s="48">
        <v>2024</v>
      </c>
      <c r="F67" s="48" t="s">
        <v>87</v>
      </c>
      <c r="G67" s="48">
        <v>2</v>
      </c>
      <c r="H67" s="48">
        <v>6</v>
      </c>
      <c r="I67" s="48" t="s">
        <v>262</v>
      </c>
      <c r="J67" s="49">
        <v>107393742.75399999</v>
      </c>
      <c r="K67" s="49">
        <v>0</v>
      </c>
      <c r="L67" s="49">
        <v>770238.93</v>
      </c>
      <c r="M67" s="49">
        <v>285253371.324</v>
      </c>
      <c r="N67" s="50">
        <v>0</v>
      </c>
      <c r="O67" s="49">
        <v>0</v>
      </c>
      <c r="P67" s="49">
        <v>339944323.32999998</v>
      </c>
      <c r="Q67" s="42">
        <v>733361676.33800006</v>
      </c>
      <c r="R67" s="49">
        <v>0</v>
      </c>
      <c r="S67" s="49">
        <v>48015690.259999998</v>
      </c>
      <c r="T67" s="49">
        <v>0</v>
      </c>
      <c r="U67" s="49">
        <v>0</v>
      </c>
      <c r="V67" s="49">
        <v>2212077345.6999998</v>
      </c>
      <c r="W67" s="49">
        <v>1274493334.1700001</v>
      </c>
      <c r="X67" s="42">
        <v>937584011.52999997</v>
      </c>
      <c r="Y67" s="49">
        <v>3441542482.0100002</v>
      </c>
      <c r="Z67" s="42">
        <v>4427142183.8000002</v>
      </c>
      <c r="AA67" s="42">
        <v>5160503860.1379995</v>
      </c>
      <c r="AB67" s="49">
        <v>6256760.2000000002</v>
      </c>
      <c r="AC67" s="49">
        <v>50290207.549999997</v>
      </c>
      <c r="AD67" s="49">
        <v>0</v>
      </c>
      <c r="AE67" s="49">
        <v>449846993.91500002</v>
      </c>
      <c r="AF67" s="42">
        <v>506393961.66500002</v>
      </c>
      <c r="AG67" s="49">
        <v>543145160.36000001</v>
      </c>
      <c r="AH67" s="49">
        <v>0</v>
      </c>
      <c r="AI67" s="49">
        <v>374959776.80000001</v>
      </c>
      <c r="AJ67" s="42">
        <v>918104937.15999997</v>
      </c>
      <c r="AK67" s="42">
        <v>1424498898.825</v>
      </c>
      <c r="AL67" s="49">
        <v>1922392929.0309999</v>
      </c>
      <c r="AM67" s="49">
        <v>1499133039.6289999</v>
      </c>
      <c r="AN67" s="49">
        <v>314478992.20999998</v>
      </c>
      <c r="AO67" s="42">
        <v>3736004960.8699999</v>
      </c>
      <c r="AP67" s="42">
        <v>5160503859.6949997</v>
      </c>
      <c r="AQ67" s="49">
        <v>1254356756</v>
      </c>
      <c r="AR67" s="49">
        <v>0</v>
      </c>
      <c r="AS67" s="49">
        <v>176245472.36000001</v>
      </c>
      <c r="AT67" s="49">
        <v>0</v>
      </c>
      <c r="AU67" s="49">
        <v>0</v>
      </c>
      <c r="AV67" s="49">
        <v>85078198.819999993</v>
      </c>
      <c r="AW67" s="42">
        <v>1515680427.1800001</v>
      </c>
      <c r="AX67" s="49">
        <v>866736.14999999898</v>
      </c>
      <c r="AY67" s="49">
        <v>173084716.91</v>
      </c>
      <c r="AZ67" s="49">
        <v>106169615.33</v>
      </c>
      <c r="BA67" s="49">
        <v>17185827.120000001</v>
      </c>
      <c r="BB67" s="49">
        <v>0</v>
      </c>
      <c r="BC67" s="42">
        <v>297306895.50999999</v>
      </c>
      <c r="BD67" s="42">
        <v>1812987322.6900001</v>
      </c>
      <c r="BE67" s="49">
        <v>525873419.64999998</v>
      </c>
      <c r="BF67" s="49">
        <v>0</v>
      </c>
      <c r="BG67" s="49">
        <v>46500000</v>
      </c>
      <c r="BH67" s="49">
        <v>11056478.42</v>
      </c>
      <c r="BI67" s="49">
        <v>7645998</v>
      </c>
      <c r="BJ67" s="49">
        <v>1035705129.26</v>
      </c>
      <c r="BK67" s="49">
        <v>0</v>
      </c>
      <c r="BL67" s="42">
        <v>1626781025.3299999</v>
      </c>
      <c r="BM67" s="42">
        <v>186206297.360001</v>
      </c>
      <c r="BN67" s="49">
        <v>0</v>
      </c>
      <c r="BO67" s="49">
        <v>977275.39</v>
      </c>
      <c r="BP67" s="49">
        <v>187183572.75000101</v>
      </c>
      <c r="BQ67" s="49">
        <v>0</v>
      </c>
      <c r="BR67" s="49">
        <v>0</v>
      </c>
      <c r="BS67" s="42">
        <v>187183572.75000101</v>
      </c>
      <c r="BT67" s="43">
        <v>-6.0999999999999999E-2</v>
      </c>
      <c r="BU67" s="43">
        <v>0.16400000000000001</v>
      </c>
      <c r="BV67" s="43">
        <v>0.10299999999999999</v>
      </c>
      <c r="BW67" s="44">
        <v>1.4</v>
      </c>
      <c r="BX67" s="45">
        <v>42</v>
      </c>
      <c r="BY67" s="45">
        <v>53</v>
      </c>
      <c r="BZ67" s="46">
        <f t="shared" ref="BZ67:BZ130" si="3">($BM67+$BH67+$BG67-$AZ67)/($BH67+$AB67)</f>
        <v>7.9472803136355656</v>
      </c>
      <c r="CA67" s="55">
        <f t="shared" ref="CA67:CA74" si="4">($BM67+$BG67-$AZ67)/($AF67+$AG67)</f>
        <v>0.12056404508853256</v>
      </c>
      <c r="CB67" s="43">
        <v>0.72399999999999998</v>
      </c>
      <c r="CC67" s="47">
        <v>12</v>
      </c>
      <c r="CD67" s="43">
        <f t="shared" ref="CD67:CD130" si="5">$AG67/($AG67+$AL67)</f>
        <v>0.22029477569099717</v>
      </c>
    </row>
    <row r="68" spans="1:82" ht="24" x14ac:dyDescent="0.2">
      <c r="A68" s="39">
        <v>9991</v>
      </c>
      <c r="B68" s="39" t="s">
        <v>162</v>
      </c>
      <c r="C68" s="39" t="s">
        <v>86</v>
      </c>
      <c r="D68" s="39">
        <v>9991</v>
      </c>
      <c r="E68" s="39">
        <v>2024</v>
      </c>
      <c r="F68" s="39" t="s">
        <v>87</v>
      </c>
      <c r="G68" s="39">
        <v>2</v>
      </c>
      <c r="H68" s="39">
        <v>6</v>
      </c>
      <c r="I68" s="39" t="s">
        <v>262</v>
      </c>
      <c r="J68" s="40">
        <v>45912129</v>
      </c>
      <c r="K68" s="40">
        <v>0</v>
      </c>
      <c r="L68" s="40">
        <v>0</v>
      </c>
      <c r="M68" s="40">
        <v>13423424</v>
      </c>
      <c r="N68" s="41">
        <v>0</v>
      </c>
      <c r="O68" s="40">
        <v>5808727</v>
      </c>
      <c r="P68" s="40">
        <v>21897616</v>
      </c>
      <c r="Q68" s="42">
        <v>87041896</v>
      </c>
      <c r="R68" s="40">
        <v>105616079</v>
      </c>
      <c r="S68" s="40">
        <v>0</v>
      </c>
      <c r="T68" s="40">
        <v>0</v>
      </c>
      <c r="U68" s="40">
        <v>0</v>
      </c>
      <c r="V68" s="40">
        <v>350825432</v>
      </c>
      <c r="W68" s="40">
        <v>182408596</v>
      </c>
      <c r="X68" s="42">
        <v>168416836</v>
      </c>
      <c r="Y68" s="40">
        <v>37827740</v>
      </c>
      <c r="Z68" s="42">
        <v>311860655</v>
      </c>
      <c r="AA68" s="42">
        <v>398902551</v>
      </c>
      <c r="AB68" s="40">
        <v>8332355</v>
      </c>
      <c r="AC68" s="40">
        <v>23321195</v>
      </c>
      <c r="AD68" s="40">
        <v>0</v>
      </c>
      <c r="AE68" s="40">
        <v>49888626</v>
      </c>
      <c r="AF68" s="42">
        <v>81542176</v>
      </c>
      <c r="AG68" s="40">
        <v>99545551</v>
      </c>
      <c r="AH68" s="40">
        <v>0</v>
      </c>
      <c r="AI68" s="40">
        <v>18101620</v>
      </c>
      <c r="AJ68" s="42">
        <v>117647171</v>
      </c>
      <c r="AK68" s="42">
        <v>199189347</v>
      </c>
      <c r="AL68" s="40">
        <v>182946214</v>
      </c>
      <c r="AM68" s="40">
        <v>0</v>
      </c>
      <c r="AN68" s="40">
        <v>16766990</v>
      </c>
      <c r="AO68" s="42">
        <v>199713204</v>
      </c>
      <c r="AP68" s="42">
        <v>398902551</v>
      </c>
      <c r="AQ68" s="40">
        <v>86428284</v>
      </c>
      <c r="AR68" s="40">
        <v>16783041</v>
      </c>
      <c r="AS68" s="40">
        <v>36796091</v>
      </c>
      <c r="AT68" s="40">
        <v>0</v>
      </c>
      <c r="AU68" s="40">
        <v>0</v>
      </c>
      <c r="AV68" s="40">
        <v>604177</v>
      </c>
      <c r="AW68" s="42">
        <v>140611593</v>
      </c>
      <c r="AX68" s="40">
        <v>812326</v>
      </c>
      <c r="AY68" s="40">
        <v>-394112</v>
      </c>
      <c r="AZ68" s="40">
        <v>0</v>
      </c>
      <c r="BA68" s="40">
        <v>33271756</v>
      </c>
      <c r="BB68" s="40">
        <v>37224293</v>
      </c>
      <c r="BC68" s="42">
        <v>70914263</v>
      </c>
      <c r="BD68" s="42">
        <v>211525856</v>
      </c>
      <c r="BE68" s="40">
        <v>105086526</v>
      </c>
      <c r="BF68" s="40">
        <v>0</v>
      </c>
      <c r="BG68" s="40">
        <v>6367870</v>
      </c>
      <c r="BH68" s="40">
        <v>1782308</v>
      </c>
      <c r="BI68" s="40">
        <v>5468268</v>
      </c>
      <c r="BJ68" s="40">
        <v>56860226</v>
      </c>
      <c r="BK68" s="40">
        <v>0</v>
      </c>
      <c r="BL68" s="42">
        <v>175565198</v>
      </c>
      <c r="BM68" s="42">
        <v>35960658</v>
      </c>
      <c r="BN68" s="40">
        <v>0</v>
      </c>
      <c r="BO68" s="40">
        <v>8846678</v>
      </c>
      <c r="BP68" s="40">
        <v>44807336</v>
      </c>
      <c r="BQ68" s="40">
        <v>-222070</v>
      </c>
      <c r="BR68" s="40">
        <v>0</v>
      </c>
      <c r="BS68" s="42">
        <v>44585266</v>
      </c>
      <c r="BT68" s="43">
        <v>-0.16500000000000001</v>
      </c>
      <c r="BU68" s="43">
        <v>0.33500000000000002</v>
      </c>
      <c r="BV68" s="43">
        <v>0.17</v>
      </c>
      <c r="BW68" s="44">
        <v>1.1000000000000001</v>
      </c>
      <c r="BX68" s="45">
        <v>28</v>
      </c>
      <c r="BY68" s="45">
        <v>63</v>
      </c>
      <c r="BZ68" s="46">
        <f t="shared" si="3"/>
        <v>4.3610781693863654</v>
      </c>
      <c r="CA68" s="55">
        <f t="shared" si="4"/>
        <v>0.23374597882053044</v>
      </c>
      <c r="CB68" s="43">
        <v>0.501</v>
      </c>
      <c r="CC68" s="47">
        <v>50</v>
      </c>
      <c r="CD68" s="43">
        <f t="shared" si="5"/>
        <v>0.35238390400513092</v>
      </c>
    </row>
    <row r="69" spans="1:82" ht="24" x14ac:dyDescent="0.2">
      <c r="A69" s="48">
        <v>11273</v>
      </c>
      <c r="B69" s="48" t="s">
        <v>257</v>
      </c>
      <c r="C69" s="48" t="s">
        <v>86</v>
      </c>
      <c r="D69" s="48">
        <v>11273</v>
      </c>
      <c r="E69" s="48">
        <v>2024</v>
      </c>
      <c r="F69" s="48" t="s">
        <v>243</v>
      </c>
      <c r="G69" s="48">
        <v>1</v>
      </c>
      <c r="H69" s="48">
        <v>3</v>
      </c>
      <c r="I69" s="48" t="s">
        <v>263</v>
      </c>
      <c r="J69" s="49">
        <v>0</v>
      </c>
      <c r="K69" s="49">
        <v>0</v>
      </c>
      <c r="L69" s="49">
        <v>0</v>
      </c>
      <c r="M69" s="49">
        <v>0</v>
      </c>
      <c r="N69" s="50">
        <v>0</v>
      </c>
      <c r="O69" s="49">
        <v>0</v>
      </c>
      <c r="P69" s="49">
        <v>0</v>
      </c>
      <c r="Q69" s="42">
        <v>0</v>
      </c>
      <c r="R69" s="49">
        <v>0</v>
      </c>
      <c r="S69" s="49">
        <v>0</v>
      </c>
      <c r="T69" s="49">
        <v>0</v>
      </c>
      <c r="U69" s="49">
        <v>0</v>
      </c>
      <c r="V69" s="49">
        <v>0</v>
      </c>
      <c r="W69" s="49">
        <v>0</v>
      </c>
      <c r="X69" s="42">
        <v>0</v>
      </c>
      <c r="Y69" s="49">
        <v>0</v>
      </c>
      <c r="Z69" s="42">
        <v>0</v>
      </c>
      <c r="AA69" s="42">
        <v>0</v>
      </c>
      <c r="AB69" s="49">
        <v>0</v>
      </c>
      <c r="AC69" s="49">
        <v>0</v>
      </c>
      <c r="AD69" s="49">
        <v>0</v>
      </c>
      <c r="AE69" s="49">
        <v>0</v>
      </c>
      <c r="AF69" s="42">
        <v>0</v>
      </c>
      <c r="AG69" s="49">
        <v>0</v>
      </c>
      <c r="AH69" s="49">
        <v>0</v>
      </c>
      <c r="AI69" s="49">
        <v>0</v>
      </c>
      <c r="AJ69" s="42">
        <v>0</v>
      </c>
      <c r="AK69" s="42">
        <v>0</v>
      </c>
      <c r="AL69" s="49">
        <v>0</v>
      </c>
      <c r="AM69" s="49">
        <v>0</v>
      </c>
      <c r="AN69" s="49">
        <v>0</v>
      </c>
      <c r="AO69" s="42">
        <v>0</v>
      </c>
      <c r="AP69" s="42">
        <v>0</v>
      </c>
      <c r="AQ69" s="49">
        <v>0</v>
      </c>
      <c r="AR69" s="49">
        <v>0</v>
      </c>
      <c r="AS69" s="49">
        <v>0</v>
      </c>
      <c r="AT69" s="49">
        <v>0</v>
      </c>
      <c r="AU69" s="49">
        <v>0</v>
      </c>
      <c r="AV69" s="49">
        <v>0</v>
      </c>
      <c r="AW69" s="42">
        <v>0</v>
      </c>
      <c r="AX69" s="49">
        <v>0</v>
      </c>
      <c r="AY69" s="49">
        <v>0</v>
      </c>
      <c r="AZ69" s="49">
        <v>0</v>
      </c>
      <c r="BA69" s="49">
        <v>0</v>
      </c>
      <c r="BB69" s="49">
        <v>0</v>
      </c>
      <c r="BC69" s="42">
        <v>0</v>
      </c>
      <c r="BD69" s="42">
        <v>0</v>
      </c>
      <c r="BE69" s="49">
        <v>0</v>
      </c>
      <c r="BF69" s="49">
        <v>0</v>
      </c>
      <c r="BG69" s="49">
        <v>0</v>
      </c>
      <c r="BH69" s="49">
        <v>0</v>
      </c>
      <c r="BI69" s="49">
        <v>0</v>
      </c>
      <c r="BJ69" s="49">
        <v>0</v>
      </c>
      <c r="BK69" s="49">
        <v>0</v>
      </c>
      <c r="BL69" s="42">
        <v>0</v>
      </c>
      <c r="BM69" s="42">
        <v>0</v>
      </c>
      <c r="BN69" s="49">
        <v>0</v>
      </c>
      <c r="BO69" s="49">
        <v>0</v>
      </c>
      <c r="BP69" s="49">
        <v>0</v>
      </c>
      <c r="BQ69" s="49">
        <v>0</v>
      </c>
      <c r="BR69" s="49">
        <v>0</v>
      </c>
      <c r="BS69" s="42">
        <v>0</v>
      </c>
      <c r="BT69" s="43">
        <v>0</v>
      </c>
      <c r="BU69" s="43">
        <v>0</v>
      </c>
      <c r="BV69" s="43">
        <v>0</v>
      </c>
      <c r="BW69" s="44">
        <v>0</v>
      </c>
      <c r="BX69" s="45">
        <v>0</v>
      </c>
      <c r="BY69" s="45">
        <v>0</v>
      </c>
      <c r="BZ69" s="46" t="e">
        <f t="shared" si="3"/>
        <v>#DIV/0!</v>
      </c>
      <c r="CA69" s="55" t="e">
        <f t="shared" si="4"/>
        <v>#DIV/0!</v>
      </c>
      <c r="CB69" s="43">
        <v>0</v>
      </c>
      <c r="CC69" s="47">
        <v>0</v>
      </c>
      <c r="CD69" s="43" t="e">
        <f t="shared" si="5"/>
        <v>#DIV/0!</v>
      </c>
    </row>
    <row r="70" spans="1:82" ht="24" x14ac:dyDescent="0.2">
      <c r="A70" s="39">
        <v>3888</v>
      </c>
      <c r="B70" s="39" t="s">
        <v>245</v>
      </c>
      <c r="C70" s="39" t="s">
        <v>86</v>
      </c>
      <c r="D70" s="39">
        <v>3888</v>
      </c>
      <c r="E70" s="39">
        <v>2024</v>
      </c>
      <c r="F70" s="39" t="s">
        <v>243</v>
      </c>
      <c r="G70" s="39">
        <v>1</v>
      </c>
      <c r="H70" s="39">
        <v>3</v>
      </c>
      <c r="I70" s="39" t="s">
        <v>263</v>
      </c>
      <c r="J70" s="40">
        <v>2481000000</v>
      </c>
      <c r="K70" s="40">
        <v>0</v>
      </c>
      <c r="L70" s="40">
        <v>0</v>
      </c>
      <c r="M70" s="40">
        <v>3148000000</v>
      </c>
      <c r="N70" s="41">
        <v>0</v>
      </c>
      <c r="O70" s="40">
        <v>0</v>
      </c>
      <c r="P70" s="40">
        <v>2192000000</v>
      </c>
      <c r="Q70" s="42">
        <v>7821000000</v>
      </c>
      <c r="R70" s="40">
        <v>0</v>
      </c>
      <c r="S70" s="40">
        <v>0</v>
      </c>
      <c r="T70" s="40">
        <v>0</v>
      </c>
      <c r="U70" s="40">
        <v>3244000000</v>
      </c>
      <c r="V70" s="40">
        <v>11763000000</v>
      </c>
      <c r="W70" s="40">
        <v>5908000000</v>
      </c>
      <c r="X70" s="42">
        <v>5855000000</v>
      </c>
      <c r="Y70" s="40">
        <v>11987000000</v>
      </c>
      <c r="Z70" s="42">
        <v>21086000000</v>
      </c>
      <c r="AA70" s="42">
        <v>28907000000</v>
      </c>
      <c r="AB70" s="40">
        <v>107000000</v>
      </c>
      <c r="AC70" s="40">
        <v>0</v>
      </c>
      <c r="AD70" s="40">
        <v>0</v>
      </c>
      <c r="AE70" s="40">
        <v>5309000000</v>
      </c>
      <c r="AF70" s="42">
        <v>5416000000</v>
      </c>
      <c r="AG70" s="40">
        <v>12772000000</v>
      </c>
      <c r="AH70" s="40">
        <v>0</v>
      </c>
      <c r="AI70" s="40">
        <v>3048000000</v>
      </c>
      <c r="AJ70" s="42">
        <v>15820000000</v>
      </c>
      <c r="AK70" s="42">
        <v>21236000000</v>
      </c>
      <c r="AL70" s="40">
        <v>7671000000</v>
      </c>
      <c r="AM70" s="40">
        <v>0</v>
      </c>
      <c r="AN70" s="40">
        <v>0</v>
      </c>
      <c r="AO70" s="42">
        <v>7671000000</v>
      </c>
      <c r="AP70" s="42">
        <v>28907000000</v>
      </c>
      <c r="AQ70" s="40">
        <v>5368000000</v>
      </c>
      <c r="AR70" s="40">
        <v>0</v>
      </c>
      <c r="AS70" s="40">
        <v>59000000</v>
      </c>
      <c r="AT70" s="40">
        <v>0</v>
      </c>
      <c r="AU70" s="40">
        <v>0</v>
      </c>
      <c r="AV70" s="40">
        <v>0</v>
      </c>
      <c r="AW70" s="42">
        <v>5427000000</v>
      </c>
      <c r="AX70" s="40">
        <v>0</v>
      </c>
      <c r="AY70" s="40">
        <v>0</v>
      </c>
      <c r="AZ70" s="40">
        <v>-183000000</v>
      </c>
      <c r="BA70" s="40">
        <v>17000000</v>
      </c>
      <c r="BB70" s="40">
        <v>0</v>
      </c>
      <c r="BC70" s="42">
        <v>-166000000</v>
      </c>
      <c r="BD70" s="42">
        <v>5261000000</v>
      </c>
      <c r="BE70" s="40">
        <v>2321000000</v>
      </c>
      <c r="BF70" s="40">
        <v>0</v>
      </c>
      <c r="BG70" s="40">
        <v>208000000</v>
      </c>
      <c r="BH70" s="40">
        <v>218000000</v>
      </c>
      <c r="BI70" s="40">
        <v>0</v>
      </c>
      <c r="BJ70" s="40">
        <v>363000000</v>
      </c>
      <c r="BK70" s="40">
        <v>0</v>
      </c>
      <c r="BL70" s="42">
        <v>3110000000</v>
      </c>
      <c r="BM70" s="42">
        <v>2151000000</v>
      </c>
      <c r="BN70" s="40">
        <v>0</v>
      </c>
      <c r="BO70" s="40">
        <v>0</v>
      </c>
      <c r="BP70" s="40">
        <v>2151000000</v>
      </c>
      <c r="BQ70" s="40">
        <v>0</v>
      </c>
      <c r="BR70" s="40">
        <v>0</v>
      </c>
      <c r="BS70" s="42">
        <v>2151000000</v>
      </c>
      <c r="BT70" s="43">
        <v>0.44</v>
      </c>
      <c r="BU70" s="43">
        <v>-3.2000000000000001E-2</v>
      </c>
      <c r="BV70" s="43">
        <v>0.40899999999999997</v>
      </c>
      <c r="BW70" s="44">
        <v>1.4</v>
      </c>
      <c r="BX70" s="45">
        <v>54</v>
      </c>
      <c r="BY70" s="45">
        <v>170</v>
      </c>
      <c r="BZ70" s="46">
        <f t="shared" si="3"/>
        <v>8.4923076923076923</v>
      </c>
      <c r="CA70" s="55">
        <f t="shared" si="4"/>
        <v>0.13976248075654277</v>
      </c>
      <c r="CB70" s="43">
        <v>0.26500000000000001</v>
      </c>
      <c r="CC70" s="47">
        <v>78</v>
      </c>
      <c r="CD70" s="43">
        <f t="shared" si="5"/>
        <v>0.62476153206476548</v>
      </c>
    </row>
    <row r="71" spans="1:82" ht="24" x14ac:dyDescent="0.2">
      <c r="A71" s="48">
        <v>14288</v>
      </c>
      <c r="B71" s="48" t="s">
        <v>174</v>
      </c>
      <c r="C71" s="48" t="s">
        <v>86</v>
      </c>
      <c r="D71" s="48">
        <v>14288</v>
      </c>
      <c r="E71" s="48">
        <v>2024</v>
      </c>
      <c r="F71" s="48" t="s">
        <v>175</v>
      </c>
      <c r="G71" s="48">
        <v>3</v>
      </c>
      <c r="H71" s="48">
        <v>9</v>
      </c>
      <c r="I71" s="48" t="s">
        <v>264</v>
      </c>
      <c r="J71" s="49">
        <v>0</v>
      </c>
      <c r="K71" s="49">
        <v>0</v>
      </c>
      <c r="L71" s="49">
        <v>0</v>
      </c>
      <c r="M71" s="49">
        <v>0</v>
      </c>
      <c r="N71" s="50">
        <v>0</v>
      </c>
      <c r="O71" s="49">
        <v>0</v>
      </c>
      <c r="P71" s="49">
        <v>0</v>
      </c>
      <c r="Q71" s="42">
        <v>0</v>
      </c>
      <c r="R71" s="49">
        <v>0</v>
      </c>
      <c r="S71" s="49">
        <v>0</v>
      </c>
      <c r="T71" s="49">
        <v>0</v>
      </c>
      <c r="U71" s="49">
        <v>0</v>
      </c>
      <c r="V71" s="49">
        <v>0</v>
      </c>
      <c r="W71" s="49">
        <v>0</v>
      </c>
      <c r="X71" s="42">
        <v>0</v>
      </c>
      <c r="Y71" s="49">
        <v>0</v>
      </c>
      <c r="Z71" s="42">
        <v>0</v>
      </c>
      <c r="AA71" s="42">
        <v>0</v>
      </c>
      <c r="AB71" s="49">
        <v>0</v>
      </c>
      <c r="AC71" s="49">
        <v>0</v>
      </c>
      <c r="AD71" s="49">
        <v>0</v>
      </c>
      <c r="AE71" s="49">
        <v>0</v>
      </c>
      <c r="AF71" s="42">
        <v>0</v>
      </c>
      <c r="AG71" s="49">
        <v>0</v>
      </c>
      <c r="AH71" s="49">
        <v>0</v>
      </c>
      <c r="AI71" s="49">
        <v>0</v>
      </c>
      <c r="AJ71" s="42">
        <v>0</v>
      </c>
      <c r="AK71" s="42">
        <v>0</v>
      </c>
      <c r="AL71" s="49">
        <v>0</v>
      </c>
      <c r="AM71" s="49">
        <v>0</v>
      </c>
      <c r="AN71" s="49">
        <v>0</v>
      </c>
      <c r="AO71" s="42">
        <v>0</v>
      </c>
      <c r="AP71" s="42">
        <v>0</v>
      </c>
      <c r="AQ71" s="49">
        <v>0</v>
      </c>
      <c r="AR71" s="49">
        <v>0</v>
      </c>
      <c r="AS71" s="49">
        <v>0</v>
      </c>
      <c r="AT71" s="49">
        <v>0</v>
      </c>
      <c r="AU71" s="49">
        <v>0</v>
      </c>
      <c r="AV71" s="49">
        <v>0</v>
      </c>
      <c r="AW71" s="42">
        <v>0</v>
      </c>
      <c r="AX71" s="49">
        <v>0</v>
      </c>
      <c r="AY71" s="49">
        <v>0</v>
      </c>
      <c r="AZ71" s="49">
        <v>0</v>
      </c>
      <c r="BA71" s="49">
        <v>0</v>
      </c>
      <c r="BB71" s="49">
        <v>0</v>
      </c>
      <c r="BC71" s="42">
        <v>0</v>
      </c>
      <c r="BD71" s="42">
        <v>0</v>
      </c>
      <c r="BE71" s="49">
        <v>0</v>
      </c>
      <c r="BF71" s="49">
        <v>0</v>
      </c>
      <c r="BG71" s="49">
        <v>0</v>
      </c>
      <c r="BH71" s="49">
        <v>0</v>
      </c>
      <c r="BI71" s="49">
        <v>0</v>
      </c>
      <c r="BJ71" s="49">
        <v>0</v>
      </c>
      <c r="BK71" s="49">
        <v>0</v>
      </c>
      <c r="BL71" s="42">
        <v>0</v>
      </c>
      <c r="BM71" s="42">
        <v>0</v>
      </c>
      <c r="BN71" s="49">
        <v>0</v>
      </c>
      <c r="BO71" s="49">
        <v>0</v>
      </c>
      <c r="BP71" s="49">
        <v>0</v>
      </c>
      <c r="BQ71" s="49">
        <v>0</v>
      </c>
      <c r="BR71" s="49">
        <v>0</v>
      </c>
      <c r="BS71" s="42">
        <v>0</v>
      </c>
      <c r="BT71" s="43">
        <v>0</v>
      </c>
      <c r="BU71" s="43">
        <v>0</v>
      </c>
      <c r="BV71" s="43">
        <v>0</v>
      </c>
      <c r="BW71" s="44">
        <v>0</v>
      </c>
      <c r="BX71" s="45">
        <v>0</v>
      </c>
      <c r="BY71" s="45">
        <v>0</v>
      </c>
      <c r="BZ71" s="46" t="e">
        <f t="shared" si="3"/>
        <v>#DIV/0!</v>
      </c>
      <c r="CA71" s="55" t="e">
        <f t="shared" si="4"/>
        <v>#DIV/0!</v>
      </c>
      <c r="CB71" s="43">
        <v>0</v>
      </c>
      <c r="CC71" s="47">
        <v>0</v>
      </c>
      <c r="CD71" s="43" t="e">
        <f t="shared" si="5"/>
        <v>#DIV/0!</v>
      </c>
    </row>
    <row r="72" spans="1:82" ht="24" x14ac:dyDescent="0.2">
      <c r="A72" s="39">
        <v>12807</v>
      </c>
      <c r="B72" s="39" t="s">
        <v>137</v>
      </c>
      <c r="C72" s="39" t="s">
        <v>86</v>
      </c>
      <c r="D72" s="39">
        <v>12807</v>
      </c>
      <c r="E72" s="39">
        <v>2024</v>
      </c>
      <c r="F72" s="39" t="s">
        <v>87</v>
      </c>
      <c r="G72" s="39">
        <v>2</v>
      </c>
      <c r="H72" s="39">
        <v>6</v>
      </c>
      <c r="I72" s="39" t="s">
        <v>262</v>
      </c>
      <c r="J72" s="40">
        <v>17554537</v>
      </c>
      <c r="K72" s="40">
        <v>-6493</v>
      </c>
      <c r="L72" s="40">
        <v>710368</v>
      </c>
      <c r="M72" s="40">
        <v>25438215</v>
      </c>
      <c r="N72" s="41">
        <v>0</v>
      </c>
      <c r="O72" s="40">
        <v>0</v>
      </c>
      <c r="P72" s="40">
        <v>29032658</v>
      </c>
      <c r="Q72" s="42">
        <v>72729285</v>
      </c>
      <c r="R72" s="40">
        <v>7897618</v>
      </c>
      <c r="S72" s="40">
        <v>0</v>
      </c>
      <c r="T72" s="40">
        <v>0</v>
      </c>
      <c r="U72" s="40">
        <v>0</v>
      </c>
      <c r="V72" s="40">
        <v>191021625</v>
      </c>
      <c r="W72" s="40">
        <v>107191049</v>
      </c>
      <c r="X72" s="42">
        <v>83830576</v>
      </c>
      <c r="Y72" s="40">
        <v>16357836</v>
      </c>
      <c r="Z72" s="42">
        <v>108086030</v>
      </c>
      <c r="AA72" s="42">
        <v>180815315</v>
      </c>
      <c r="AB72" s="40">
        <v>2506499</v>
      </c>
      <c r="AC72" s="40">
        <v>6705524</v>
      </c>
      <c r="AD72" s="40">
        <v>0</v>
      </c>
      <c r="AE72" s="40">
        <v>49232073</v>
      </c>
      <c r="AF72" s="42">
        <v>58444096</v>
      </c>
      <c r="AG72" s="40">
        <v>69515533</v>
      </c>
      <c r="AH72" s="40">
        <v>0</v>
      </c>
      <c r="AI72" s="40">
        <v>3595102</v>
      </c>
      <c r="AJ72" s="42">
        <v>73110635</v>
      </c>
      <c r="AK72" s="42">
        <v>131554731</v>
      </c>
      <c r="AL72" s="40">
        <v>4834391</v>
      </c>
      <c r="AM72" s="40">
        <v>4980082</v>
      </c>
      <c r="AN72" s="40">
        <v>2394627</v>
      </c>
      <c r="AO72" s="42">
        <v>12209100</v>
      </c>
      <c r="AP72" s="42">
        <v>143763831</v>
      </c>
      <c r="AQ72" s="40">
        <v>98965882</v>
      </c>
      <c r="AR72" s="40">
        <v>0</v>
      </c>
      <c r="AS72" s="40">
        <v>30224307</v>
      </c>
      <c r="AT72" s="40">
        <v>0</v>
      </c>
      <c r="AU72" s="40">
        <v>0</v>
      </c>
      <c r="AV72" s="40">
        <v>0</v>
      </c>
      <c r="AW72" s="42">
        <v>129190189</v>
      </c>
      <c r="AX72" s="40">
        <v>67373</v>
      </c>
      <c r="AY72" s="40">
        <v>0</v>
      </c>
      <c r="AZ72" s="40">
        <v>0</v>
      </c>
      <c r="BA72" s="40">
        <v>44668</v>
      </c>
      <c r="BB72" s="40">
        <v>0</v>
      </c>
      <c r="BC72" s="42">
        <v>112041</v>
      </c>
      <c r="BD72" s="42">
        <v>129302230</v>
      </c>
      <c r="BE72" s="40">
        <v>58377532</v>
      </c>
      <c r="BF72" s="40">
        <v>0</v>
      </c>
      <c r="BG72" s="40">
        <v>3055049</v>
      </c>
      <c r="BH72" s="40">
        <v>956448</v>
      </c>
      <c r="BI72" s="40">
        <v>1658088</v>
      </c>
      <c r="BJ72" s="40">
        <v>53186759</v>
      </c>
      <c r="BK72" s="40">
        <v>0</v>
      </c>
      <c r="BL72" s="42">
        <v>117233876</v>
      </c>
      <c r="BM72" s="42">
        <v>12068354</v>
      </c>
      <c r="BN72" s="40">
        <v>0</v>
      </c>
      <c r="BO72" s="40">
        <v>0</v>
      </c>
      <c r="BP72" s="40">
        <v>12068354</v>
      </c>
      <c r="BQ72" s="40">
        <v>0</v>
      </c>
      <c r="BR72" s="40">
        <v>0</v>
      </c>
      <c r="BS72" s="42">
        <v>12068354</v>
      </c>
      <c r="BT72" s="43">
        <v>9.1999999999999998E-2</v>
      </c>
      <c r="BU72" s="43">
        <v>1E-3</v>
      </c>
      <c r="BV72" s="43">
        <v>9.2999999999999999E-2</v>
      </c>
      <c r="BW72" s="44">
        <v>1.2</v>
      </c>
      <c r="BX72" s="45">
        <v>47</v>
      </c>
      <c r="BY72" s="45">
        <v>83</v>
      </c>
      <c r="BZ72" s="46">
        <f t="shared" si="3"/>
        <v>4.6434008374947693</v>
      </c>
      <c r="CA72" s="55">
        <f t="shared" si="4"/>
        <v>0.11818886252006873</v>
      </c>
      <c r="CB72" s="43">
        <v>6.8000000000000005E-2</v>
      </c>
      <c r="CC72" s="47">
        <v>28</v>
      </c>
      <c r="CD72" s="43">
        <f t="shared" si="5"/>
        <v>0.93497786225040391</v>
      </c>
    </row>
    <row r="73" spans="1:82" ht="24" x14ac:dyDescent="0.2">
      <c r="A73" s="48">
        <v>13156</v>
      </c>
      <c r="B73" s="48" t="s">
        <v>210</v>
      </c>
      <c r="C73" s="48" t="s">
        <v>86</v>
      </c>
      <c r="D73" s="48">
        <v>13156</v>
      </c>
      <c r="E73" s="48">
        <v>2024</v>
      </c>
      <c r="F73" s="48" t="s">
        <v>87</v>
      </c>
      <c r="G73" s="48">
        <v>2</v>
      </c>
      <c r="H73" s="48">
        <v>6</v>
      </c>
      <c r="I73" s="48" t="s">
        <v>262</v>
      </c>
      <c r="J73" s="49">
        <v>18354000</v>
      </c>
      <c r="K73" s="49">
        <v>23146000</v>
      </c>
      <c r="L73" s="49">
        <v>242000</v>
      </c>
      <c r="M73" s="49">
        <v>56041000</v>
      </c>
      <c r="N73" s="50">
        <v>0</v>
      </c>
      <c r="O73" s="49">
        <v>0</v>
      </c>
      <c r="P73" s="49">
        <v>31226000</v>
      </c>
      <c r="Q73" s="42">
        <v>129009000</v>
      </c>
      <c r="R73" s="49">
        <v>19250000</v>
      </c>
      <c r="S73" s="49">
        <v>0</v>
      </c>
      <c r="T73" s="49">
        <v>0</v>
      </c>
      <c r="U73" s="49">
        <v>0</v>
      </c>
      <c r="V73" s="49">
        <v>309796000</v>
      </c>
      <c r="W73" s="49">
        <v>194463000</v>
      </c>
      <c r="X73" s="42">
        <v>115333000</v>
      </c>
      <c r="Y73" s="49">
        <v>50219000</v>
      </c>
      <c r="Z73" s="42">
        <v>184802000</v>
      </c>
      <c r="AA73" s="42">
        <v>313811000</v>
      </c>
      <c r="AB73" s="49">
        <v>2180000</v>
      </c>
      <c r="AC73" s="49">
        <v>1824000</v>
      </c>
      <c r="AD73" s="49">
        <v>0</v>
      </c>
      <c r="AE73" s="49">
        <v>130683000</v>
      </c>
      <c r="AF73" s="42">
        <v>134687000</v>
      </c>
      <c r="AG73" s="49">
        <v>98555000</v>
      </c>
      <c r="AH73" s="49">
        <v>0</v>
      </c>
      <c r="AI73" s="49">
        <v>55585000</v>
      </c>
      <c r="AJ73" s="42">
        <v>154140000</v>
      </c>
      <c r="AK73" s="42">
        <v>288827000</v>
      </c>
      <c r="AL73" s="49">
        <v>21425000</v>
      </c>
      <c r="AM73" s="49">
        <v>3559000</v>
      </c>
      <c r="AN73" s="49">
        <v>0</v>
      </c>
      <c r="AO73" s="42">
        <v>24984000</v>
      </c>
      <c r="AP73" s="42">
        <v>313811000</v>
      </c>
      <c r="AQ73" s="49">
        <v>153027000</v>
      </c>
      <c r="AR73" s="49">
        <v>0</v>
      </c>
      <c r="AS73" s="49">
        <v>12055000</v>
      </c>
      <c r="AT73" s="49">
        <v>0</v>
      </c>
      <c r="AU73" s="49">
        <v>0</v>
      </c>
      <c r="AV73" s="49">
        <v>176000</v>
      </c>
      <c r="AW73" s="42">
        <v>165258000</v>
      </c>
      <c r="AX73" s="49">
        <v>637000</v>
      </c>
      <c r="AY73" s="49">
        <v>0</v>
      </c>
      <c r="AZ73" s="49">
        <v>2193000</v>
      </c>
      <c r="BA73" s="49">
        <v>0</v>
      </c>
      <c r="BB73" s="49">
        <v>559000</v>
      </c>
      <c r="BC73" s="42">
        <v>3389000</v>
      </c>
      <c r="BD73" s="42">
        <v>168647000</v>
      </c>
      <c r="BE73" s="49">
        <v>79106000</v>
      </c>
      <c r="BF73" s="49">
        <v>0</v>
      </c>
      <c r="BG73" s="49">
        <v>6677000</v>
      </c>
      <c r="BH73" s="49">
        <v>2551000</v>
      </c>
      <c r="BI73" s="49">
        <v>4095000</v>
      </c>
      <c r="BJ73" s="49">
        <v>85453000</v>
      </c>
      <c r="BK73" s="49">
        <v>0</v>
      </c>
      <c r="BL73" s="42">
        <v>177882000</v>
      </c>
      <c r="BM73" s="42">
        <v>-9235000</v>
      </c>
      <c r="BN73" s="49">
        <v>533000</v>
      </c>
      <c r="BO73" s="49">
        <v>-591000</v>
      </c>
      <c r="BP73" s="49">
        <v>-9293000</v>
      </c>
      <c r="BQ73" s="49">
        <v>0</v>
      </c>
      <c r="BR73" s="49">
        <v>0</v>
      </c>
      <c r="BS73" s="42">
        <v>-9293000</v>
      </c>
      <c r="BT73" s="43">
        <v>-7.4999999999999997E-2</v>
      </c>
      <c r="BU73" s="43">
        <v>0.02</v>
      </c>
      <c r="BV73" s="43">
        <v>-5.5E-2</v>
      </c>
      <c r="BW73" s="44">
        <v>1</v>
      </c>
      <c r="BX73" s="45">
        <v>67</v>
      </c>
      <c r="BY73" s="45">
        <v>142</v>
      </c>
      <c r="BZ73" s="46">
        <f t="shared" si="3"/>
        <v>-0.46501796660325512</v>
      </c>
      <c r="CA73" s="55">
        <f t="shared" si="4"/>
        <v>-2.0369401737251439E-2</v>
      </c>
      <c r="CB73" s="43">
        <v>0.08</v>
      </c>
      <c r="CC73" s="47">
        <v>44</v>
      </c>
      <c r="CD73" s="43">
        <f t="shared" si="5"/>
        <v>0.8214285714285714</v>
      </c>
    </row>
    <row r="74" spans="1:82" ht="24" x14ac:dyDescent="0.2">
      <c r="A74" s="39">
        <v>16665</v>
      </c>
      <c r="B74" s="39" t="s">
        <v>102</v>
      </c>
      <c r="C74" s="39" t="s">
        <v>86</v>
      </c>
      <c r="D74" s="39">
        <v>16665</v>
      </c>
      <c r="E74" s="39">
        <v>2024</v>
      </c>
      <c r="F74" s="39" t="s">
        <v>87</v>
      </c>
      <c r="G74" s="39">
        <v>2</v>
      </c>
      <c r="H74" s="39">
        <v>6</v>
      </c>
      <c r="I74" s="39" t="s">
        <v>262</v>
      </c>
      <c r="J74" s="40">
        <v>288976000</v>
      </c>
      <c r="K74" s="40">
        <v>2132162000</v>
      </c>
      <c r="L74" s="40">
        <v>0</v>
      </c>
      <c r="M74" s="40">
        <v>865788000</v>
      </c>
      <c r="N74" s="41">
        <v>0</v>
      </c>
      <c r="O74" s="40">
        <v>0</v>
      </c>
      <c r="P74" s="40">
        <v>481791000</v>
      </c>
      <c r="Q74" s="42">
        <v>3768717000</v>
      </c>
      <c r="R74" s="40">
        <v>1289081000</v>
      </c>
      <c r="S74" s="40">
        <v>0</v>
      </c>
      <c r="T74" s="40">
        <v>0</v>
      </c>
      <c r="U74" s="40">
        <v>0</v>
      </c>
      <c r="V74" s="40">
        <v>2725669000</v>
      </c>
      <c r="W74" s="40">
        <v>0</v>
      </c>
      <c r="X74" s="42">
        <v>2725669000</v>
      </c>
      <c r="Y74" s="40">
        <v>953354000</v>
      </c>
      <c r="Z74" s="42">
        <v>4968104000</v>
      </c>
      <c r="AA74" s="42">
        <v>8736821000</v>
      </c>
      <c r="AB74" s="40">
        <v>147699000</v>
      </c>
      <c r="AC74" s="40">
        <v>179860000</v>
      </c>
      <c r="AD74" s="40">
        <v>0</v>
      </c>
      <c r="AE74" s="40">
        <v>1230081000</v>
      </c>
      <c r="AF74" s="42">
        <v>1557640000</v>
      </c>
      <c r="AG74" s="40">
        <v>2026294000</v>
      </c>
      <c r="AH74" s="40">
        <v>0</v>
      </c>
      <c r="AI74" s="40">
        <v>1015369000</v>
      </c>
      <c r="AJ74" s="42">
        <v>3041663000</v>
      </c>
      <c r="AK74" s="42">
        <v>4599303000</v>
      </c>
      <c r="AL74" s="40">
        <v>3239679000</v>
      </c>
      <c r="AM74" s="40">
        <v>897839000</v>
      </c>
      <c r="AN74" s="40">
        <v>0</v>
      </c>
      <c r="AO74" s="42">
        <v>4137518000</v>
      </c>
      <c r="AP74" s="42">
        <v>8736821000</v>
      </c>
      <c r="AQ74" s="40">
        <v>3489924000</v>
      </c>
      <c r="AR74" s="40">
        <v>0</v>
      </c>
      <c r="AS74" s="40">
        <v>868765000</v>
      </c>
      <c r="AT74" s="40">
        <v>0</v>
      </c>
      <c r="AU74" s="40">
        <v>0</v>
      </c>
      <c r="AV74" s="40">
        <v>0</v>
      </c>
      <c r="AW74" s="42">
        <v>4358689000</v>
      </c>
      <c r="AX74" s="40">
        <v>178217000</v>
      </c>
      <c r="AY74" s="40">
        <v>0</v>
      </c>
      <c r="AZ74" s="40">
        <v>0</v>
      </c>
      <c r="BA74" s="40">
        <v>-10562000</v>
      </c>
      <c r="BB74" s="40">
        <v>0</v>
      </c>
      <c r="BC74" s="42">
        <v>167655000</v>
      </c>
      <c r="BD74" s="42">
        <v>4526344000</v>
      </c>
      <c r="BE74" s="40">
        <v>2521117000</v>
      </c>
      <c r="BF74" s="40">
        <v>0</v>
      </c>
      <c r="BG74" s="40">
        <v>149963000</v>
      </c>
      <c r="BH74" s="40">
        <v>34209000</v>
      </c>
      <c r="BI74" s="40">
        <v>44795000</v>
      </c>
      <c r="BJ74" s="40">
        <v>1695398000</v>
      </c>
      <c r="BK74" s="40">
        <v>0</v>
      </c>
      <c r="BL74" s="42">
        <v>4445482000</v>
      </c>
      <c r="BM74" s="42">
        <v>80862000</v>
      </c>
      <c r="BN74" s="40">
        <v>0</v>
      </c>
      <c r="BO74" s="40">
        <v>6838000</v>
      </c>
      <c r="BP74" s="40">
        <v>87700000</v>
      </c>
      <c r="BQ74" s="40">
        <v>0</v>
      </c>
      <c r="BR74" s="40">
        <v>0</v>
      </c>
      <c r="BS74" s="42">
        <v>87700000</v>
      </c>
      <c r="BT74" s="43">
        <v>-1.9E-2</v>
      </c>
      <c r="BU74" s="43">
        <v>3.6999999999999998E-2</v>
      </c>
      <c r="BV74" s="43">
        <v>1.7999999999999999E-2</v>
      </c>
      <c r="BW74" s="44">
        <v>2.4</v>
      </c>
      <c r="BX74" s="45">
        <v>45</v>
      </c>
      <c r="BY74" s="45">
        <v>59</v>
      </c>
      <c r="BZ74" s="46">
        <f t="shared" si="3"/>
        <v>1.4569672581744617</v>
      </c>
      <c r="CA74" s="55">
        <f t="shared" si="4"/>
        <v>6.4405482913468828E-2</v>
      </c>
      <c r="CB74" s="43">
        <v>0.47399999999999998</v>
      </c>
      <c r="CC74" s="47">
        <v>103</v>
      </c>
      <c r="CD74" s="43">
        <f t="shared" si="5"/>
        <v>0.38479004734737532</v>
      </c>
    </row>
    <row r="75" spans="1:82" ht="24" x14ac:dyDescent="0.2">
      <c r="A75" s="48">
        <v>11497</v>
      </c>
      <c r="B75" s="48" t="s">
        <v>170</v>
      </c>
      <c r="C75" s="48" t="s">
        <v>96</v>
      </c>
      <c r="D75" s="48">
        <v>4027</v>
      </c>
      <c r="E75" s="48">
        <v>2024</v>
      </c>
      <c r="F75" s="48" t="s">
        <v>87</v>
      </c>
      <c r="G75" s="48">
        <v>2</v>
      </c>
      <c r="H75" s="48">
        <v>6</v>
      </c>
      <c r="I75" s="48" t="s">
        <v>262</v>
      </c>
      <c r="J75" s="49">
        <v>0</v>
      </c>
      <c r="K75" s="49">
        <v>0</v>
      </c>
      <c r="L75" s="49">
        <v>0</v>
      </c>
      <c r="M75" s="49">
        <v>0</v>
      </c>
      <c r="N75" s="50">
        <v>0</v>
      </c>
      <c r="O75" s="49">
        <v>0</v>
      </c>
      <c r="P75" s="49">
        <v>0</v>
      </c>
      <c r="Q75" s="42">
        <v>0</v>
      </c>
      <c r="R75" s="49">
        <v>0</v>
      </c>
      <c r="S75" s="49">
        <v>0</v>
      </c>
      <c r="T75" s="49">
        <v>0</v>
      </c>
      <c r="U75" s="49">
        <v>0</v>
      </c>
      <c r="V75" s="49">
        <v>0</v>
      </c>
      <c r="W75" s="49">
        <v>0</v>
      </c>
      <c r="X75" s="42">
        <v>0</v>
      </c>
      <c r="Y75" s="49">
        <v>0</v>
      </c>
      <c r="Z75" s="42">
        <v>0</v>
      </c>
      <c r="AA75" s="42">
        <v>0</v>
      </c>
      <c r="AB75" s="49">
        <v>0</v>
      </c>
      <c r="AC75" s="49">
        <v>0</v>
      </c>
      <c r="AD75" s="49">
        <v>0</v>
      </c>
      <c r="AE75" s="49">
        <v>0</v>
      </c>
      <c r="AF75" s="42">
        <v>0</v>
      </c>
      <c r="AG75" s="49">
        <v>0</v>
      </c>
      <c r="AH75" s="49">
        <v>0</v>
      </c>
      <c r="AI75" s="49">
        <v>0</v>
      </c>
      <c r="AJ75" s="42">
        <v>0</v>
      </c>
      <c r="AK75" s="42">
        <v>0</v>
      </c>
      <c r="AL75" s="49">
        <v>0</v>
      </c>
      <c r="AM75" s="49">
        <v>0</v>
      </c>
      <c r="AN75" s="49">
        <v>0</v>
      </c>
      <c r="AO75" s="42">
        <v>0</v>
      </c>
      <c r="AP75" s="42">
        <v>0</v>
      </c>
      <c r="AQ75" s="49">
        <v>112033830.26000001</v>
      </c>
      <c r="AR75" s="49">
        <v>0</v>
      </c>
      <c r="AS75" s="49">
        <v>38862666.200000003</v>
      </c>
      <c r="AT75" s="49">
        <v>6821852.4500000002</v>
      </c>
      <c r="AU75" s="49">
        <v>0</v>
      </c>
      <c r="AV75" s="49">
        <v>0</v>
      </c>
      <c r="AW75" s="42">
        <v>157718348.91</v>
      </c>
      <c r="AX75" s="49">
        <v>0</v>
      </c>
      <c r="AY75" s="49">
        <v>0</v>
      </c>
      <c r="AZ75" s="49">
        <v>0</v>
      </c>
      <c r="BA75" s="49">
        <v>0</v>
      </c>
      <c r="BB75" s="49">
        <v>0</v>
      </c>
      <c r="BC75" s="42">
        <v>0</v>
      </c>
      <c r="BD75" s="42">
        <v>157718348.91</v>
      </c>
      <c r="BE75" s="49">
        <v>159535437.83000001</v>
      </c>
      <c r="BF75" s="49">
        <v>0</v>
      </c>
      <c r="BG75" s="49">
        <v>1518108.61</v>
      </c>
      <c r="BH75" s="49">
        <v>0</v>
      </c>
      <c r="BI75" s="49">
        <v>0</v>
      </c>
      <c r="BJ75" s="49">
        <v>27763865.989999998</v>
      </c>
      <c r="BK75" s="49">
        <v>0</v>
      </c>
      <c r="BL75" s="42">
        <v>188817412.43000001</v>
      </c>
      <c r="BM75" s="42">
        <v>-31099063.5200001</v>
      </c>
      <c r="BN75" s="49">
        <v>31099063.52</v>
      </c>
      <c r="BO75" s="49">
        <v>0</v>
      </c>
      <c r="BP75" s="49">
        <v>-1.00582838058472E-7</v>
      </c>
      <c r="BQ75" s="49">
        <v>0</v>
      </c>
      <c r="BR75" s="49">
        <v>0</v>
      </c>
      <c r="BS75" s="42">
        <v>-1.00582838058472E-7</v>
      </c>
      <c r="BT75" s="43">
        <v>-0.19700000000000001</v>
      </c>
      <c r="BU75" s="43">
        <v>0</v>
      </c>
      <c r="BV75" s="43">
        <v>-0.19700000000000001</v>
      </c>
      <c r="BW75" s="44">
        <v>0</v>
      </c>
      <c r="BX75" s="45">
        <v>0</v>
      </c>
      <c r="BY75" s="45">
        <v>0</v>
      </c>
      <c r="BZ75" s="46"/>
      <c r="CA75" s="55"/>
      <c r="CB75" s="43">
        <v>0</v>
      </c>
      <c r="CC75" s="47">
        <v>0</v>
      </c>
      <c r="CD75" s="43"/>
    </row>
    <row r="76" spans="1:82" ht="24" x14ac:dyDescent="0.2">
      <c r="A76" s="39">
        <v>11397</v>
      </c>
      <c r="B76" s="39" t="s">
        <v>173</v>
      </c>
      <c r="C76" s="39" t="s">
        <v>96</v>
      </c>
      <c r="D76" s="39">
        <v>12773</v>
      </c>
      <c r="E76" s="39">
        <v>2024</v>
      </c>
      <c r="F76" s="39" t="s">
        <v>87</v>
      </c>
      <c r="G76" s="39">
        <v>2</v>
      </c>
      <c r="H76" s="39">
        <v>6</v>
      </c>
      <c r="I76" s="39" t="s">
        <v>262</v>
      </c>
      <c r="J76" s="40">
        <v>0</v>
      </c>
      <c r="K76" s="40">
        <v>0</v>
      </c>
      <c r="L76" s="40">
        <v>0</v>
      </c>
      <c r="M76" s="40">
        <v>0</v>
      </c>
      <c r="N76" s="41">
        <v>0</v>
      </c>
      <c r="O76" s="40">
        <v>0</v>
      </c>
      <c r="P76" s="40">
        <v>0</v>
      </c>
      <c r="Q76" s="42">
        <v>0</v>
      </c>
      <c r="R76" s="40">
        <v>0</v>
      </c>
      <c r="S76" s="40">
        <v>0</v>
      </c>
      <c r="T76" s="40">
        <v>0</v>
      </c>
      <c r="U76" s="40">
        <v>0</v>
      </c>
      <c r="V76" s="40">
        <v>0</v>
      </c>
      <c r="W76" s="40">
        <v>0</v>
      </c>
      <c r="X76" s="42">
        <v>0</v>
      </c>
      <c r="Y76" s="40">
        <v>0</v>
      </c>
      <c r="Z76" s="42">
        <v>0</v>
      </c>
      <c r="AA76" s="42">
        <v>0</v>
      </c>
      <c r="AB76" s="40">
        <v>0</v>
      </c>
      <c r="AC76" s="40">
        <v>0</v>
      </c>
      <c r="AD76" s="40">
        <v>0</v>
      </c>
      <c r="AE76" s="40">
        <v>0</v>
      </c>
      <c r="AF76" s="42">
        <v>0</v>
      </c>
      <c r="AG76" s="40">
        <v>0</v>
      </c>
      <c r="AH76" s="40">
        <v>0</v>
      </c>
      <c r="AI76" s="40">
        <v>0</v>
      </c>
      <c r="AJ76" s="42">
        <v>0</v>
      </c>
      <c r="AK76" s="42">
        <v>0</v>
      </c>
      <c r="AL76" s="40">
        <v>0</v>
      </c>
      <c r="AM76" s="40">
        <v>0</v>
      </c>
      <c r="AN76" s="40">
        <v>0</v>
      </c>
      <c r="AO76" s="42">
        <v>0</v>
      </c>
      <c r="AP76" s="42">
        <v>0</v>
      </c>
      <c r="AQ76" s="40">
        <v>28733173</v>
      </c>
      <c r="AR76" s="40">
        <v>0</v>
      </c>
      <c r="AS76" s="40">
        <v>3970855</v>
      </c>
      <c r="AT76" s="40">
        <v>0</v>
      </c>
      <c r="AU76" s="40">
        <v>0</v>
      </c>
      <c r="AV76" s="40">
        <v>0</v>
      </c>
      <c r="AW76" s="42">
        <v>32704028</v>
      </c>
      <c r="AX76" s="40">
        <v>0</v>
      </c>
      <c r="AY76" s="40">
        <v>0</v>
      </c>
      <c r="AZ76" s="40">
        <v>0</v>
      </c>
      <c r="BA76" s="40">
        <v>0</v>
      </c>
      <c r="BB76" s="40">
        <v>0</v>
      </c>
      <c r="BC76" s="42">
        <v>0</v>
      </c>
      <c r="BD76" s="42">
        <v>32704028</v>
      </c>
      <c r="BE76" s="40">
        <v>33703033</v>
      </c>
      <c r="BF76" s="40">
        <v>0</v>
      </c>
      <c r="BG76" s="40">
        <v>263536</v>
      </c>
      <c r="BH76" s="40">
        <v>0</v>
      </c>
      <c r="BI76" s="40">
        <v>1559538</v>
      </c>
      <c r="BJ76" s="40">
        <v>7995016</v>
      </c>
      <c r="BK76" s="40">
        <v>0</v>
      </c>
      <c r="BL76" s="42">
        <v>43521123</v>
      </c>
      <c r="BM76" s="42">
        <v>-10817095</v>
      </c>
      <c r="BN76" s="40">
        <v>0</v>
      </c>
      <c r="BO76" s="40">
        <v>0</v>
      </c>
      <c r="BP76" s="40">
        <v>-10817095</v>
      </c>
      <c r="BQ76" s="40">
        <v>0</v>
      </c>
      <c r="BR76" s="40">
        <v>0</v>
      </c>
      <c r="BS76" s="42">
        <v>-10817095</v>
      </c>
      <c r="BT76" s="43">
        <v>-0.33100000000000002</v>
      </c>
      <c r="BU76" s="43">
        <v>0</v>
      </c>
      <c r="BV76" s="43">
        <v>-0.33100000000000002</v>
      </c>
      <c r="BW76" s="44">
        <v>0</v>
      </c>
      <c r="BX76" s="45">
        <v>0</v>
      </c>
      <c r="BY76" s="45">
        <v>0</v>
      </c>
      <c r="BZ76" s="46"/>
      <c r="CA76" s="55"/>
      <c r="CB76" s="43">
        <v>0</v>
      </c>
      <c r="CC76" s="47">
        <v>0</v>
      </c>
      <c r="CD76" s="43"/>
    </row>
    <row r="77" spans="1:82" ht="24" x14ac:dyDescent="0.2">
      <c r="A77" s="48">
        <v>8750</v>
      </c>
      <c r="B77" s="48" t="s">
        <v>161</v>
      </c>
      <c r="C77" s="48" t="s">
        <v>96</v>
      </c>
      <c r="D77" s="48">
        <v>13157</v>
      </c>
      <c r="E77" s="48">
        <v>2024</v>
      </c>
      <c r="F77" s="48" t="s">
        <v>87</v>
      </c>
      <c r="G77" s="48">
        <v>2</v>
      </c>
      <c r="H77" s="48">
        <v>6</v>
      </c>
      <c r="I77" s="48" t="s">
        <v>262</v>
      </c>
      <c r="J77" s="49">
        <v>0</v>
      </c>
      <c r="K77" s="49">
        <v>0</v>
      </c>
      <c r="L77" s="49">
        <v>0</v>
      </c>
      <c r="M77" s="49">
        <v>0</v>
      </c>
      <c r="N77" s="50">
        <v>0</v>
      </c>
      <c r="O77" s="49">
        <v>0</v>
      </c>
      <c r="P77" s="49">
        <v>0</v>
      </c>
      <c r="Q77" s="42">
        <v>0</v>
      </c>
      <c r="R77" s="49">
        <v>0</v>
      </c>
      <c r="S77" s="49">
        <v>0</v>
      </c>
      <c r="T77" s="49">
        <v>0</v>
      </c>
      <c r="U77" s="49">
        <v>0</v>
      </c>
      <c r="V77" s="49">
        <v>0</v>
      </c>
      <c r="W77" s="49">
        <v>0</v>
      </c>
      <c r="X77" s="42">
        <v>0</v>
      </c>
      <c r="Y77" s="49">
        <v>0</v>
      </c>
      <c r="Z77" s="42">
        <v>0</v>
      </c>
      <c r="AA77" s="42">
        <v>0</v>
      </c>
      <c r="AB77" s="49">
        <v>0</v>
      </c>
      <c r="AC77" s="49">
        <v>0</v>
      </c>
      <c r="AD77" s="49">
        <v>0</v>
      </c>
      <c r="AE77" s="49">
        <v>0</v>
      </c>
      <c r="AF77" s="42">
        <v>0</v>
      </c>
      <c r="AG77" s="49">
        <v>0</v>
      </c>
      <c r="AH77" s="49">
        <v>0</v>
      </c>
      <c r="AI77" s="49">
        <v>0</v>
      </c>
      <c r="AJ77" s="42">
        <v>0</v>
      </c>
      <c r="AK77" s="42">
        <v>0</v>
      </c>
      <c r="AL77" s="49">
        <v>0</v>
      </c>
      <c r="AM77" s="49">
        <v>0</v>
      </c>
      <c r="AN77" s="49">
        <v>0</v>
      </c>
      <c r="AO77" s="42">
        <v>0</v>
      </c>
      <c r="AP77" s="42">
        <v>0</v>
      </c>
      <c r="AQ77" s="49">
        <v>52054288</v>
      </c>
      <c r="AR77" s="49">
        <v>0</v>
      </c>
      <c r="AS77" s="49">
        <v>8096423</v>
      </c>
      <c r="AT77" s="49">
        <v>0</v>
      </c>
      <c r="AU77" s="49">
        <v>0</v>
      </c>
      <c r="AV77" s="49">
        <v>0</v>
      </c>
      <c r="AW77" s="42">
        <v>60150711</v>
      </c>
      <c r="AX77" s="49">
        <v>-531</v>
      </c>
      <c r="AY77" s="49">
        <v>0</v>
      </c>
      <c r="AZ77" s="49">
        <v>0</v>
      </c>
      <c r="BA77" s="49">
        <v>0</v>
      </c>
      <c r="BB77" s="49">
        <v>0</v>
      </c>
      <c r="BC77" s="42">
        <v>-531</v>
      </c>
      <c r="BD77" s="42">
        <v>60150180</v>
      </c>
      <c r="BE77" s="49">
        <v>47239306</v>
      </c>
      <c r="BF77" s="49">
        <v>0</v>
      </c>
      <c r="BG77" s="49">
        <v>499383</v>
      </c>
      <c r="BH77" s="49">
        <v>0</v>
      </c>
      <c r="BI77" s="49">
        <v>0</v>
      </c>
      <c r="BJ77" s="49">
        <v>15758707</v>
      </c>
      <c r="BK77" s="49">
        <v>0</v>
      </c>
      <c r="BL77" s="42">
        <v>63497396</v>
      </c>
      <c r="BM77" s="42">
        <v>-3347216</v>
      </c>
      <c r="BN77" s="49">
        <v>0</v>
      </c>
      <c r="BO77" s="49">
        <v>0</v>
      </c>
      <c r="BP77" s="49">
        <v>-3347216</v>
      </c>
      <c r="BQ77" s="49">
        <v>0</v>
      </c>
      <c r="BR77" s="49">
        <v>0</v>
      </c>
      <c r="BS77" s="42">
        <v>-3347216</v>
      </c>
      <c r="BT77" s="43">
        <v>-5.6000000000000001E-2</v>
      </c>
      <c r="BU77" s="43">
        <v>0</v>
      </c>
      <c r="BV77" s="43">
        <v>-5.6000000000000001E-2</v>
      </c>
      <c r="BW77" s="44">
        <v>0</v>
      </c>
      <c r="BX77" s="45">
        <v>0</v>
      </c>
      <c r="BY77" s="45">
        <v>0</v>
      </c>
      <c r="BZ77" s="46"/>
      <c r="CA77" s="55"/>
      <c r="CB77" s="43">
        <v>0</v>
      </c>
      <c r="CC77" s="47">
        <v>0</v>
      </c>
      <c r="CD77" s="43"/>
    </row>
    <row r="78" spans="1:82" ht="24" x14ac:dyDescent="0.2">
      <c r="A78" s="39">
        <v>13120</v>
      </c>
      <c r="B78" s="39" t="s">
        <v>167</v>
      </c>
      <c r="C78" s="39" t="s">
        <v>96</v>
      </c>
      <c r="D78" s="39">
        <v>12759</v>
      </c>
      <c r="E78" s="39">
        <v>2024</v>
      </c>
      <c r="F78" s="39" t="s">
        <v>87</v>
      </c>
      <c r="G78" s="39">
        <v>2</v>
      </c>
      <c r="H78" s="39">
        <v>6</v>
      </c>
      <c r="I78" s="39" t="s">
        <v>262</v>
      </c>
      <c r="J78" s="40">
        <v>0</v>
      </c>
      <c r="K78" s="40">
        <v>0</v>
      </c>
      <c r="L78" s="40">
        <v>0</v>
      </c>
      <c r="M78" s="40">
        <v>0</v>
      </c>
      <c r="N78" s="41">
        <v>0</v>
      </c>
      <c r="O78" s="40">
        <v>0</v>
      </c>
      <c r="P78" s="40">
        <v>0</v>
      </c>
      <c r="Q78" s="42">
        <v>0</v>
      </c>
      <c r="R78" s="40">
        <v>0</v>
      </c>
      <c r="S78" s="40">
        <v>0</v>
      </c>
      <c r="T78" s="40">
        <v>0</v>
      </c>
      <c r="U78" s="40">
        <v>0</v>
      </c>
      <c r="V78" s="40">
        <v>0</v>
      </c>
      <c r="W78" s="40">
        <v>0</v>
      </c>
      <c r="X78" s="42">
        <v>0</v>
      </c>
      <c r="Y78" s="40">
        <v>0</v>
      </c>
      <c r="Z78" s="42">
        <v>0</v>
      </c>
      <c r="AA78" s="42">
        <v>0</v>
      </c>
      <c r="AB78" s="40">
        <v>0</v>
      </c>
      <c r="AC78" s="40">
        <v>0</v>
      </c>
      <c r="AD78" s="40">
        <v>0</v>
      </c>
      <c r="AE78" s="40">
        <v>0</v>
      </c>
      <c r="AF78" s="42">
        <v>0</v>
      </c>
      <c r="AG78" s="40">
        <v>0</v>
      </c>
      <c r="AH78" s="40">
        <v>0</v>
      </c>
      <c r="AI78" s="40">
        <v>0</v>
      </c>
      <c r="AJ78" s="42">
        <v>0</v>
      </c>
      <c r="AK78" s="42">
        <v>0</v>
      </c>
      <c r="AL78" s="40">
        <v>0</v>
      </c>
      <c r="AM78" s="40">
        <v>0</v>
      </c>
      <c r="AN78" s="40">
        <v>0</v>
      </c>
      <c r="AO78" s="42">
        <v>0</v>
      </c>
      <c r="AP78" s="42">
        <v>0</v>
      </c>
      <c r="AQ78" s="40">
        <v>47752004</v>
      </c>
      <c r="AR78" s="40">
        <v>0</v>
      </c>
      <c r="AS78" s="40">
        <v>5754828</v>
      </c>
      <c r="AT78" s="40">
        <v>0</v>
      </c>
      <c r="AU78" s="40">
        <v>0</v>
      </c>
      <c r="AV78" s="40">
        <v>0</v>
      </c>
      <c r="AW78" s="42">
        <v>53506832</v>
      </c>
      <c r="AX78" s="40">
        <v>0</v>
      </c>
      <c r="AY78" s="40">
        <v>0</v>
      </c>
      <c r="AZ78" s="40">
        <v>4323</v>
      </c>
      <c r="BA78" s="40">
        <v>0</v>
      </c>
      <c r="BB78" s="40">
        <v>0</v>
      </c>
      <c r="BC78" s="42">
        <v>4323</v>
      </c>
      <c r="BD78" s="42">
        <v>53511155</v>
      </c>
      <c r="BE78" s="40">
        <v>38432032</v>
      </c>
      <c r="BF78" s="40">
        <v>0</v>
      </c>
      <c r="BG78" s="40">
        <v>1171722</v>
      </c>
      <c r="BH78" s="40">
        <v>958236</v>
      </c>
      <c r="BI78" s="40">
        <v>0</v>
      </c>
      <c r="BJ78" s="40">
        <v>18108317</v>
      </c>
      <c r="BK78" s="40">
        <v>0</v>
      </c>
      <c r="BL78" s="42">
        <v>58670307</v>
      </c>
      <c r="BM78" s="42">
        <v>-5159152</v>
      </c>
      <c r="BN78" s="40">
        <v>0</v>
      </c>
      <c r="BO78" s="40">
        <v>0</v>
      </c>
      <c r="BP78" s="40">
        <v>-5159152</v>
      </c>
      <c r="BQ78" s="40">
        <v>0</v>
      </c>
      <c r="BR78" s="40">
        <v>0</v>
      </c>
      <c r="BS78" s="42">
        <v>-5159152</v>
      </c>
      <c r="BT78" s="43">
        <v>-9.6000000000000002E-2</v>
      </c>
      <c r="BU78" s="43">
        <v>0</v>
      </c>
      <c r="BV78" s="43">
        <v>-9.6000000000000002E-2</v>
      </c>
      <c r="BW78" s="44">
        <v>0</v>
      </c>
      <c r="BX78" s="45">
        <v>0</v>
      </c>
      <c r="BY78" s="45">
        <v>0</v>
      </c>
      <c r="BZ78" s="46"/>
      <c r="CA78" s="55"/>
      <c r="CB78" s="43">
        <v>0</v>
      </c>
      <c r="CC78" s="47">
        <v>0</v>
      </c>
      <c r="CD78" s="43"/>
    </row>
    <row r="79" spans="1:82" ht="24" x14ac:dyDescent="0.2">
      <c r="A79" s="48">
        <v>8745</v>
      </c>
      <c r="B79" s="48" t="s">
        <v>158</v>
      </c>
      <c r="C79" s="48" t="s">
        <v>96</v>
      </c>
      <c r="D79" s="48">
        <v>3791</v>
      </c>
      <c r="E79" s="48">
        <v>2024</v>
      </c>
      <c r="F79" s="48" t="s">
        <v>87</v>
      </c>
      <c r="G79" s="48">
        <v>2</v>
      </c>
      <c r="H79" s="48">
        <v>6</v>
      </c>
      <c r="I79" s="48" t="s">
        <v>262</v>
      </c>
      <c r="J79" s="49">
        <v>0</v>
      </c>
      <c r="K79" s="49">
        <v>0</v>
      </c>
      <c r="L79" s="49">
        <v>0</v>
      </c>
      <c r="M79" s="49">
        <v>0</v>
      </c>
      <c r="N79" s="50">
        <v>0</v>
      </c>
      <c r="O79" s="49">
        <v>0</v>
      </c>
      <c r="P79" s="49">
        <v>0</v>
      </c>
      <c r="Q79" s="42">
        <v>0</v>
      </c>
      <c r="R79" s="49">
        <v>0</v>
      </c>
      <c r="S79" s="49">
        <v>0</v>
      </c>
      <c r="T79" s="49">
        <v>0</v>
      </c>
      <c r="U79" s="49">
        <v>0</v>
      </c>
      <c r="V79" s="49">
        <v>0</v>
      </c>
      <c r="W79" s="49">
        <v>0</v>
      </c>
      <c r="X79" s="42">
        <v>0</v>
      </c>
      <c r="Y79" s="49">
        <v>0</v>
      </c>
      <c r="Z79" s="42">
        <v>0</v>
      </c>
      <c r="AA79" s="42">
        <v>0</v>
      </c>
      <c r="AB79" s="49">
        <v>0</v>
      </c>
      <c r="AC79" s="49">
        <v>0</v>
      </c>
      <c r="AD79" s="49">
        <v>0</v>
      </c>
      <c r="AE79" s="49">
        <v>0</v>
      </c>
      <c r="AF79" s="42">
        <v>0</v>
      </c>
      <c r="AG79" s="49">
        <v>0</v>
      </c>
      <c r="AH79" s="49">
        <v>0</v>
      </c>
      <c r="AI79" s="49">
        <v>0</v>
      </c>
      <c r="AJ79" s="42">
        <v>0</v>
      </c>
      <c r="AK79" s="42">
        <v>0</v>
      </c>
      <c r="AL79" s="49">
        <v>0</v>
      </c>
      <c r="AM79" s="49">
        <v>0</v>
      </c>
      <c r="AN79" s="49">
        <v>0</v>
      </c>
      <c r="AO79" s="42">
        <v>0</v>
      </c>
      <c r="AP79" s="42">
        <v>0</v>
      </c>
      <c r="AQ79" s="49">
        <v>83814000</v>
      </c>
      <c r="AR79" s="49">
        <v>0</v>
      </c>
      <c r="AS79" s="49">
        <v>32227000</v>
      </c>
      <c r="AT79" s="49">
        <v>0</v>
      </c>
      <c r="AU79" s="49">
        <v>0</v>
      </c>
      <c r="AV79" s="49">
        <v>0</v>
      </c>
      <c r="AW79" s="42">
        <v>116041000</v>
      </c>
      <c r="AX79" s="49">
        <v>-766000</v>
      </c>
      <c r="AY79" s="49">
        <v>0</v>
      </c>
      <c r="AZ79" s="49">
        <v>8106000</v>
      </c>
      <c r="BA79" s="49">
        <v>0</v>
      </c>
      <c r="BB79" s="49">
        <v>0</v>
      </c>
      <c r="BC79" s="42">
        <v>7340000</v>
      </c>
      <c r="BD79" s="42">
        <v>123381000</v>
      </c>
      <c r="BE79" s="49">
        <v>55626000</v>
      </c>
      <c r="BF79" s="49">
        <v>0</v>
      </c>
      <c r="BG79" s="49">
        <v>867000</v>
      </c>
      <c r="BH79" s="49">
        <v>27000</v>
      </c>
      <c r="BI79" s="49">
        <v>0</v>
      </c>
      <c r="BJ79" s="49">
        <v>67627000</v>
      </c>
      <c r="BK79" s="49">
        <v>0</v>
      </c>
      <c r="BL79" s="42">
        <v>124147000</v>
      </c>
      <c r="BM79" s="42">
        <v>-766000</v>
      </c>
      <c r="BN79" s="49">
        <v>362000</v>
      </c>
      <c r="BO79" s="49">
        <v>0</v>
      </c>
      <c r="BP79" s="49">
        <v>-404000</v>
      </c>
      <c r="BQ79" s="49">
        <v>0</v>
      </c>
      <c r="BR79" s="49">
        <v>0</v>
      </c>
      <c r="BS79" s="42">
        <v>-404000</v>
      </c>
      <c r="BT79" s="43">
        <v>-6.6000000000000003E-2</v>
      </c>
      <c r="BU79" s="43">
        <v>5.8999999999999997E-2</v>
      </c>
      <c r="BV79" s="43">
        <v>-6.0000000000000001E-3</v>
      </c>
      <c r="BW79" s="44">
        <v>0</v>
      </c>
      <c r="BX79" s="45">
        <v>0</v>
      </c>
      <c r="BY79" s="45">
        <v>0</v>
      </c>
      <c r="BZ79" s="46"/>
      <c r="CA79" s="55"/>
      <c r="CB79" s="43">
        <v>0</v>
      </c>
      <c r="CC79" s="47">
        <v>0</v>
      </c>
      <c r="CD79" s="43"/>
    </row>
    <row r="80" spans="1:82" ht="36" x14ac:dyDescent="0.2">
      <c r="A80" s="39">
        <v>14426</v>
      </c>
      <c r="B80" s="39" t="s">
        <v>126</v>
      </c>
      <c r="C80" s="39" t="s">
        <v>96</v>
      </c>
      <c r="D80" s="39">
        <v>14286</v>
      </c>
      <c r="E80" s="39">
        <v>2024</v>
      </c>
      <c r="F80" s="39" t="s">
        <v>87</v>
      </c>
      <c r="G80" s="39">
        <v>2</v>
      </c>
      <c r="H80" s="39">
        <v>6</v>
      </c>
      <c r="I80" s="39" t="s">
        <v>262</v>
      </c>
      <c r="J80" s="40">
        <v>0</v>
      </c>
      <c r="K80" s="40">
        <v>0</v>
      </c>
      <c r="L80" s="40">
        <v>0</v>
      </c>
      <c r="M80" s="40">
        <v>0</v>
      </c>
      <c r="N80" s="41">
        <v>0</v>
      </c>
      <c r="O80" s="40">
        <v>0</v>
      </c>
      <c r="P80" s="40">
        <v>0</v>
      </c>
      <c r="Q80" s="42">
        <v>0</v>
      </c>
      <c r="R80" s="40">
        <v>0</v>
      </c>
      <c r="S80" s="40">
        <v>0</v>
      </c>
      <c r="T80" s="40">
        <v>0</v>
      </c>
      <c r="U80" s="40">
        <v>0</v>
      </c>
      <c r="V80" s="40">
        <v>0</v>
      </c>
      <c r="W80" s="40">
        <v>0</v>
      </c>
      <c r="X80" s="42">
        <v>0</v>
      </c>
      <c r="Y80" s="40">
        <v>0</v>
      </c>
      <c r="Z80" s="42">
        <v>0</v>
      </c>
      <c r="AA80" s="42">
        <v>0</v>
      </c>
      <c r="AB80" s="40">
        <v>0</v>
      </c>
      <c r="AC80" s="40">
        <v>0</v>
      </c>
      <c r="AD80" s="40">
        <v>0</v>
      </c>
      <c r="AE80" s="40">
        <v>0</v>
      </c>
      <c r="AF80" s="42">
        <v>0</v>
      </c>
      <c r="AG80" s="40">
        <v>0</v>
      </c>
      <c r="AH80" s="40">
        <v>0</v>
      </c>
      <c r="AI80" s="40">
        <v>0</v>
      </c>
      <c r="AJ80" s="42">
        <v>0</v>
      </c>
      <c r="AK80" s="42">
        <v>0</v>
      </c>
      <c r="AL80" s="40">
        <v>0</v>
      </c>
      <c r="AM80" s="40">
        <v>0</v>
      </c>
      <c r="AN80" s="40">
        <v>0</v>
      </c>
      <c r="AO80" s="42">
        <v>0</v>
      </c>
      <c r="AP80" s="42">
        <v>0</v>
      </c>
      <c r="AQ80" s="40">
        <v>427402278</v>
      </c>
      <c r="AR80" s="40">
        <v>0</v>
      </c>
      <c r="AS80" s="40">
        <v>91819511</v>
      </c>
      <c r="AT80" s="40">
        <v>0</v>
      </c>
      <c r="AU80" s="40">
        <v>0</v>
      </c>
      <c r="AV80" s="40">
        <v>15013530</v>
      </c>
      <c r="AW80" s="42">
        <v>534235319</v>
      </c>
      <c r="AX80" s="40">
        <v>12492950</v>
      </c>
      <c r="AY80" s="40">
        <v>0</v>
      </c>
      <c r="AZ80" s="40">
        <v>0</v>
      </c>
      <c r="BA80" s="40">
        <v>142031703</v>
      </c>
      <c r="BB80" s="40">
        <v>-14831</v>
      </c>
      <c r="BC80" s="42">
        <v>154509822</v>
      </c>
      <c r="BD80" s="42">
        <v>688745141</v>
      </c>
      <c r="BE80" s="40">
        <v>426400823</v>
      </c>
      <c r="BF80" s="40">
        <v>0</v>
      </c>
      <c r="BG80" s="40">
        <v>671896</v>
      </c>
      <c r="BH80" s="40">
        <v>0</v>
      </c>
      <c r="BI80" s="40">
        <v>0</v>
      </c>
      <c r="BJ80" s="40">
        <v>160561316</v>
      </c>
      <c r="BK80" s="40">
        <v>0</v>
      </c>
      <c r="BL80" s="42">
        <v>587634035</v>
      </c>
      <c r="BM80" s="42">
        <v>101111106</v>
      </c>
      <c r="BN80" s="40">
        <v>-103267114</v>
      </c>
      <c r="BO80" s="40">
        <v>0</v>
      </c>
      <c r="BP80" s="40">
        <v>-2156008</v>
      </c>
      <c r="BQ80" s="40">
        <v>1150434</v>
      </c>
      <c r="BR80" s="40">
        <v>0</v>
      </c>
      <c r="BS80" s="42">
        <v>-1005574</v>
      </c>
      <c r="BT80" s="43">
        <v>-7.8E-2</v>
      </c>
      <c r="BU80" s="43">
        <v>0.224</v>
      </c>
      <c r="BV80" s="43">
        <v>0.14699999999999999</v>
      </c>
      <c r="BW80" s="44">
        <v>0</v>
      </c>
      <c r="BX80" s="45">
        <v>0</v>
      </c>
      <c r="BY80" s="45">
        <v>0</v>
      </c>
      <c r="BZ80" s="46"/>
      <c r="CA80" s="55"/>
      <c r="CB80" s="43">
        <v>0</v>
      </c>
      <c r="CC80" s="47">
        <v>0</v>
      </c>
      <c r="CD80" s="43"/>
    </row>
    <row r="81" spans="1:82" ht="24" x14ac:dyDescent="0.2">
      <c r="A81" s="48">
        <v>9784</v>
      </c>
      <c r="B81" s="48" t="s">
        <v>187</v>
      </c>
      <c r="C81" s="48" t="s">
        <v>96</v>
      </c>
      <c r="D81" s="48">
        <v>6755</v>
      </c>
      <c r="E81" s="48">
        <v>2024</v>
      </c>
      <c r="F81" s="48" t="s">
        <v>87</v>
      </c>
      <c r="G81" s="48">
        <v>2</v>
      </c>
      <c r="H81" s="48">
        <v>6</v>
      </c>
      <c r="I81" s="48" t="s">
        <v>262</v>
      </c>
      <c r="J81" s="49">
        <v>0</v>
      </c>
      <c r="K81" s="49">
        <v>0</v>
      </c>
      <c r="L81" s="49">
        <v>0</v>
      </c>
      <c r="M81" s="49">
        <v>0</v>
      </c>
      <c r="N81" s="50">
        <v>0</v>
      </c>
      <c r="O81" s="49">
        <v>0</v>
      </c>
      <c r="P81" s="49">
        <v>0</v>
      </c>
      <c r="Q81" s="42">
        <v>0</v>
      </c>
      <c r="R81" s="49">
        <v>0</v>
      </c>
      <c r="S81" s="49">
        <v>0</v>
      </c>
      <c r="T81" s="49">
        <v>0</v>
      </c>
      <c r="U81" s="49">
        <v>0</v>
      </c>
      <c r="V81" s="49">
        <v>0</v>
      </c>
      <c r="W81" s="49">
        <v>0</v>
      </c>
      <c r="X81" s="42">
        <v>0</v>
      </c>
      <c r="Y81" s="49">
        <v>0</v>
      </c>
      <c r="Z81" s="42">
        <v>0</v>
      </c>
      <c r="AA81" s="42">
        <v>0</v>
      </c>
      <c r="AB81" s="49">
        <v>0</v>
      </c>
      <c r="AC81" s="49">
        <v>0</v>
      </c>
      <c r="AD81" s="49">
        <v>0</v>
      </c>
      <c r="AE81" s="49">
        <v>0</v>
      </c>
      <c r="AF81" s="42">
        <v>0</v>
      </c>
      <c r="AG81" s="49">
        <v>0</v>
      </c>
      <c r="AH81" s="49">
        <v>0</v>
      </c>
      <c r="AI81" s="49">
        <v>0</v>
      </c>
      <c r="AJ81" s="42">
        <v>0</v>
      </c>
      <c r="AK81" s="42">
        <v>0</v>
      </c>
      <c r="AL81" s="49">
        <v>0</v>
      </c>
      <c r="AM81" s="49">
        <v>0</v>
      </c>
      <c r="AN81" s="49">
        <v>0</v>
      </c>
      <c r="AO81" s="42">
        <v>0</v>
      </c>
      <c r="AP81" s="42">
        <v>0</v>
      </c>
      <c r="AQ81" s="49">
        <v>283442000</v>
      </c>
      <c r="AR81" s="49">
        <v>0</v>
      </c>
      <c r="AS81" s="49">
        <v>112434000</v>
      </c>
      <c r="AT81" s="49">
        <v>0</v>
      </c>
      <c r="AU81" s="49">
        <v>0</v>
      </c>
      <c r="AV81" s="49">
        <v>51000</v>
      </c>
      <c r="AW81" s="42">
        <v>395927000</v>
      </c>
      <c r="AX81" s="49">
        <v>191000</v>
      </c>
      <c r="AY81" s="49">
        <v>135000</v>
      </c>
      <c r="AZ81" s="49">
        <v>0</v>
      </c>
      <c r="BA81" s="49">
        <v>5525000</v>
      </c>
      <c r="BB81" s="49">
        <v>0</v>
      </c>
      <c r="BC81" s="42">
        <v>5851000</v>
      </c>
      <c r="BD81" s="42">
        <v>401778000</v>
      </c>
      <c r="BE81" s="49">
        <v>311690000</v>
      </c>
      <c r="BF81" s="49">
        <v>0</v>
      </c>
      <c r="BG81" s="49">
        <v>1306000</v>
      </c>
      <c r="BH81" s="49">
        <v>0</v>
      </c>
      <c r="BI81" s="49">
        <v>0</v>
      </c>
      <c r="BJ81" s="49">
        <v>89276000</v>
      </c>
      <c r="BK81" s="49">
        <v>0</v>
      </c>
      <c r="BL81" s="42">
        <v>402272000</v>
      </c>
      <c r="BM81" s="42">
        <v>-494000</v>
      </c>
      <c r="BN81" s="49">
        <v>15938000</v>
      </c>
      <c r="BO81" s="49">
        <v>0</v>
      </c>
      <c r="BP81" s="49">
        <v>15444000</v>
      </c>
      <c r="BQ81" s="49">
        <v>0</v>
      </c>
      <c r="BR81" s="49">
        <v>0</v>
      </c>
      <c r="BS81" s="42">
        <v>15444000</v>
      </c>
      <c r="BT81" s="43">
        <v>-1.6E-2</v>
      </c>
      <c r="BU81" s="43">
        <v>1.4999999999999999E-2</v>
      </c>
      <c r="BV81" s="43">
        <v>-1E-3</v>
      </c>
      <c r="BW81" s="44">
        <v>0</v>
      </c>
      <c r="BX81" s="45">
        <v>0</v>
      </c>
      <c r="BY81" s="45">
        <v>0</v>
      </c>
      <c r="BZ81" s="46"/>
      <c r="CA81" s="55"/>
      <c r="CB81" s="43">
        <v>0</v>
      </c>
      <c r="CC81" s="47">
        <v>0</v>
      </c>
      <c r="CD81" s="43"/>
    </row>
    <row r="82" spans="1:82" ht="24" x14ac:dyDescent="0.2">
      <c r="A82" s="39">
        <v>10991</v>
      </c>
      <c r="B82" s="39" t="s">
        <v>218</v>
      </c>
      <c r="C82" s="39" t="s">
        <v>96</v>
      </c>
      <c r="D82" s="39">
        <v>12775</v>
      </c>
      <c r="E82" s="39">
        <v>2024</v>
      </c>
      <c r="F82" s="39" t="s">
        <v>87</v>
      </c>
      <c r="G82" s="39">
        <v>2</v>
      </c>
      <c r="H82" s="39">
        <v>6</v>
      </c>
      <c r="I82" s="39" t="s">
        <v>262</v>
      </c>
      <c r="J82" s="40">
        <v>0</v>
      </c>
      <c r="K82" s="40">
        <v>0</v>
      </c>
      <c r="L82" s="40">
        <v>0</v>
      </c>
      <c r="M82" s="40">
        <v>0</v>
      </c>
      <c r="N82" s="41">
        <v>0</v>
      </c>
      <c r="O82" s="40">
        <v>0</v>
      </c>
      <c r="P82" s="40">
        <v>0</v>
      </c>
      <c r="Q82" s="42">
        <v>0</v>
      </c>
      <c r="R82" s="40">
        <v>0</v>
      </c>
      <c r="S82" s="40">
        <v>0</v>
      </c>
      <c r="T82" s="40">
        <v>0</v>
      </c>
      <c r="U82" s="40">
        <v>0</v>
      </c>
      <c r="V82" s="40">
        <v>0</v>
      </c>
      <c r="W82" s="40">
        <v>0</v>
      </c>
      <c r="X82" s="42">
        <v>0</v>
      </c>
      <c r="Y82" s="40">
        <v>0</v>
      </c>
      <c r="Z82" s="42">
        <v>0</v>
      </c>
      <c r="AA82" s="42">
        <v>0</v>
      </c>
      <c r="AB82" s="40">
        <v>0</v>
      </c>
      <c r="AC82" s="40">
        <v>0</v>
      </c>
      <c r="AD82" s="40">
        <v>0</v>
      </c>
      <c r="AE82" s="40">
        <v>0</v>
      </c>
      <c r="AF82" s="42">
        <v>0</v>
      </c>
      <c r="AG82" s="40">
        <v>0</v>
      </c>
      <c r="AH82" s="40">
        <v>0</v>
      </c>
      <c r="AI82" s="40">
        <v>0</v>
      </c>
      <c r="AJ82" s="42">
        <v>0</v>
      </c>
      <c r="AK82" s="42">
        <v>0</v>
      </c>
      <c r="AL82" s="40">
        <v>0</v>
      </c>
      <c r="AM82" s="40">
        <v>0</v>
      </c>
      <c r="AN82" s="40">
        <v>0</v>
      </c>
      <c r="AO82" s="42">
        <v>0</v>
      </c>
      <c r="AP82" s="42">
        <v>0</v>
      </c>
      <c r="AQ82" s="40">
        <v>101873000</v>
      </c>
      <c r="AR82" s="40">
        <v>0</v>
      </c>
      <c r="AS82" s="40">
        <v>71612000</v>
      </c>
      <c r="AT82" s="40">
        <v>0</v>
      </c>
      <c r="AU82" s="40">
        <v>0</v>
      </c>
      <c r="AV82" s="40">
        <v>0</v>
      </c>
      <c r="AW82" s="42">
        <v>173485000</v>
      </c>
      <c r="AX82" s="40">
        <v>0</v>
      </c>
      <c r="AY82" s="40">
        <v>0</v>
      </c>
      <c r="AZ82" s="40">
        <v>0</v>
      </c>
      <c r="BA82" s="40">
        <v>0</v>
      </c>
      <c r="BB82" s="40">
        <v>0</v>
      </c>
      <c r="BC82" s="42">
        <v>0</v>
      </c>
      <c r="BD82" s="42">
        <v>173485000</v>
      </c>
      <c r="BE82" s="40">
        <v>154533000</v>
      </c>
      <c r="BF82" s="40">
        <v>0</v>
      </c>
      <c r="BG82" s="40">
        <v>355000</v>
      </c>
      <c r="BH82" s="40">
        <v>161000</v>
      </c>
      <c r="BI82" s="40">
        <v>0</v>
      </c>
      <c r="BJ82" s="40">
        <v>62093000</v>
      </c>
      <c r="BK82" s="40">
        <v>0</v>
      </c>
      <c r="BL82" s="42">
        <v>217142000</v>
      </c>
      <c r="BM82" s="42">
        <v>-43657000</v>
      </c>
      <c r="BN82" s="40">
        <v>50379000</v>
      </c>
      <c r="BO82" s="40">
        <v>0</v>
      </c>
      <c r="BP82" s="40">
        <v>6722000</v>
      </c>
      <c r="BQ82" s="40">
        <v>0</v>
      </c>
      <c r="BR82" s="40">
        <v>0</v>
      </c>
      <c r="BS82" s="42">
        <v>6722000</v>
      </c>
      <c r="BT82" s="43">
        <v>-0.252</v>
      </c>
      <c r="BU82" s="43">
        <v>0</v>
      </c>
      <c r="BV82" s="43">
        <v>-0.252</v>
      </c>
      <c r="BW82" s="44">
        <v>0</v>
      </c>
      <c r="BX82" s="45">
        <v>0</v>
      </c>
      <c r="BY82" s="45">
        <v>0</v>
      </c>
      <c r="BZ82" s="46"/>
      <c r="CA82" s="55"/>
      <c r="CB82" s="43">
        <v>0</v>
      </c>
      <c r="CC82" s="47">
        <v>0</v>
      </c>
      <c r="CD82" s="43"/>
    </row>
    <row r="83" spans="1:82" ht="24" x14ac:dyDescent="0.2">
      <c r="A83" s="48">
        <v>11490</v>
      </c>
      <c r="B83" s="48" t="s">
        <v>95</v>
      </c>
      <c r="C83" s="48" t="s">
        <v>96</v>
      </c>
      <c r="D83" s="48">
        <v>4066</v>
      </c>
      <c r="E83" s="48">
        <v>2024</v>
      </c>
      <c r="F83" s="48" t="s">
        <v>87</v>
      </c>
      <c r="G83" s="48">
        <v>2</v>
      </c>
      <c r="H83" s="48">
        <v>6</v>
      </c>
      <c r="I83" s="48" t="s">
        <v>262</v>
      </c>
      <c r="J83" s="49">
        <v>0</v>
      </c>
      <c r="K83" s="49">
        <v>0</v>
      </c>
      <c r="L83" s="49">
        <v>0</v>
      </c>
      <c r="M83" s="49">
        <v>0</v>
      </c>
      <c r="N83" s="50">
        <v>0</v>
      </c>
      <c r="O83" s="49">
        <v>0</v>
      </c>
      <c r="P83" s="49">
        <v>0</v>
      </c>
      <c r="Q83" s="42">
        <v>0</v>
      </c>
      <c r="R83" s="49">
        <v>0</v>
      </c>
      <c r="S83" s="49">
        <v>0</v>
      </c>
      <c r="T83" s="49">
        <v>0</v>
      </c>
      <c r="U83" s="49">
        <v>0</v>
      </c>
      <c r="V83" s="49">
        <v>0</v>
      </c>
      <c r="W83" s="49">
        <v>0</v>
      </c>
      <c r="X83" s="42">
        <v>0</v>
      </c>
      <c r="Y83" s="49">
        <v>0</v>
      </c>
      <c r="Z83" s="42">
        <v>0</v>
      </c>
      <c r="AA83" s="42">
        <v>0</v>
      </c>
      <c r="AB83" s="49">
        <v>0</v>
      </c>
      <c r="AC83" s="49">
        <v>0</v>
      </c>
      <c r="AD83" s="49">
        <v>0</v>
      </c>
      <c r="AE83" s="49">
        <v>0</v>
      </c>
      <c r="AF83" s="42">
        <v>0</v>
      </c>
      <c r="AG83" s="49">
        <v>0</v>
      </c>
      <c r="AH83" s="49">
        <v>0</v>
      </c>
      <c r="AI83" s="49">
        <v>0</v>
      </c>
      <c r="AJ83" s="42">
        <v>0</v>
      </c>
      <c r="AK83" s="42">
        <v>0</v>
      </c>
      <c r="AL83" s="49">
        <v>0</v>
      </c>
      <c r="AM83" s="49">
        <v>0</v>
      </c>
      <c r="AN83" s="49">
        <v>0</v>
      </c>
      <c r="AO83" s="42">
        <v>0</v>
      </c>
      <c r="AP83" s="42">
        <v>0</v>
      </c>
      <c r="AQ83" s="49">
        <v>108147000</v>
      </c>
      <c r="AR83" s="49">
        <v>0</v>
      </c>
      <c r="AS83" s="49">
        <v>113281000</v>
      </c>
      <c r="AT83" s="49">
        <v>0</v>
      </c>
      <c r="AU83" s="49">
        <v>0</v>
      </c>
      <c r="AV83" s="49">
        <v>474000</v>
      </c>
      <c r="AW83" s="42">
        <v>221902000</v>
      </c>
      <c r="AX83" s="49">
        <v>0</v>
      </c>
      <c r="AY83" s="49">
        <v>0</v>
      </c>
      <c r="AZ83" s="49">
        <v>0</v>
      </c>
      <c r="BA83" s="49">
        <v>-3177000</v>
      </c>
      <c r="BB83" s="49">
        <v>0</v>
      </c>
      <c r="BC83" s="42">
        <v>-3177000</v>
      </c>
      <c r="BD83" s="42">
        <v>218725000</v>
      </c>
      <c r="BE83" s="49">
        <v>201313000</v>
      </c>
      <c r="BF83" s="49">
        <v>0</v>
      </c>
      <c r="BG83" s="49">
        <v>842000</v>
      </c>
      <c r="BH83" s="49">
        <v>-1000</v>
      </c>
      <c r="BI83" s="49">
        <v>0</v>
      </c>
      <c r="BJ83" s="49">
        <v>62860000</v>
      </c>
      <c r="BK83" s="49">
        <v>0</v>
      </c>
      <c r="BL83" s="42">
        <v>265014000</v>
      </c>
      <c r="BM83" s="42">
        <v>-46289000</v>
      </c>
      <c r="BN83" s="49">
        <v>44349000</v>
      </c>
      <c r="BO83" s="49">
        <v>0</v>
      </c>
      <c r="BP83" s="49">
        <v>-1940000</v>
      </c>
      <c r="BQ83" s="49">
        <v>0</v>
      </c>
      <c r="BR83" s="49">
        <v>0</v>
      </c>
      <c r="BS83" s="42">
        <v>-1940000</v>
      </c>
      <c r="BT83" s="43">
        <v>-0.19700000000000001</v>
      </c>
      <c r="BU83" s="43">
        <v>-1.4999999999999999E-2</v>
      </c>
      <c r="BV83" s="43">
        <v>-0.21199999999999999</v>
      </c>
      <c r="BW83" s="44">
        <v>0</v>
      </c>
      <c r="BX83" s="45">
        <v>0</v>
      </c>
      <c r="BY83" s="45">
        <v>0</v>
      </c>
      <c r="BZ83" s="46"/>
      <c r="CA83" s="55"/>
      <c r="CB83" s="43">
        <v>0</v>
      </c>
      <c r="CC83" s="47">
        <v>0</v>
      </c>
      <c r="CD83" s="43"/>
    </row>
    <row r="84" spans="1:82" ht="24" x14ac:dyDescent="0.2">
      <c r="A84" s="39">
        <v>11794</v>
      </c>
      <c r="B84" s="39" t="s">
        <v>100</v>
      </c>
      <c r="C84" s="39" t="s">
        <v>96</v>
      </c>
      <c r="D84" s="39">
        <v>3106</v>
      </c>
      <c r="E84" s="39">
        <v>2024</v>
      </c>
      <c r="F84" s="39" t="s">
        <v>87</v>
      </c>
      <c r="G84" s="39">
        <v>2</v>
      </c>
      <c r="H84" s="39">
        <v>6</v>
      </c>
      <c r="I84" s="39" t="s">
        <v>262</v>
      </c>
      <c r="J84" s="40">
        <v>0</v>
      </c>
      <c r="K84" s="40">
        <v>0</v>
      </c>
      <c r="L84" s="40">
        <v>0</v>
      </c>
      <c r="M84" s="40">
        <v>0</v>
      </c>
      <c r="N84" s="41">
        <v>0</v>
      </c>
      <c r="O84" s="40">
        <v>0</v>
      </c>
      <c r="P84" s="40">
        <v>0</v>
      </c>
      <c r="Q84" s="42">
        <v>0</v>
      </c>
      <c r="R84" s="40">
        <v>0</v>
      </c>
      <c r="S84" s="40">
        <v>0</v>
      </c>
      <c r="T84" s="40">
        <v>0</v>
      </c>
      <c r="U84" s="40">
        <v>0</v>
      </c>
      <c r="V84" s="40">
        <v>0</v>
      </c>
      <c r="W84" s="40">
        <v>0</v>
      </c>
      <c r="X84" s="42">
        <v>0</v>
      </c>
      <c r="Y84" s="40">
        <v>0</v>
      </c>
      <c r="Z84" s="42">
        <v>0</v>
      </c>
      <c r="AA84" s="42">
        <v>0</v>
      </c>
      <c r="AB84" s="40">
        <v>0</v>
      </c>
      <c r="AC84" s="40">
        <v>0</v>
      </c>
      <c r="AD84" s="40">
        <v>0</v>
      </c>
      <c r="AE84" s="40">
        <v>0</v>
      </c>
      <c r="AF84" s="42">
        <v>0</v>
      </c>
      <c r="AG84" s="40">
        <v>0</v>
      </c>
      <c r="AH84" s="40">
        <v>0</v>
      </c>
      <c r="AI84" s="40">
        <v>0</v>
      </c>
      <c r="AJ84" s="42">
        <v>0</v>
      </c>
      <c r="AK84" s="42">
        <v>0</v>
      </c>
      <c r="AL84" s="40">
        <v>0</v>
      </c>
      <c r="AM84" s="40">
        <v>0</v>
      </c>
      <c r="AN84" s="40">
        <v>0</v>
      </c>
      <c r="AO84" s="42">
        <v>0</v>
      </c>
      <c r="AP84" s="42">
        <v>0</v>
      </c>
      <c r="AQ84" s="40">
        <v>23790305</v>
      </c>
      <c r="AR84" s="40">
        <v>755111</v>
      </c>
      <c r="AS84" s="40">
        <v>2889317</v>
      </c>
      <c r="AT84" s="40">
        <v>0</v>
      </c>
      <c r="AU84" s="40">
        <v>0</v>
      </c>
      <c r="AV84" s="40">
        <v>0</v>
      </c>
      <c r="AW84" s="42">
        <v>27434733</v>
      </c>
      <c r="AX84" s="40">
        <v>0</v>
      </c>
      <c r="AY84" s="40">
        <v>0</v>
      </c>
      <c r="AZ84" s="40">
        <v>0</v>
      </c>
      <c r="BA84" s="40">
        <v>0</v>
      </c>
      <c r="BB84" s="40">
        <v>0</v>
      </c>
      <c r="BC84" s="42">
        <v>0</v>
      </c>
      <c r="BD84" s="42">
        <v>27434733</v>
      </c>
      <c r="BE84" s="40">
        <v>32091116</v>
      </c>
      <c r="BF84" s="40">
        <v>0</v>
      </c>
      <c r="BG84" s="40">
        <v>0</v>
      </c>
      <c r="BH84" s="40">
        <v>0</v>
      </c>
      <c r="BI84" s="40">
        <v>0</v>
      </c>
      <c r="BJ84" s="40">
        <v>10744294</v>
      </c>
      <c r="BK84" s="40">
        <v>0</v>
      </c>
      <c r="BL84" s="42">
        <v>42835410</v>
      </c>
      <c r="BM84" s="42">
        <v>-15400677</v>
      </c>
      <c r="BN84" s="40">
        <v>15400677</v>
      </c>
      <c r="BO84" s="40">
        <v>0</v>
      </c>
      <c r="BP84" s="40">
        <v>0</v>
      </c>
      <c r="BQ84" s="40">
        <v>0</v>
      </c>
      <c r="BR84" s="40">
        <v>0</v>
      </c>
      <c r="BS84" s="42">
        <v>0</v>
      </c>
      <c r="BT84" s="43">
        <v>-0.56100000000000005</v>
      </c>
      <c r="BU84" s="43">
        <v>0</v>
      </c>
      <c r="BV84" s="43">
        <v>-0.56100000000000005</v>
      </c>
      <c r="BW84" s="44">
        <v>0</v>
      </c>
      <c r="BX84" s="45">
        <v>0</v>
      </c>
      <c r="BY84" s="45">
        <v>0</v>
      </c>
      <c r="BZ84" s="46"/>
      <c r="CA84" s="55"/>
      <c r="CB84" s="43">
        <v>0</v>
      </c>
      <c r="CC84" s="47">
        <v>0</v>
      </c>
      <c r="CD84" s="43"/>
    </row>
    <row r="85" spans="1:82" ht="24" x14ac:dyDescent="0.2">
      <c r="A85" s="48">
        <v>14418</v>
      </c>
      <c r="B85" s="48" t="s">
        <v>130</v>
      </c>
      <c r="C85" s="48" t="s">
        <v>96</v>
      </c>
      <c r="D85" s="48">
        <v>14287</v>
      </c>
      <c r="E85" s="48">
        <v>2024</v>
      </c>
      <c r="F85" s="48" t="s">
        <v>87</v>
      </c>
      <c r="G85" s="48">
        <v>2</v>
      </c>
      <c r="H85" s="48">
        <v>6</v>
      </c>
      <c r="I85" s="48" t="s">
        <v>262</v>
      </c>
      <c r="J85" s="49">
        <v>0</v>
      </c>
      <c r="K85" s="49">
        <v>0</v>
      </c>
      <c r="L85" s="49">
        <v>0</v>
      </c>
      <c r="M85" s="49">
        <v>0</v>
      </c>
      <c r="N85" s="50">
        <v>0</v>
      </c>
      <c r="O85" s="49">
        <v>0</v>
      </c>
      <c r="P85" s="49">
        <v>0</v>
      </c>
      <c r="Q85" s="42">
        <v>0</v>
      </c>
      <c r="R85" s="49">
        <v>0</v>
      </c>
      <c r="S85" s="49">
        <v>0</v>
      </c>
      <c r="T85" s="49">
        <v>0</v>
      </c>
      <c r="U85" s="49">
        <v>0</v>
      </c>
      <c r="V85" s="49">
        <v>0</v>
      </c>
      <c r="W85" s="49">
        <v>0</v>
      </c>
      <c r="X85" s="42">
        <v>0</v>
      </c>
      <c r="Y85" s="49">
        <v>0</v>
      </c>
      <c r="Z85" s="42">
        <v>0</v>
      </c>
      <c r="AA85" s="42">
        <v>0</v>
      </c>
      <c r="AB85" s="49">
        <v>0</v>
      </c>
      <c r="AC85" s="49">
        <v>0</v>
      </c>
      <c r="AD85" s="49">
        <v>0</v>
      </c>
      <c r="AE85" s="49">
        <v>0</v>
      </c>
      <c r="AF85" s="42">
        <v>0</v>
      </c>
      <c r="AG85" s="49">
        <v>0</v>
      </c>
      <c r="AH85" s="49">
        <v>0</v>
      </c>
      <c r="AI85" s="49">
        <v>0</v>
      </c>
      <c r="AJ85" s="42">
        <v>0</v>
      </c>
      <c r="AK85" s="42">
        <v>0</v>
      </c>
      <c r="AL85" s="49">
        <v>0</v>
      </c>
      <c r="AM85" s="49">
        <v>0</v>
      </c>
      <c r="AN85" s="49">
        <v>0</v>
      </c>
      <c r="AO85" s="42">
        <v>0</v>
      </c>
      <c r="AP85" s="42">
        <v>0</v>
      </c>
      <c r="AQ85" s="49">
        <v>96626000</v>
      </c>
      <c r="AR85" s="49">
        <v>2477000</v>
      </c>
      <c r="AS85" s="49">
        <v>158210000</v>
      </c>
      <c r="AT85" s="49">
        <v>0</v>
      </c>
      <c r="AU85" s="49">
        <v>0</v>
      </c>
      <c r="AV85" s="49">
        <v>0</v>
      </c>
      <c r="AW85" s="42">
        <v>257313000</v>
      </c>
      <c r="AX85" s="49">
        <v>1264000</v>
      </c>
      <c r="AY85" s="49">
        <v>-12000</v>
      </c>
      <c r="AZ85" s="49">
        <v>1854000</v>
      </c>
      <c r="BA85" s="49">
        <v>0</v>
      </c>
      <c r="BB85" s="49">
        <v>0</v>
      </c>
      <c r="BC85" s="42">
        <v>3106000</v>
      </c>
      <c r="BD85" s="42">
        <v>260419000</v>
      </c>
      <c r="BE85" s="49">
        <v>237605000</v>
      </c>
      <c r="BF85" s="49">
        <v>0</v>
      </c>
      <c r="BG85" s="49">
        <v>314000</v>
      </c>
      <c r="BH85" s="49">
        <v>2000</v>
      </c>
      <c r="BI85" s="49">
        <v>0</v>
      </c>
      <c r="BJ85" s="49">
        <v>34695000</v>
      </c>
      <c r="BK85" s="49">
        <v>0</v>
      </c>
      <c r="BL85" s="42">
        <v>272616000</v>
      </c>
      <c r="BM85" s="42">
        <v>-12197000</v>
      </c>
      <c r="BN85" s="49">
        <v>7017000</v>
      </c>
      <c r="BO85" s="49">
        <v>0</v>
      </c>
      <c r="BP85" s="49">
        <v>-5180000</v>
      </c>
      <c r="BQ85" s="49">
        <v>0</v>
      </c>
      <c r="BR85" s="49">
        <v>0</v>
      </c>
      <c r="BS85" s="42">
        <v>-5180000</v>
      </c>
      <c r="BT85" s="43">
        <v>-5.8999999999999997E-2</v>
      </c>
      <c r="BU85" s="43">
        <v>1.2E-2</v>
      </c>
      <c r="BV85" s="43">
        <v>-4.7E-2</v>
      </c>
      <c r="BW85" s="44">
        <v>0</v>
      </c>
      <c r="BX85" s="45">
        <v>0</v>
      </c>
      <c r="BY85" s="45">
        <v>0</v>
      </c>
      <c r="BZ85" s="46"/>
      <c r="CA85" s="55"/>
      <c r="CB85" s="43">
        <v>0</v>
      </c>
      <c r="CC85" s="47">
        <v>0</v>
      </c>
      <c r="CD85" s="43"/>
    </row>
    <row r="86" spans="1:82" ht="24" x14ac:dyDescent="0.2">
      <c r="A86" s="39">
        <v>10327</v>
      </c>
      <c r="B86" s="39" t="s">
        <v>164</v>
      </c>
      <c r="C86" s="39" t="s">
        <v>96</v>
      </c>
      <c r="D86" s="39">
        <v>9991</v>
      </c>
      <c r="E86" s="39">
        <v>2024</v>
      </c>
      <c r="F86" s="39" t="s">
        <v>87</v>
      </c>
      <c r="G86" s="39">
        <v>2</v>
      </c>
      <c r="H86" s="39">
        <v>6</v>
      </c>
      <c r="I86" s="39" t="s">
        <v>262</v>
      </c>
      <c r="J86" s="40">
        <v>0</v>
      </c>
      <c r="K86" s="40">
        <v>0</v>
      </c>
      <c r="L86" s="40">
        <v>0</v>
      </c>
      <c r="M86" s="40">
        <v>0</v>
      </c>
      <c r="N86" s="41">
        <v>0</v>
      </c>
      <c r="O86" s="40">
        <v>0</v>
      </c>
      <c r="P86" s="40">
        <v>0</v>
      </c>
      <c r="Q86" s="42">
        <v>0</v>
      </c>
      <c r="R86" s="40">
        <v>0</v>
      </c>
      <c r="S86" s="40">
        <v>0</v>
      </c>
      <c r="T86" s="40">
        <v>0</v>
      </c>
      <c r="U86" s="40">
        <v>0</v>
      </c>
      <c r="V86" s="40">
        <v>0</v>
      </c>
      <c r="W86" s="40">
        <v>0</v>
      </c>
      <c r="X86" s="42">
        <v>0</v>
      </c>
      <c r="Y86" s="40">
        <v>0</v>
      </c>
      <c r="Z86" s="42">
        <v>0</v>
      </c>
      <c r="AA86" s="42">
        <v>0</v>
      </c>
      <c r="AB86" s="40">
        <v>0</v>
      </c>
      <c r="AC86" s="40">
        <v>0</v>
      </c>
      <c r="AD86" s="40">
        <v>0</v>
      </c>
      <c r="AE86" s="40">
        <v>0</v>
      </c>
      <c r="AF86" s="42">
        <v>0</v>
      </c>
      <c r="AG86" s="40">
        <v>0</v>
      </c>
      <c r="AH86" s="40">
        <v>0</v>
      </c>
      <c r="AI86" s="40">
        <v>0</v>
      </c>
      <c r="AJ86" s="42">
        <v>0</v>
      </c>
      <c r="AK86" s="42">
        <v>0</v>
      </c>
      <c r="AL86" s="40">
        <v>0</v>
      </c>
      <c r="AM86" s="40">
        <v>0</v>
      </c>
      <c r="AN86" s="40">
        <v>0</v>
      </c>
      <c r="AO86" s="42">
        <v>0</v>
      </c>
      <c r="AP86" s="42">
        <v>0</v>
      </c>
      <c r="AQ86" s="40">
        <v>28304545</v>
      </c>
      <c r="AR86" s="40">
        <v>7198907</v>
      </c>
      <c r="AS86" s="40">
        <v>-189839</v>
      </c>
      <c r="AT86" s="40">
        <v>0</v>
      </c>
      <c r="AU86" s="40">
        <v>0</v>
      </c>
      <c r="AV86" s="40">
        <v>1250</v>
      </c>
      <c r="AW86" s="42">
        <v>35314863</v>
      </c>
      <c r="AX86" s="40">
        <v>0</v>
      </c>
      <c r="AY86" s="40">
        <v>0</v>
      </c>
      <c r="AZ86" s="40">
        <v>0</v>
      </c>
      <c r="BA86" s="40">
        <v>0</v>
      </c>
      <c r="BB86" s="40">
        <v>0</v>
      </c>
      <c r="BC86" s="42">
        <v>0</v>
      </c>
      <c r="BD86" s="42">
        <v>35314863</v>
      </c>
      <c r="BE86" s="40">
        <v>37214422</v>
      </c>
      <c r="BF86" s="40">
        <v>0</v>
      </c>
      <c r="BG86" s="40">
        <v>367660</v>
      </c>
      <c r="BH86" s="40">
        <v>1154</v>
      </c>
      <c r="BI86" s="40">
        <v>0</v>
      </c>
      <c r="BJ86" s="40">
        <v>7389565</v>
      </c>
      <c r="BK86" s="40">
        <v>0</v>
      </c>
      <c r="BL86" s="42">
        <v>44972801</v>
      </c>
      <c r="BM86" s="42">
        <v>-9657938</v>
      </c>
      <c r="BN86" s="40">
        <v>-17295354</v>
      </c>
      <c r="BO86" s="40">
        <v>17295354</v>
      </c>
      <c r="BP86" s="40">
        <v>-9657938</v>
      </c>
      <c r="BQ86" s="40">
        <v>0</v>
      </c>
      <c r="BR86" s="40">
        <v>0</v>
      </c>
      <c r="BS86" s="42">
        <v>-9657938</v>
      </c>
      <c r="BT86" s="43">
        <v>-0.27300000000000002</v>
      </c>
      <c r="BU86" s="43">
        <v>0</v>
      </c>
      <c r="BV86" s="43">
        <v>-0.27300000000000002</v>
      </c>
      <c r="BW86" s="44">
        <v>0</v>
      </c>
      <c r="BX86" s="45">
        <v>0</v>
      </c>
      <c r="BY86" s="45">
        <v>0</v>
      </c>
      <c r="BZ86" s="46"/>
      <c r="CA86" s="55"/>
      <c r="CB86" s="43">
        <v>0</v>
      </c>
      <c r="CC86" s="47">
        <v>0</v>
      </c>
      <c r="CD86" s="43"/>
    </row>
    <row r="87" spans="1:82" ht="24" x14ac:dyDescent="0.2">
      <c r="A87" s="48">
        <v>11400</v>
      </c>
      <c r="B87" s="48" t="s">
        <v>255</v>
      </c>
      <c r="C87" s="48" t="s">
        <v>96</v>
      </c>
      <c r="D87" s="48">
        <v>11273</v>
      </c>
      <c r="E87" s="48">
        <v>2024</v>
      </c>
      <c r="F87" s="48" t="s">
        <v>243</v>
      </c>
      <c r="G87" s="48">
        <v>1</v>
      </c>
      <c r="H87" s="48">
        <v>3</v>
      </c>
      <c r="I87" s="48" t="s">
        <v>263</v>
      </c>
      <c r="J87" s="49">
        <v>0</v>
      </c>
      <c r="K87" s="49">
        <v>0</v>
      </c>
      <c r="L87" s="49">
        <v>0</v>
      </c>
      <c r="M87" s="49">
        <v>0</v>
      </c>
      <c r="N87" s="50">
        <v>0</v>
      </c>
      <c r="O87" s="49">
        <v>0</v>
      </c>
      <c r="P87" s="49">
        <v>0</v>
      </c>
      <c r="Q87" s="42">
        <v>0</v>
      </c>
      <c r="R87" s="49">
        <v>0</v>
      </c>
      <c r="S87" s="49">
        <v>0</v>
      </c>
      <c r="T87" s="49">
        <v>0</v>
      </c>
      <c r="U87" s="49">
        <v>0</v>
      </c>
      <c r="V87" s="49">
        <v>0</v>
      </c>
      <c r="W87" s="49">
        <v>0</v>
      </c>
      <c r="X87" s="42">
        <v>0</v>
      </c>
      <c r="Y87" s="49">
        <v>0</v>
      </c>
      <c r="Z87" s="42">
        <v>0</v>
      </c>
      <c r="AA87" s="42">
        <v>0</v>
      </c>
      <c r="AB87" s="49">
        <v>0</v>
      </c>
      <c r="AC87" s="49">
        <v>0</v>
      </c>
      <c r="AD87" s="49">
        <v>0</v>
      </c>
      <c r="AE87" s="49">
        <v>0</v>
      </c>
      <c r="AF87" s="42">
        <v>0</v>
      </c>
      <c r="AG87" s="49">
        <v>0</v>
      </c>
      <c r="AH87" s="49">
        <v>0</v>
      </c>
      <c r="AI87" s="49">
        <v>0</v>
      </c>
      <c r="AJ87" s="42">
        <v>0</v>
      </c>
      <c r="AK87" s="42">
        <v>0</v>
      </c>
      <c r="AL87" s="49">
        <v>0</v>
      </c>
      <c r="AM87" s="49">
        <v>0</v>
      </c>
      <c r="AN87" s="49">
        <v>0</v>
      </c>
      <c r="AO87" s="42">
        <v>0</v>
      </c>
      <c r="AP87" s="42">
        <v>0</v>
      </c>
      <c r="AQ87" s="49">
        <v>0</v>
      </c>
      <c r="AR87" s="49">
        <v>0</v>
      </c>
      <c r="AS87" s="49">
        <v>0</v>
      </c>
      <c r="AT87" s="49">
        <v>0</v>
      </c>
      <c r="AU87" s="49">
        <v>0</v>
      </c>
      <c r="AV87" s="49">
        <v>0</v>
      </c>
      <c r="AW87" s="42">
        <v>0</v>
      </c>
      <c r="AX87" s="49">
        <v>0</v>
      </c>
      <c r="AY87" s="49">
        <v>0</v>
      </c>
      <c r="AZ87" s="49">
        <v>0</v>
      </c>
      <c r="BA87" s="49">
        <v>0</v>
      </c>
      <c r="BB87" s="49">
        <v>0</v>
      </c>
      <c r="BC87" s="42">
        <v>0</v>
      </c>
      <c r="BD87" s="42">
        <v>0</v>
      </c>
      <c r="BE87" s="49">
        <v>0</v>
      </c>
      <c r="BF87" s="49">
        <v>0</v>
      </c>
      <c r="BG87" s="49">
        <v>0</v>
      </c>
      <c r="BH87" s="49">
        <v>0</v>
      </c>
      <c r="BI87" s="49">
        <v>0</v>
      </c>
      <c r="BJ87" s="49">
        <v>0</v>
      </c>
      <c r="BK87" s="49">
        <v>0</v>
      </c>
      <c r="BL87" s="42">
        <v>0</v>
      </c>
      <c r="BM87" s="42">
        <v>0</v>
      </c>
      <c r="BN87" s="49">
        <v>0</v>
      </c>
      <c r="BO87" s="49">
        <v>0</v>
      </c>
      <c r="BP87" s="49">
        <v>0</v>
      </c>
      <c r="BQ87" s="49">
        <v>0</v>
      </c>
      <c r="BR87" s="49">
        <v>0</v>
      </c>
      <c r="BS87" s="42">
        <v>0</v>
      </c>
      <c r="BT87" s="43">
        <v>0</v>
      </c>
      <c r="BU87" s="43">
        <v>0</v>
      </c>
      <c r="BV87" s="43">
        <v>0</v>
      </c>
      <c r="BW87" s="44">
        <v>0</v>
      </c>
      <c r="BX87" s="45">
        <v>0</v>
      </c>
      <c r="BY87" s="45">
        <v>0</v>
      </c>
      <c r="BZ87" s="46"/>
      <c r="CA87" s="55"/>
      <c r="CB87" s="43">
        <v>0</v>
      </c>
      <c r="CC87" s="47">
        <v>0</v>
      </c>
      <c r="CD87" s="43"/>
    </row>
    <row r="88" spans="1:82" ht="24" x14ac:dyDescent="0.2">
      <c r="A88" s="39">
        <v>11394</v>
      </c>
      <c r="B88" s="39" t="s">
        <v>248</v>
      </c>
      <c r="C88" s="39" t="s">
        <v>96</v>
      </c>
      <c r="D88" s="39">
        <v>3888</v>
      </c>
      <c r="E88" s="39">
        <v>2024</v>
      </c>
      <c r="F88" s="39" t="s">
        <v>243</v>
      </c>
      <c r="G88" s="39">
        <v>1</v>
      </c>
      <c r="H88" s="39">
        <v>3</v>
      </c>
      <c r="I88" s="39" t="s">
        <v>263</v>
      </c>
      <c r="J88" s="40">
        <v>0</v>
      </c>
      <c r="K88" s="40">
        <v>0</v>
      </c>
      <c r="L88" s="40">
        <v>0</v>
      </c>
      <c r="M88" s="40">
        <v>0</v>
      </c>
      <c r="N88" s="41">
        <v>0</v>
      </c>
      <c r="O88" s="40">
        <v>0</v>
      </c>
      <c r="P88" s="40">
        <v>0</v>
      </c>
      <c r="Q88" s="42">
        <v>0</v>
      </c>
      <c r="R88" s="40">
        <v>0</v>
      </c>
      <c r="S88" s="40">
        <v>0</v>
      </c>
      <c r="T88" s="40">
        <v>0</v>
      </c>
      <c r="U88" s="40">
        <v>0</v>
      </c>
      <c r="V88" s="40">
        <v>0</v>
      </c>
      <c r="W88" s="40">
        <v>0</v>
      </c>
      <c r="X88" s="42">
        <v>0</v>
      </c>
      <c r="Y88" s="40">
        <v>0</v>
      </c>
      <c r="Z88" s="42">
        <v>0</v>
      </c>
      <c r="AA88" s="42">
        <v>0</v>
      </c>
      <c r="AB88" s="40">
        <v>0</v>
      </c>
      <c r="AC88" s="40">
        <v>0</v>
      </c>
      <c r="AD88" s="40">
        <v>0</v>
      </c>
      <c r="AE88" s="40">
        <v>0</v>
      </c>
      <c r="AF88" s="42">
        <v>0</v>
      </c>
      <c r="AG88" s="40">
        <v>0</v>
      </c>
      <c r="AH88" s="40">
        <v>0</v>
      </c>
      <c r="AI88" s="40">
        <v>0</v>
      </c>
      <c r="AJ88" s="42">
        <v>0</v>
      </c>
      <c r="AK88" s="42">
        <v>0</v>
      </c>
      <c r="AL88" s="40">
        <v>0</v>
      </c>
      <c r="AM88" s="40">
        <v>0</v>
      </c>
      <c r="AN88" s="40">
        <v>0</v>
      </c>
      <c r="AO88" s="42">
        <v>0</v>
      </c>
      <c r="AP88" s="42">
        <v>0</v>
      </c>
      <c r="AQ88" s="40">
        <v>741019</v>
      </c>
      <c r="AR88" s="40">
        <v>0</v>
      </c>
      <c r="AS88" s="40">
        <v>1084762</v>
      </c>
      <c r="AT88" s="40">
        <v>0</v>
      </c>
      <c r="AU88" s="40">
        <v>0</v>
      </c>
      <c r="AV88" s="40">
        <v>0</v>
      </c>
      <c r="AW88" s="42">
        <v>1825781</v>
      </c>
      <c r="AX88" s="40">
        <v>28880</v>
      </c>
      <c r="AY88" s="40">
        <v>0</v>
      </c>
      <c r="AZ88" s="40">
        <v>0</v>
      </c>
      <c r="BA88" s="40">
        <v>0</v>
      </c>
      <c r="BB88" s="40">
        <v>0</v>
      </c>
      <c r="BC88" s="42">
        <v>28880</v>
      </c>
      <c r="BD88" s="42">
        <v>1854661</v>
      </c>
      <c r="BE88" s="40">
        <v>2312324</v>
      </c>
      <c r="BF88" s="40">
        <v>0</v>
      </c>
      <c r="BG88" s="40">
        <v>8244</v>
      </c>
      <c r="BH88" s="40">
        <v>4446</v>
      </c>
      <c r="BI88" s="40">
        <v>0</v>
      </c>
      <c r="BJ88" s="40">
        <v>525151</v>
      </c>
      <c r="BK88" s="40">
        <v>0</v>
      </c>
      <c r="BL88" s="42">
        <v>2850165</v>
      </c>
      <c r="BM88" s="42">
        <v>-995504</v>
      </c>
      <c r="BN88" s="40">
        <v>0</v>
      </c>
      <c r="BO88" s="40">
        <v>0</v>
      </c>
      <c r="BP88" s="40">
        <v>-995504</v>
      </c>
      <c r="BQ88" s="40">
        <v>0</v>
      </c>
      <c r="BR88" s="40">
        <v>0</v>
      </c>
      <c r="BS88" s="42">
        <v>-995504</v>
      </c>
      <c r="BT88" s="43">
        <v>-0.55200000000000005</v>
      </c>
      <c r="BU88" s="43">
        <v>1.6E-2</v>
      </c>
      <c r="BV88" s="43">
        <v>-0.53700000000000003</v>
      </c>
      <c r="BW88" s="44">
        <v>0</v>
      </c>
      <c r="BX88" s="45">
        <v>0</v>
      </c>
      <c r="BY88" s="45">
        <v>0</v>
      </c>
      <c r="BZ88" s="46"/>
      <c r="CA88" s="55"/>
      <c r="CB88" s="43">
        <v>0</v>
      </c>
      <c r="CC88" s="47">
        <v>0</v>
      </c>
      <c r="CD88" s="43"/>
    </row>
    <row r="89" spans="1:82" ht="24" x14ac:dyDescent="0.2">
      <c r="A89" s="48">
        <v>14424</v>
      </c>
      <c r="B89" s="48" t="s">
        <v>178</v>
      </c>
      <c r="C89" s="48" t="s">
        <v>96</v>
      </c>
      <c r="D89" s="48">
        <v>14288</v>
      </c>
      <c r="E89" s="48">
        <v>2024</v>
      </c>
      <c r="F89" s="48" t="s">
        <v>175</v>
      </c>
      <c r="G89" s="48">
        <v>3</v>
      </c>
      <c r="H89" s="48">
        <v>9</v>
      </c>
      <c r="I89" s="48" t="s">
        <v>264</v>
      </c>
      <c r="J89" s="49">
        <v>0</v>
      </c>
      <c r="K89" s="49">
        <v>0</v>
      </c>
      <c r="L89" s="49">
        <v>0</v>
      </c>
      <c r="M89" s="49">
        <v>0</v>
      </c>
      <c r="N89" s="50">
        <v>0</v>
      </c>
      <c r="O89" s="49">
        <v>0</v>
      </c>
      <c r="P89" s="49">
        <v>0</v>
      </c>
      <c r="Q89" s="42">
        <v>0</v>
      </c>
      <c r="R89" s="49">
        <v>0</v>
      </c>
      <c r="S89" s="49">
        <v>0</v>
      </c>
      <c r="T89" s="49">
        <v>0</v>
      </c>
      <c r="U89" s="49">
        <v>0</v>
      </c>
      <c r="V89" s="49">
        <v>0</v>
      </c>
      <c r="W89" s="49">
        <v>0</v>
      </c>
      <c r="X89" s="42">
        <v>0</v>
      </c>
      <c r="Y89" s="49">
        <v>0</v>
      </c>
      <c r="Z89" s="42">
        <v>0</v>
      </c>
      <c r="AA89" s="42">
        <v>0</v>
      </c>
      <c r="AB89" s="49">
        <v>0</v>
      </c>
      <c r="AC89" s="49">
        <v>0</v>
      </c>
      <c r="AD89" s="49">
        <v>0</v>
      </c>
      <c r="AE89" s="49">
        <v>0</v>
      </c>
      <c r="AF89" s="42">
        <v>0</v>
      </c>
      <c r="AG89" s="49">
        <v>0</v>
      </c>
      <c r="AH89" s="49">
        <v>0</v>
      </c>
      <c r="AI89" s="49">
        <v>0</v>
      </c>
      <c r="AJ89" s="42">
        <v>0</v>
      </c>
      <c r="AK89" s="42">
        <v>0</v>
      </c>
      <c r="AL89" s="49">
        <v>0</v>
      </c>
      <c r="AM89" s="49">
        <v>0</v>
      </c>
      <c r="AN89" s="49">
        <v>0</v>
      </c>
      <c r="AO89" s="42">
        <v>0</v>
      </c>
      <c r="AP89" s="42">
        <v>0</v>
      </c>
      <c r="AQ89" s="49">
        <v>2352106</v>
      </c>
      <c r="AR89" s="49">
        <v>4748</v>
      </c>
      <c r="AS89" s="49">
        <v>1780911</v>
      </c>
      <c r="AT89" s="49">
        <v>0</v>
      </c>
      <c r="AU89" s="49">
        <v>0</v>
      </c>
      <c r="AV89" s="49">
        <v>0</v>
      </c>
      <c r="AW89" s="42">
        <v>4137765</v>
      </c>
      <c r="AX89" s="49">
        <v>0</v>
      </c>
      <c r="AY89" s="49">
        <v>0</v>
      </c>
      <c r="AZ89" s="49">
        <v>0</v>
      </c>
      <c r="BA89" s="49">
        <v>0</v>
      </c>
      <c r="BB89" s="49">
        <v>0</v>
      </c>
      <c r="BC89" s="42">
        <v>0</v>
      </c>
      <c r="BD89" s="42">
        <v>4137765</v>
      </c>
      <c r="BE89" s="49">
        <v>2414982</v>
      </c>
      <c r="BF89" s="49">
        <v>2497387</v>
      </c>
      <c r="BG89" s="49">
        <v>0</v>
      </c>
      <c r="BH89" s="49">
        <v>0</v>
      </c>
      <c r="BI89" s="49">
        <v>0</v>
      </c>
      <c r="BJ89" s="49">
        <v>2175733</v>
      </c>
      <c r="BK89" s="49">
        <v>0</v>
      </c>
      <c r="BL89" s="42">
        <v>7088102</v>
      </c>
      <c r="BM89" s="42">
        <v>-2950337</v>
      </c>
      <c r="BN89" s="49">
        <v>0</v>
      </c>
      <c r="BO89" s="49">
        <v>0</v>
      </c>
      <c r="BP89" s="49">
        <v>-2950337</v>
      </c>
      <c r="BQ89" s="49">
        <v>0</v>
      </c>
      <c r="BR89" s="49">
        <v>0</v>
      </c>
      <c r="BS89" s="42">
        <v>-2950337</v>
      </c>
      <c r="BT89" s="43">
        <v>-0.71299999999999997</v>
      </c>
      <c r="BU89" s="43">
        <v>0</v>
      </c>
      <c r="BV89" s="43">
        <v>-0.71299999999999997</v>
      </c>
      <c r="BW89" s="44">
        <v>0</v>
      </c>
      <c r="BX89" s="45">
        <v>0</v>
      </c>
      <c r="BY89" s="45">
        <v>0</v>
      </c>
      <c r="BZ89" s="46"/>
      <c r="CA89" s="55"/>
      <c r="CB89" s="43">
        <v>0</v>
      </c>
      <c r="CC89" s="47">
        <v>0</v>
      </c>
      <c r="CD89" s="43"/>
    </row>
    <row r="90" spans="1:82" ht="24" x14ac:dyDescent="0.2">
      <c r="A90" s="39">
        <v>10976</v>
      </c>
      <c r="B90" s="39" t="s">
        <v>140</v>
      </c>
      <c r="C90" s="39" t="s">
        <v>96</v>
      </c>
      <c r="D90" s="39">
        <v>12807</v>
      </c>
      <c r="E90" s="39">
        <v>2024</v>
      </c>
      <c r="F90" s="39" t="s">
        <v>87</v>
      </c>
      <c r="G90" s="39">
        <v>2</v>
      </c>
      <c r="H90" s="39">
        <v>6</v>
      </c>
      <c r="I90" s="39" t="s">
        <v>262</v>
      </c>
      <c r="J90" s="40">
        <v>0</v>
      </c>
      <c r="K90" s="40">
        <v>0</v>
      </c>
      <c r="L90" s="40">
        <v>0</v>
      </c>
      <c r="M90" s="40">
        <v>0</v>
      </c>
      <c r="N90" s="41">
        <v>0</v>
      </c>
      <c r="O90" s="40">
        <v>0</v>
      </c>
      <c r="P90" s="40">
        <v>0</v>
      </c>
      <c r="Q90" s="42">
        <v>0</v>
      </c>
      <c r="R90" s="40">
        <v>0</v>
      </c>
      <c r="S90" s="40">
        <v>0</v>
      </c>
      <c r="T90" s="40">
        <v>0</v>
      </c>
      <c r="U90" s="40">
        <v>0</v>
      </c>
      <c r="V90" s="40">
        <v>0</v>
      </c>
      <c r="W90" s="40">
        <v>0</v>
      </c>
      <c r="X90" s="42">
        <v>0</v>
      </c>
      <c r="Y90" s="40">
        <v>0</v>
      </c>
      <c r="Z90" s="42">
        <v>0</v>
      </c>
      <c r="AA90" s="42">
        <v>0</v>
      </c>
      <c r="AB90" s="40">
        <v>0</v>
      </c>
      <c r="AC90" s="40">
        <v>0</v>
      </c>
      <c r="AD90" s="40">
        <v>0</v>
      </c>
      <c r="AE90" s="40">
        <v>0</v>
      </c>
      <c r="AF90" s="42">
        <v>0</v>
      </c>
      <c r="AG90" s="40">
        <v>0</v>
      </c>
      <c r="AH90" s="40">
        <v>0</v>
      </c>
      <c r="AI90" s="40">
        <v>0</v>
      </c>
      <c r="AJ90" s="42">
        <v>0</v>
      </c>
      <c r="AK90" s="42">
        <v>0</v>
      </c>
      <c r="AL90" s="40">
        <v>0</v>
      </c>
      <c r="AM90" s="40">
        <v>0</v>
      </c>
      <c r="AN90" s="40">
        <v>0</v>
      </c>
      <c r="AO90" s="42">
        <v>0</v>
      </c>
      <c r="AP90" s="42">
        <v>0</v>
      </c>
      <c r="AQ90" s="40">
        <v>3020822</v>
      </c>
      <c r="AR90" s="40">
        <v>0</v>
      </c>
      <c r="AS90" s="40">
        <v>1082807</v>
      </c>
      <c r="AT90" s="40">
        <v>0</v>
      </c>
      <c r="AU90" s="40">
        <v>0</v>
      </c>
      <c r="AV90" s="40">
        <v>0</v>
      </c>
      <c r="AW90" s="42">
        <v>4103629</v>
      </c>
      <c r="AX90" s="40">
        <v>0</v>
      </c>
      <c r="AY90" s="40">
        <v>0</v>
      </c>
      <c r="AZ90" s="40">
        <v>0</v>
      </c>
      <c r="BA90" s="40">
        <v>0</v>
      </c>
      <c r="BB90" s="40">
        <v>0</v>
      </c>
      <c r="BC90" s="42">
        <v>0</v>
      </c>
      <c r="BD90" s="42">
        <v>4103629</v>
      </c>
      <c r="BE90" s="40">
        <v>6167194</v>
      </c>
      <c r="BF90" s="40">
        <v>0</v>
      </c>
      <c r="BG90" s="40">
        <v>30273</v>
      </c>
      <c r="BH90" s="40">
        <v>8671</v>
      </c>
      <c r="BI90" s="40">
        <v>0</v>
      </c>
      <c r="BJ90" s="40">
        <v>-413749</v>
      </c>
      <c r="BK90" s="40">
        <v>0</v>
      </c>
      <c r="BL90" s="42">
        <v>5792389</v>
      </c>
      <c r="BM90" s="42">
        <v>-1688760</v>
      </c>
      <c r="BN90" s="40">
        <v>-12072031</v>
      </c>
      <c r="BO90" s="40">
        <v>0</v>
      </c>
      <c r="BP90" s="40">
        <v>-13760791</v>
      </c>
      <c r="BQ90" s="40">
        <v>0</v>
      </c>
      <c r="BR90" s="40">
        <v>0</v>
      </c>
      <c r="BS90" s="42">
        <v>-13760791</v>
      </c>
      <c r="BT90" s="43">
        <v>-0.41199999999999998</v>
      </c>
      <c r="BU90" s="43">
        <v>0</v>
      </c>
      <c r="BV90" s="43">
        <v>-0.41199999999999998</v>
      </c>
      <c r="BW90" s="44">
        <v>0</v>
      </c>
      <c r="BX90" s="45">
        <v>0</v>
      </c>
      <c r="BY90" s="45">
        <v>0</v>
      </c>
      <c r="BZ90" s="46"/>
      <c r="CA90" s="55"/>
      <c r="CB90" s="43">
        <v>0</v>
      </c>
      <c r="CC90" s="47">
        <v>0</v>
      </c>
      <c r="CD90" s="43"/>
    </row>
    <row r="91" spans="1:82" ht="24" x14ac:dyDescent="0.2">
      <c r="A91" s="48">
        <v>13118</v>
      </c>
      <c r="B91" s="48" t="s">
        <v>212</v>
      </c>
      <c r="C91" s="48" t="s">
        <v>96</v>
      </c>
      <c r="D91" s="48">
        <v>13156</v>
      </c>
      <c r="E91" s="48">
        <v>2024</v>
      </c>
      <c r="F91" s="48" t="s">
        <v>87</v>
      </c>
      <c r="G91" s="48">
        <v>2</v>
      </c>
      <c r="H91" s="48">
        <v>6</v>
      </c>
      <c r="I91" s="48" t="s">
        <v>262</v>
      </c>
      <c r="J91" s="49">
        <v>0</v>
      </c>
      <c r="K91" s="49">
        <v>0</v>
      </c>
      <c r="L91" s="49">
        <v>0</v>
      </c>
      <c r="M91" s="49">
        <v>0</v>
      </c>
      <c r="N91" s="50">
        <v>0</v>
      </c>
      <c r="O91" s="49">
        <v>0</v>
      </c>
      <c r="P91" s="49">
        <v>0</v>
      </c>
      <c r="Q91" s="42">
        <v>0</v>
      </c>
      <c r="R91" s="49">
        <v>0</v>
      </c>
      <c r="S91" s="49">
        <v>0</v>
      </c>
      <c r="T91" s="49">
        <v>0</v>
      </c>
      <c r="U91" s="49">
        <v>0</v>
      </c>
      <c r="V91" s="49">
        <v>0</v>
      </c>
      <c r="W91" s="49">
        <v>0</v>
      </c>
      <c r="X91" s="42">
        <v>0</v>
      </c>
      <c r="Y91" s="49">
        <v>0</v>
      </c>
      <c r="Z91" s="42">
        <v>0</v>
      </c>
      <c r="AA91" s="42">
        <v>0</v>
      </c>
      <c r="AB91" s="49">
        <v>0</v>
      </c>
      <c r="AC91" s="49">
        <v>0</v>
      </c>
      <c r="AD91" s="49">
        <v>0</v>
      </c>
      <c r="AE91" s="49">
        <v>0</v>
      </c>
      <c r="AF91" s="42">
        <v>0</v>
      </c>
      <c r="AG91" s="49">
        <v>0</v>
      </c>
      <c r="AH91" s="49">
        <v>0</v>
      </c>
      <c r="AI91" s="49">
        <v>0</v>
      </c>
      <c r="AJ91" s="42">
        <v>0</v>
      </c>
      <c r="AK91" s="42">
        <v>0</v>
      </c>
      <c r="AL91" s="49">
        <v>0</v>
      </c>
      <c r="AM91" s="49">
        <v>0</v>
      </c>
      <c r="AN91" s="49">
        <v>0</v>
      </c>
      <c r="AO91" s="42">
        <v>0</v>
      </c>
      <c r="AP91" s="42">
        <v>0</v>
      </c>
      <c r="AQ91" s="49">
        <v>2832000</v>
      </c>
      <c r="AR91" s="49">
        <v>0</v>
      </c>
      <c r="AS91" s="49">
        <v>120000</v>
      </c>
      <c r="AT91" s="49">
        <v>0</v>
      </c>
      <c r="AU91" s="49">
        <v>0</v>
      </c>
      <c r="AV91" s="49">
        <v>0</v>
      </c>
      <c r="AW91" s="42">
        <v>2952000</v>
      </c>
      <c r="AX91" s="49">
        <v>0</v>
      </c>
      <c r="AY91" s="49">
        <v>0</v>
      </c>
      <c r="AZ91" s="49">
        <v>0</v>
      </c>
      <c r="BA91" s="49">
        <v>0</v>
      </c>
      <c r="BB91" s="49">
        <v>0</v>
      </c>
      <c r="BC91" s="42">
        <v>0</v>
      </c>
      <c r="BD91" s="42">
        <v>2952000</v>
      </c>
      <c r="BE91" s="49">
        <v>3691000</v>
      </c>
      <c r="BF91" s="49">
        <v>0</v>
      </c>
      <c r="BG91" s="49">
        <v>94000</v>
      </c>
      <c r="BH91" s="49">
        <v>0</v>
      </c>
      <c r="BI91" s="49">
        <v>0</v>
      </c>
      <c r="BJ91" s="49">
        <v>1719000</v>
      </c>
      <c r="BK91" s="49">
        <v>0</v>
      </c>
      <c r="BL91" s="42">
        <v>5504000</v>
      </c>
      <c r="BM91" s="42">
        <v>-2552000</v>
      </c>
      <c r="BN91" s="49">
        <v>0</v>
      </c>
      <c r="BO91" s="49">
        <v>0</v>
      </c>
      <c r="BP91" s="49">
        <v>-2552000</v>
      </c>
      <c r="BQ91" s="49">
        <v>0</v>
      </c>
      <c r="BR91" s="49">
        <v>0</v>
      </c>
      <c r="BS91" s="42">
        <v>-2552000</v>
      </c>
      <c r="BT91" s="43">
        <v>-0.86399999999999999</v>
      </c>
      <c r="BU91" s="43">
        <v>0</v>
      </c>
      <c r="BV91" s="43">
        <v>-0.86399999999999999</v>
      </c>
      <c r="BW91" s="44">
        <v>0</v>
      </c>
      <c r="BX91" s="45">
        <v>0</v>
      </c>
      <c r="BY91" s="45">
        <v>0</v>
      </c>
      <c r="BZ91" s="46"/>
      <c r="CA91" s="55"/>
      <c r="CB91" s="43">
        <v>0</v>
      </c>
      <c r="CC91" s="47">
        <v>0</v>
      </c>
      <c r="CD91" s="43"/>
    </row>
    <row r="92" spans="1:82" ht="24" x14ac:dyDescent="0.2">
      <c r="A92" s="39">
        <v>9914</v>
      </c>
      <c r="B92" s="39" t="s">
        <v>115</v>
      </c>
      <c r="C92" s="39" t="s">
        <v>96</v>
      </c>
      <c r="D92" s="39">
        <v>16665</v>
      </c>
      <c r="E92" s="39">
        <v>2024</v>
      </c>
      <c r="F92" s="39" t="s">
        <v>87</v>
      </c>
      <c r="G92" s="39">
        <v>2</v>
      </c>
      <c r="H92" s="39">
        <v>6</v>
      </c>
      <c r="I92" s="39" t="s">
        <v>262</v>
      </c>
      <c r="J92" s="40">
        <v>0</v>
      </c>
      <c r="K92" s="40">
        <v>0</v>
      </c>
      <c r="L92" s="40">
        <v>0</v>
      </c>
      <c r="M92" s="40">
        <v>0</v>
      </c>
      <c r="N92" s="41">
        <v>0</v>
      </c>
      <c r="O92" s="40">
        <v>0</v>
      </c>
      <c r="P92" s="40">
        <v>0</v>
      </c>
      <c r="Q92" s="42">
        <v>0</v>
      </c>
      <c r="R92" s="40">
        <v>0</v>
      </c>
      <c r="S92" s="40">
        <v>0</v>
      </c>
      <c r="T92" s="40">
        <v>0</v>
      </c>
      <c r="U92" s="40">
        <v>0</v>
      </c>
      <c r="V92" s="40">
        <v>0</v>
      </c>
      <c r="W92" s="40">
        <v>0</v>
      </c>
      <c r="X92" s="42">
        <v>0</v>
      </c>
      <c r="Y92" s="40">
        <v>0</v>
      </c>
      <c r="Z92" s="42">
        <v>0</v>
      </c>
      <c r="AA92" s="42">
        <v>0</v>
      </c>
      <c r="AB92" s="40">
        <v>0</v>
      </c>
      <c r="AC92" s="40">
        <v>0</v>
      </c>
      <c r="AD92" s="40">
        <v>0</v>
      </c>
      <c r="AE92" s="40">
        <v>0</v>
      </c>
      <c r="AF92" s="42">
        <v>0</v>
      </c>
      <c r="AG92" s="40">
        <v>0</v>
      </c>
      <c r="AH92" s="40">
        <v>0</v>
      </c>
      <c r="AI92" s="40">
        <v>0</v>
      </c>
      <c r="AJ92" s="42">
        <v>0</v>
      </c>
      <c r="AK92" s="42">
        <v>0</v>
      </c>
      <c r="AL92" s="40">
        <v>0</v>
      </c>
      <c r="AM92" s="40">
        <v>0</v>
      </c>
      <c r="AN92" s="40">
        <v>0</v>
      </c>
      <c r="AO92" s="42">
        <v>0</v>
      </c>
      <c r="AP92" s="42">
        <v>0</v>
      </c>
      <c r="AQ92" s="40">
        <v>230065000</v>
      </c>
      <c r="AR92" s="40">
        <v>0</v>
      </c>
      <c r="AS92" s="40">
        <v>231626000</v>
      </c>
      <c r="AT92" s="40">
        <v>0</v>
      </c>
      <c r="AU92" s="40">
        <v>0</v>
      </c>
      <c r="AV92" s="40">
        <v>0</v>
      </c>
      <c r="AW92" s="42">
        <v>461691000</v>
      </c>
      <c r="AX92" s="40">
        <v>13869000</v>
      </c>
      <c r="AY92" s="40">
        <v>0</v>
      </c>
      <c r="AZ92" s="40">
        <v>0</v>
      </c>
      <c r="BA92" s="40">
        <v>70000</v>
      </c>
      <c r="BB92" s="40">
        <v>0</v>
      </c>
      <c r="BC92" s="42">
        <v>13939000</v>
      </c>
      <c r="BD92" s="42">
        <v>475630000</v>
      </c>
      <c r="BE92" s="40">
        <v>424281000</v>
      </c>
      <c r="BF92" s="40">
        <v>0</v>
      </c>
      <c r="BG92" s="40">
        <v>747000</v>
      </c>
      <c r="BH92" s="40">
        <v>0</v>
      </c>
      <c r="BI92" s="40">
        <v>0</v>
      </c>
      <c r="BJ92" s="40">
        <v>45366000</v>
      </c>
      <c r="BK92" s="40">
        <v>0</v>
      </c>
      <c r="BL92" s="42">
        <v>470394000</v>
      </c>
      <c r="BM92" s="42">
        <v>5236000</v>
      </c>
      <c r="BN92" s="40">
        <v>0</v>
      </c>
      <c r="BO92" s="40">
        <v>0</v>
      </c>
      <c r="BP92" s="40">
        <v>5236000</v>
      </c>
      <c r="BQ92" s="40">
        <v>0</v>
      </c>
      <c r="BR92" s="40">
        <v>0</v>
      </c>
      <c r="BS92" s="42">
        <v>5236000</v>
      </c>
      <c r="BT92" s="43">
        <v>-1.7999999999999999E-2</v>
      </c>
      <c r="BU92" s="43">
        <v>2.9000000000000001E-2</v>
      </c>
      <c r="BV92" s="43">
        <v>1.0999999999999999E-2</v>
      </c>
      <c r="BW92" s="44">
        <v>0</v>
      </c>
      <c r="BX92" s="45">
        <v>0</v>
      </c>
      <c r="BY92" s="45">
        <v>0</v>
      </c>
      <c r="BZ92" s="46"/>
      <c r="CA92" s="55"/>
      <c r="CB92" s="43">
        <v>0</v>
      </c>
      <c r="CC92" s="47">
        <v>0</v>
      </c>
      <c r="CD92" s="43"/>
    </row>
    <row r="93" spans="1:82" ht="36" x14ac:dyDescent="0.2">
      <c r="A93" s="48">
        <v>11002</v>
      </c>
      <c r="B93" s="48" t="s">
        <v>154</v>
      </c>
      <c r="C93" s="48" t="s">
        <v>96</v>
      </c>
      <c r="D93" s="48">
        <v>3791</v>
      </c>
      <c r="E93" s="48">
        <v>2024</v>
      </c>
      <c r="F93" s="48" t="s">
        <v>87</v>
      </c>
      <c r="G93" s="48">
        <v>2</v>
      </c>
      <c r="H93" s="48">
        <v>6</v>
      </c>
      <c r="I93" s="48" t="s">
        <v>262</v>
      </c>
      <c r="J93" s="49">
        <v>0</v>
      </c>
      <c r="K93" s="49">
        <v>0</v>
      </c>
      <c r="L93" s="49">
        <v>0</v>
      </c>
      <c r="M93" s="49">
        <v>0</v>
      </c>
      <c r="N93" s="50">
        <v>0</v>
      </c>
      <c r="O93" s="49">
        <v>0</v>
      </c>
      <c r="P93" s="49">
        <v>0</v>
      </c>
      <c r="Q93" s="42">
        <v>0</v>
      </c>
      <c r="R93" s="49">
        <v>0</v>
      </c>
      <c r="S93" s="49">
        <v>0</v>
      </c>
      <c r="T93" s="49">
        <v>0</v>
      </c>
      <c r="U93" s="49">
        <v>0</v>
      </c>
      <c r="V93" s="49">
        <v>0</v>
      </c>
      <c r="W93" s="49">
        <v>0</v>
      </c>
      <c r="X93" s="42">
        <v>0</v>
      </c>
      <c r="Y93" s="49">
        <v>0</v>
      </c>
      <c r="Z93" s="42">
        <v>0</v>
      </c>
      <c r="AA93" s="42">
        <v>0</v>
      </c>
      <c r="AB93" s="49">
        <v>0</v>
      </c>
      <c r="AC93" s="49">
        <v>0</v>
      </c>
      <c r="AD93" s="49">
        <v>0</v>
      </c>
      <c r="AE93" s="49">
        <v>0</v>
      </c>
      <c r="AF93" s="42">
        <v>0</v>
      </c>
      <c r="AG93" s="49">
        <v>0</v>
      </c>
      <c r="AH93" s="49">
        <v>0</v>
      </c>
      <c r="AI93" s="49">
        <v>0</v>
      </c>
      <c r="AJ93" s="42">
        <v>0</v>
      </c>
      <c r="AK93" s="42">
        <v>0</v>
      </c>
      <c r="AL93" s="49">
        <v>0</v>
      </c>
      <c r="AM93" s="49">
        <v>0</v>
      </c>
      <c r="AN93" s="49">
        <v>0</v>
      </c>
      <c r="AO93" s="42">
        <v>0</v>
      </c>
      <c r="AP93" s="42">
        <v>0</v>
      </c>
      <c r="AQ93" s="49">
        <v>534859000</v>
      </c>
      <c r="AR93" s="49">
        <v>0</v>
      </c>
      <c r="AS93" s="49">
        <v>262102000</v>
      </c>
      <c r="AT93" s="49">
        <v>0</v>
      </c>
      <c r="AU93" s="49">
        <v>0</v>
      </c>
      <c r="AV93" s="49">
        <v>0</v>
      </c>
      <c r="AW93" s="42">
        <v>796961000</v>
      </c>
      <c r="AX93" s="49">
        <v>10212000</v>
      </c>
      <c r="AY93" s="49">
        <v>0</v>
      </c>
      <c r="AZ93" s="49">
        <v>61837000</v>
      </c>
      <c r="BA93" s="49">
        <v>-1000</v>
      </c>
      <c r="BB93" s="49">
        <v>0</v>
      </c>
      <c r="BC93" s="42">
        <v>72048000</v>
      </c>
      <c r="BD93" s="42">
        <v>869009000</v>
      </c>
      <c r="BE93" s="49">
        <v>654738000</v>
      </c>
      <c r="BF93" s="49">
        <v>0</v>
      </c>
      <c r="BG93" s="49">
        <v>9680000</v>
      </c>
      <c r="BH93" s="49">
        <v>865000</v>
      </c>
      <c r="BI93" s="49">
        <v>0</v>
      </c>
      <c r="BJ93" s="49">
        <v>119553000</v>
      </c>
      <c r="BK93" s="49">
        <v>0</v>
      </c>
      <c r="BL93" s="42">
        <v>784836000</v>
      </c>
      <c r="BM93" s="42">
        <v>84173000</v>
      </c>
      <c r="BN93" s="49">
        <v>-1872000</v>
      </c>
      <c r="BO93" s="49">
        <v>0</v>
      </c>
      <c r="BP93" s="49">
        <v>82301000</v>
      </c>
      <c r="BQ93" s="49">
        <v>0</v>
      </c>
      <c r="BR93" s="49">
        <v>0</v>
      </c>
      <c r="BS93" s="42">
        <v>82301000</v>
      </c>
      <c r="BT93" s="43">
        <v>1.4E-2</v>
      </c>
      <c r="BU93" s="43">
        <v>8.3000000000000004E-2</v>
      </c>
      <c r="BV93" s="43">
        <v>9.7000000000000003E-2</v>
      </c>
      <c r="BW93" s="44">
        <v>0</v>
      </c>
      <c r="BX93" s="45">
        <v>0</v>
      </c>
      <c r="BY93" s="45">
        <v>0</v>
      </c>
      <c r="BZ93" s="46"/>
      <c r="CA93" s="55"/>
      <c r="CB93" s="43">
        <v>0</v>
      </c>
      <c r="CC93" s="47">
        <v>0</v>
      </c>
      <c r="CD93" s="43"/>
    </row>
    <row r="94" spans="1:82" ht="24" x14ac:dyDescent="0.2">
      <c r="A94" s="39">
        <v>14420</v>
      </c>
      <c r="B94" s="39" t="s">
        <v>217</v>
      </c>
      <c r="C94" s="39" t="s">
        <v>96</v>
      </c>
      <c r="D94" s="39">
        <v>12775</v>
      </c>
      <c r="E94" s="39">
        <v>2024</v>
      </c>
      <c r="F94" s="39" t="s">
        <v>87</v>
      </c>
      <c r="G94" s="39">
        <v>2</v>
      </c>
      <c r="H94" s="39">
        <v>6</v>
      </c>
      <c r="I94" s="39" t="s">
        <v>262</v>
      </c>
      <c r="J94" s="40">
        <v>0</v>
      </c>
      <c r="K94" s="40">
        <v>0</v>
      </c>
      <c r="L94" s="40">
        <v>0</v>
      </c>
      <c r="M94" s="40">
        <v>0</v>
      </c>
      <c r="N94" s="41">
        <v>0</v>
      </c>
      <c r="O94" s="40">
        <v>0</v>
      </c>
      <c r="P94" s="40">
        <v>0</v>
      </c>
      <c r="Q94" s="42">
        <v>0</v>
      </c>
      <c r="R94" s="40">
        <v>0</v>
      </c>
      <c r="S94" s="40">
        <v>0</v>
      </c>
      <c r="T94" s="40">
        <v>0</v>
      </c>
      <c r="U94" s="40">
        <v>0</v>
      </c>
      <c r="V94" s="40">
        <v>0</v>
      </c>
      <c r="W94" s="40">
        <v>0</v>
      </c>
      <c r="X94" s="42">
        <v>0</v>
      </c>
      <c r="Y94" s="40">
        <v>0</v>
      </c>
      <c r="Z94" s="42">
        <v>0</v>
      </c>
      <c r="AA94" s="42">
        <v>0</v>
      </c>
      <c r="AB94" s="40">
        <v>0</v>
      </c>
      <c r="AC94" s="40">
        <v>0</v>
      </c>
      <c r="AD94" s="40">
        <v>0</v>
      </c>
      <c r="AE94" s="40">
        <v>0</v>
      </c>
      <c r="AF94" s="42">
        <v>0</v>
      </c>
      <c r="AG94" s="40">
        <v>0</v>
      </c>
      <c r="AH94" s="40">
        <v>0</v>
      </c>
      <c r="AI94" s="40">
        <v>0</v>
      </c>
      <c r="AJ94" s="42">
        <v>0</v>
      </c>
      <c r="AK94" s="42">
        <v>0</v>
      </c>
      <c r="AL94" s="40">
        <v>0</v>
      </c>
      <c r="AM94" s="40">
        <v>0</v>
      </c>
      <c r="AN94" s="40">
        <v>0</v>
      </c>
      <c r="AO94" s="42">
        <v>0</v>
      </c>
      <c r="AP94" s="42">
        <v>0</v>
      </c>
      <c r="AQ94" s="40">
        <v>27976000</v>
      </c>
      <c r="AR94" s="40">
        <v>0</v>
      </c>
      <c r="AS94" s="40">
        <v>6542000</v>
      </c>
      <c r="AT94" s="40">
        <v>0</v>
      </c>
      <c r="AU94" s="40">
        <v>0</v>
      </c>
      <c r="AV94" s="40">
        <v>0</v>
      </c>
      <c r="AW94" s="42">
        <v>34518000</v>
      </c>
      <c r="AX94" s="40">
        <v>0</v>
      </c>
      <c r="AY94" s="40">
        <v>0</v>
      </c>
      <c r="AZ94" s="40">
        <v>0</v>
      </c>
      <c r="BA94" s="40">
        <v>0</v>
      </c>
      <c r="BB94" s="40">
        <v>0</v>
      </c>
      <c r="BC94" s="42">
        <v>0</v>
      </c>
      <c r="BD94" s="42">
        <v>34518000</v>
      </c>
      <c r="BE94" s="40">
        <v>31075000</v>
      </c>
      <c r="BF94" s="40">
        <v>684000</v>
      </c>
      <c r="BG94" s="40">
        <v>223000</v>
      </c>
      <c r="BH94" s="40">
        <v>0</v>
      </c>
      <c r="BI94" s="40">
        <v>0</v>
      </c>
      <c r="BJ94" s="40">
        <v>12292000</v>
      </c>
      <c r="BK94" s="40">
        <v>0</v>
      </c>
      <c r="BL94" s="42">
        <v>44274000</v>
      </c>
      <c r="BM94" s="42">
        <v>-9756000</v>
      </c>
      <c r="BN94" s="40">
        <v>5007000</v>
      </c>
      <c r="BO94" s="40">
        <v>0</v>
      </c>
      <c r="BP94" s="40">
        <v>-4749000</v>
      </c>
      <c r="BQ94" s="40">
        <v>0</v>
      </c>
      <c r="BR94" s="40">
        <v>0</v>
      </c>
      <c r="BS94" s="42">
        <v>-4749000</v>
      </c>
      <c r="BT94" s="43">
        <v>-0.28299999999999997</v>
      </c>
      <c r="BU94" s="43">
        <v>0</v>
      </c>
      <c r="BV94" s="43">
        <v>-0.28299999999999997</v>
      </c>
      <c r="BW94" s="44">
        <v>0</v>
      </c>
      <c r="BX94" s="45">
        <v>0</v>
      </c>
      <c r="BY94" s="45">
        <v>0</v>
      </c>
      <c r="BZ94" s="46"/>
      <c r="CA94" s="55"/>
      <c r="CB94" s="43">
        <v>0</v>
      </c>
      <c r="CC94" s="47">
        <v>0</v>
      </c>
      <c r="CD94" s="43"/>
    </row>
    <row r="95" spans="1:82" ht="24" x14ac:dyDescent="0.2">
      <c r="A95" s="48">
        <v>14417</v>
      </c>
      <c r="B95" s="48" t="s">
        <v>233</v>
      </c>
      <c r="C95" s="48" t="s">
        <v>96</v>
      </c>
      <c r="D95" s="48">
        <v>4066</v>
      </c>
      <c r="E95" s="48">
        <v>2024</v>
      </c>
      <c r="F95" s="48" t="s">
        <v>87</v>
      </c>
      <c r="G95" s="48">
        <v>2</v>
      </c>
      <c r="H95" s="48">
        <v>6</v>
      </c>
      <c r="I95" s="48" t="s">
        <v>262</v>
      </c>
      <c r="J95" s="49">
        <v>0</v>
      </c>
      <c r="K95" s="49">
        <v>0</v>
      </c>
      <c r="L95" s="49">
        <v>0</v>
      </c>
      <c r="M95" s="49">
        <v>0</v>
      </c>
      <c r="N95" s="50">
        <v>0</v>
      </c>
      <c r="O95" s="49">
        <v>0</v>
      </c>
      <c r="P95" s="49">
        <v>0</v>
      </c>
      <c r="Q95" s="42">
        <v>0</v>
      </c>
      <c r="R95" s="49">
        <v>0</v>
      </c>
      <c r="S95" s="49">
        <v>0</v>
      </c>
      <c r="T95" s="49">
        <v>0</v>
      </c>
      <c r="U95" s="49">
        <v>0</v>
      </c>
      <c r="V95" s="49">
        <v>0</v>
      </c>
      <c r="W95" s="49">
        <v>0</v>
      </c>
      <c r="X95" s="42">
        <v>0</v>
      </c>
      <c r="Y95" s="49">
        <v>0</v>
      </c>
      <c r="Z95" s="42">
        <v>0</v>
      </c>
      <c r="AA95" s="42">
        <v>0</v>
      </c>
      <c r="AB95" s="49">
        <v>0</v>
      </c>
      <c r="AC95" s="49">
        <v>0</v>
      </c>
      <c r="AD95" s="49">
        <v>0</v>
      </c>
      <c r="AE95" s="49">
        <v>0</v>
      </c>
      <c r="AF95" s="42">
        <v>0</v>
      </c>
      <c r="AG95" s="49">
        <v>0</v>
      </c>
      <c r="AH95" s="49">
        <v>0</v>
      </c>
      <c r="AI95" s="49">
        <v>0</v>
      </c>
      <c r="AJ95" s="42">
        <v>0</v>
      </c>
      <c r="AK95" s="42">
        <v>0</v>
      </c>
      <c r="AL95" s="49">
        <v>0</v>
      </c>
      <c r="AM95" s="49">
        <v>0</v>
      </c>
      <c r="AN95" s="49">
        <v>0</v>
      </c>
      <c r="AO95" s="42">
        <v>0</v>
      </c>
      <c r="AP95" s="42">
        <v>0</v>
      </c>
      <c r="AQ95" s="49">
        <v>0</v>
      </c>
      <c r="AR95" s="49">
        <v>0</v>
      </c>
      <c r="AS95" s="49">
        <v>0</v>
      </c>
      <c r="AT95" s="49">
        <v>0</v>
      </c>
      <c r="AU95" s="49">
        <v>0</v>
      </c>
      <c r="AV95" s="49">
        <v>0</v>
      </c>
      <c r="AW95" s="42">
        <v>0</v>
      </c>
      <c r="AX95" s="49">
        <v>0</v>
      </c>
      <c r="AY95" s="49">
        <v>0</v>
      </c>
      <c r="AZ95" s="49">
        <v>0</v>
      </c>
      <c r="BA95" s="49">
        <v>0</v>
      </c>
      <c r="BB95" s="49">
        <v>0</v>
      </c>
      <c r="BC95" s="42">
        <v>0</v>
      </c>
      <c r="BD95" s="42">
        <v>0</v>
      </c>
      <c r="BE95" s="49">
        <v>0</v>
      </c>
      <c r="BF95" s="49">
        <v>0</v>
      </c>
      <c r="BG95" s="49">
        <v>0</v>
      </c>
      <c r="BH95" s="49">
        <v>0</v>
      </c>
      <c r="BI95" s="49">
        <v>0</v>
      </c>
      <c r="BJ95" s="49">
        <v>0</v>
      </c>
      <c r="BK95" s="49">
        <v>0</v>
      </c>
      <c r="BL95" s="42">
        <v>0</v>
      </c>
      <c r="BM95" s="42">
        <v>0</v>
      </c>
      <c r="BN95" s="49">
        <v>0</v>
      </c>
      <c r="BO95" s="49">
        <v>0</v>
      </c>
      <c r="BP95" s="49">
        <v>0</v>
      </c>
      <c r="BQ95" s="49">
        <v>0</v>
      </c>
      <c r="BR95" s="49">
        <v>0</v>
      </c>
      <c r="BS95" s="42">
        <v>0</v>
      </c>
      <c r="BT95" s="43">
        <v>0</v>
      </c>
      <c r="BU95" s="43">
        <v>0</v>
      </c>
      <c r="BV95" s="43">
        <v>0</v>
      </c>
      <c r="BW95" s="44">
        <v>0</v>
      </c>
      <c r="BX95" s="45">
        <v>0</v>
      </c>
      <c r="BY95" s="45">
        <v>0</v>
      </c>
      <c r="BZ95" s="46"/>
      <c r="CA95" s="55"/>
      <c r="CB95" s="43">
        <v>0</v>
      </c>
      <c r="CC95" s="47">
        <v>0</v>
      </c>
      <c r="CD95" s="43"/>
    </row>
    <row r="96" spans="1:82" ht="24" x14ac:dyDescent="0.2">
      <c r="A96" s="39">
        <v>12118</v>
      </c>
      <c r="B96" s="39" t="s">
        <v>101</v>
      </c>
      <c r="C96" s="39" t="s">
        <v>96</v>
      </c>
      <c r="D96" s="39">
        <v>3106</v>
      </c>
      <c r="E96" s="39">
        <v>2024</v>
      </c>
      <c r="F96" s="39" t="s">
        <v>87</v>
      </c>
      <c r="G96" s="39">
        <v>2</v>
      </c>
      <c r="H96" s="39">
        <v>6</v>
      </c>
      <c r="I96" s="39" t="s">
        <v>262</v>
      </c>
      <c r="J96" s="40">
        <v>0</v>
      </c>
      <c r="K96" s="40">
        <v>0</v>
      </c>
      <c r="L96" s="40">
        <v>0</v>
      </c>
      <c r="M96" s="40">
        <v>0</v>
      </c>
      <c r="N96" s="41">
        <v>0</v>
      </c>
      <c r="O96" s="40">
        <v>0</v>
      </c>
      <c r="P96" s="40">
        <v>0</v>
      </c>
      <c r="Q96" s="42">
        <v>0</v>
      </c>
      <c r="R96" s="40">
        <v>0</v>
      </c>
      <c r="S96" s="40">
        <v>0</v>
      </c>
      <c r="T96" s="40">
        <v>0</v>
      </c>
      <c r="U96" s="40">
        <v>0</v>
      </c>
      <c r="V96" s="40">
        <v>0</v>
      </c>
      <c r="W96" s="40">
        <v>0</v>
      </c>
      <c r="X96" s="42">
        <v>0</v>
      </c>
      <c r="Y96" s="40">
        <v>0</v>
      </c>
      <c r="Z96" s="42">
        <v>0</v>
      </c>
      <c r="AA96" s="42">
        <v>0</v>
      </c>
      <c r="AB96" s="40">
        <v>0</v>
      </c>
      <c r="AC96" s="40">
        <v>0</v>
      </c>
      <c r="AD96" s="40">
        <v>0</v>
      </c>
      <c r="AE96" s="40">
        <v>0</v>
      </c>
      <c r="AF96" s="42">
        <v>0</v>
      </c>
      <c r="AG96" s="40">
        <v>0</v>
      </c>
      <c r="AH96" s="40">
        <v>0</v>
      </c>
      <c r="AI96" s="40">
        <v>0</v>
      </c>
      <c r="AJ96" s="42">
        <v>0</v>
      </c>
      <c r="AK96" s="42">
        <v>0</v>
      </c>
      <c r="AL96" s="40">
        <v>0</v>
      </c>
      <c r="AM96" s="40">
        <v>0</v>
      </c>
      <c r="AN96" s="40">
        <v>0</v>
      </c>
      <c r="AO96" s="42">
        <v>0</v>
      </c>
      <c r="AP96" s="42">
        <v>0</v>
      </c>
      <c r="AQ96" s="40">
        <v>4829682</v>
      </c>
      <c r="AR96" s="40">
        <v>0</v>
      </c>
      <c r="AS96" s="40">
        <v>44080</v>
      </c>
      <c r="AT96" s="40">
        <v>0</v>
      </c>
      <c r="AU96" s="40">
        <v>0</v>
      </c>
      <c r="AV96" s="40">
        <v>0</v>
      </c>
      <c r="AW96" s="42">
        <v>4873762</v>
      </c>
      <c r="AX96" s="40">
        <v>0</v>
      </c>
      <c r="AY96" s="40">
        <v>0</v>
      </c>
      <c r="AZ96" s="40">
        <v>0</v>
      </c>
      <c r="BA96" s="40">
        <v>0</v>
      </c>
      <c r="BB96" s="40">
        <v>0</v>
      </c>
      <c r="BC96" s="42">
        <v>0</v>
      </c>
      <c r="BD96" s="42">
        <v>4873762</v>
      </c>
      <c r="BE96" s="40">
        <v>6124847</v>
      </c>
      <c r="BF96" s="40">
        <v>0</v>
      </c>
      <c r="BG96" s="40">
        <v>0</v>
      </c>
      <c r="BH96" s="40">
        <v>0</v>
      </c>
      <c r="BI96" s="40">
        <v>0</v>
      </c>
      <c r="BJ96" s="40">
        <v>1191888</v>
      </c>
      <c r="BK96" s="40">
        <v>0</v>
      </c>
      <c r="BL96" s="42">
        <v>7316735</v>
      </c>
      <c r="BM96" s="42">
        <v>-2442973</v>
      </c>
      <c r="BN96" s="40">
        <v>787979</v>
      </c>
      <c r="BO96" s="40">
        <v>0</v>
      </c>
      <c r="BP96" s="40">
        <v>-1654994</v>
      </c>
      <c r="BQ96" s="40">
        <v>0</v>
      </c>
      <c r="BR96" s="40">
        <v>0</v>
      </c>
      <c r="BS96" s="42">
        <v>-1654994</v>
      </c>
      <c r="BT96" s="43">
        <v>-0.501</v>
      </c>
      <c r="BU96" s="43">
        <v>0</v>
      </c>
      <c r="BV96" s="43">
        <v>-0.501</v>
      </c>
      <c r="BW96" s="44">
        <v>0</v>
      </c>
      <c r="BX96" s="45">
        <v>0</v>
      </c>
      <c r="BY96" s="45">
        <v>0</v>
      </c>
      <c r="BZ96" s="46"/>
      <c r="CA96" s="55"/>
      <c r="CB96" s="43">
        <v>0</v>
      </c>
      <c r="CC96" s="47">
        <v>0</v>
      </c>
      <c r="CD96" s="43"/>
    </row>
    <row r="97" spans="1:82" ht="24" x14ac:dyDescent="0.2">
      <c r="A97" s="48">
        <v>13198</v>
      </c>
      <c r="B97" s="48" t="s">
        <v>129</v>
      </c>
      <c r="C97" s="48" t="s">
        <v>96</v>
      </c>
      <c r="D97" s="48">
        <v>14287</v>
      </c>
      <c r="E97" s="48">
        <v>2024</v>
      </c>
      <c r="F97" s="48" t="s">
        <v>87</v>
      </c>
      <c r="G97" s="48">
        <v>2</v>
      </c>
      <c r="H97" s="48">
        <v>6</v>
      </c>
      <c r="I97" s="48" t="s">
        <v>262</v>
      </c>
      <c r="J97" s="49">
        <v>0</v>
      </c>
      <c r="K97" s="49">
        <v>0</v>
      </c>
      <c r="L97" s="49">
        <v>0</v>
      </c>
      <c r="M97" s="49">
        <v>0</v>
      </c>
      <c r="N97" s="50">
        <v>0</v>
      </c>
      <c r="O97" s="49">
        <v>0</v>
      </c>
      <c r="P97" s="49">
        <v>0</v>
      </c>
      <c r="Q97" s="42">
        <v>0</v>
      </c>
      <c r="R97" s="49">
        <v>0</v>
      </c>
      <c r="S97" s="49">
        <v>0</v>
      </c>
      <c r="T97" s="49">
        <v>0</v>
      </c>
      <c r="U97" s="49">
        <v>0</v>
      </c>
      <c r="V97" s="49">
        <v>0</v>
      </c>
      <c r="W97" s="49">
        <v>0</v>
      </c>
      <c r="X97" s="42">
        <v>0</v>
      </c>
      <c r="Y97" s="49">
        <v>0</v>
      </c>
      <c r="Z97" s="42">
        <v>0</v>
      </c>
      <c r="AA97" s="42">
        <v>0</v>
      </c>
      <c r="AB97" s="49">
        <v>0</v>
      </c>
      <c r="AC97" s="49">
        <v>0</v>
      </c>
      <c r="AD97" s="49">
        <v>0</v>
      </c>
      <c r="AE97" s="49">
        <v>0</v>
      </c>
      <c r="AF97" s="42">
        <v>0</v>
      </c>
      <c r="AG97" s="49">
        <v>0</v>
      </c>
      <c r="AH97" s="49">
        <v>0</v>
      </c>
      <c r="AI97" s="49">
        <v>0</v>
      </c>
      <c r="AJ97" s="42">
        <v>0</v>
      </c>
      <c r="AK97" s="42">
        <v>0</v>
      </c>
      <c r="AL97" s="49">
        <v>0</v>
      </c>
      <c r="AM97" s="49">
        <v>0</v>
      </c>
      <c r="AN97" s="49">
        <v>0</v>
      </c>
      <c r="AO97" s="42">
        <v>0</v>
      </c>
      <c r="AP97" s="42">
        <v>0</v>
      </c>
      <c r="AQ97" s="49">
        <v>49000</v>
      </c>
      <c r="AR97" s="49">
        <v>0</v>
      </c>
      <c r="AS97" s="49">
        <v>185000</v>
      </c>
      <c r="AT97" s="49">
        <v>0</v>
      </c>
      <c r="AU97" s="49">
        <v>0</v>
      </c>
      <c r="AV97" s="49">
        <v>0</v>
      </c>
      <c r="AW97" s="42">
        <v>234000</v>
      </c>
      <c r="AX97" s="49">
        <v>0</v>
      </c>
      <c r="AY97" s="49">
        <v>0</v>
      </c>
      <c r="AZ97" s="49">
        <v>0</v>
      </c>
      <c r="BA97" s="49">
        <v>0</v>
      </c>
      <c r="BB97" s="49">
        <v>0</v>
      </c>
      <c r="BC97" s="42">
        <v>0</v>
      </c>
      <c r="BD97" s="42">
        <v>234000</v>
      </c>
      <c r="BE97" s="49">
        <v>191000</v>
      </c>
      <c r="BF97" s="49">
        <v>0</v>
      </c>
      <c r="BG97" s="49">
        <v>0</v>
      </c>
      <c r="BH97" s="49">
        <v>0</v>
      </c>
      <c r="BI97" s="49">
        <v>0</v>
      </c>
      <c r="BJ97" s="49">
        <v>21000</v>
      </c>
      <c r="BK97" s="49">
        <v>0</v>
      </c>
      <c r="BL97" s="42">
        <v>212000</v>
      </c>
      <c r="BM97" s="42">
        <v>22000</v>
      </c>
      <c r="BN97" s="49">
        <v>0</v>
      </c>
      <c r="BO97" s="49">
        <v>0</v>
      </c>
      <c r="BP97" s="49">
        <v>22000</v>
      </c>
      <c r="BQ97" s="49">
        <v>0</v>
      </c>
      <c r="BR97" s="49">
        <v>0</v>
      </c>
      <c r="BS97" s="42">
        <v>22000</v>
      </c>
      <c r="BT97" s="43">
        <v>9.4E-2</v>
      </c>
      <c r="BU97" s="43">
        <v>0</v>
      </c>
      <c r="BV97" s="43">
        <v>9.4E-2</v>
      </c>
      <c r="BW97" s="44">
        <v>0</v>
      </c>
      <c r="BX97" s="45">
        <v>0</v>
      </c>
      <c r="BY97" s="45">
        <v>0</v>
      </c>
      <c r="BZ97" s="46"/>
      <c r="CA97" s="55"/>
      <c r="CB97" s="43">
        <v>0</v>
      </c>
      <c r="CC97" s="47">
        <v>0</v>
      </c>
      <c r="CD97" s="43"/>
    </row>
    <row r="98" spans="1:82" ht="24" x14ac:dyDescent="0.2">
      <c r="A98" s="39">
        <v>14427</v>
      </c>
      <c r="B98" s="39" t="s">
        <v>246</v>
      </c>
      <c r="C98" s="39" t="s">
        <v>96</v>
      </c>
      <c r="D98" s="39">
        <v>3888</v>
      </c>
      <c r="E98" s="39">
        <v>2024</v>
      </c>
      <c r="F98" s="39" t="s">
        <v>243</v>
      </c>
      <c r="G98" s="39">
        <v>1</v>
      </c>
      <c r="H98" s="39">
        <v>3</v>
      </c>
      <c r="I98" s="39" t="s">
        <v>263</v>
      </c>
      <c r="J98" s="40">
        <v>0</v>
      </c>
      <c r="K98" s="40">
        <v>0</v>
      </c>
      <c r="L98" s="40">
        <v>0</v>
      </c>
      <c r="M98" s="40">
        <v>0</v>
      </c>
      <c r="N98" s="41">
        <v>0</v>
      </c>
      <c r="O98" s="40">
        <v>0</v>
      </c>
      <c r="P98" s="40">
        <v>0</v>
      </c>
      <c r="Q98" s="42">
        <v>0</v>
      </c>
      <c r="R98" s="40">
        <v>0</v>
      </c>
      <c r="S98" s="40">
        <v>0</v>
      </c>
      <c r="T98" s="40">
        <v>0</v>
      </c>
      <c r="U98" s="40">
        <v>0</v>
      </c>
      <c r="V98" s="40">
        <v>0</v>
      </c>
      <c r="W98" s="40">
        <v>0</v>
      </c>
      <c r="X98" s="42">
        <v>0</v>
      </c>
      <c r="Y98" s="40">
        <v>0</v>
      </c>
      <c r="Z98" s="42">
        <v>0</v>
      </c>
      <c r="AA98" s="42">
        <v>0</v>
      </c>
      <c r="AB98" s="40">
        <v>0</v>
      </c>
      <c r="AC98" s="40">
        <v>0</v>
      </c>
      <c r="AD98" s="40">
        <v>0</v>
      </c>
      <c r="AE98" s="40">
        <v>0</v>
      </c>
      <c r="AF98" s="42">
        <v>0</v>
      </c>
      <c r="AG98" s="40">
        <v>0</v>
      </c>
      <c r="AH98" s="40">
        <v>0</v>
      </c>
      <c r="AI98" s="40">
        <v>0</v>
      </c>
      <c r="AJ98" s="42">
        <v>0</v>
      </c>
      <c r="AK98" s="42">
        <v>0</v>
      </c>
      <c r="AL98" s="40">
        <v>0</v>
      </c>
      <c r="AM98" s="40">
        <v>0</v>
      </c>
      <c r="AN98" s="40">
        <v>0</v>
      </c>
      <c r="AO98" s="42">
        <v>0</v>
      </c>
      <c r="AP98" s="42">
        <v>0</v>
      </c>
      <c r="AQ98" s="40">
        <v>8196128</v>
      </c>
      <c r="AR98" s="40">
        <v>0</v>
      </c>
      <c r="AS98" s="40">
        <v>1853594</v>
      </c>
      <c r="AT98" s="40">
        <v>0</v>
      </c>
      <c r="AU98" s="40">
        <v>0</v>
      </c>
      <c r="AV98" s="40">
        <v>0</v>
      </c>
      <c r="AW98" s="42">
        <v>10049722</v>
      </c>
      <c r="AX98" s="40">
        <v>59898</v>
      </c>
      <c r="AY98" s="40">
        <v>0</v>
      </c>
      <c r="AZ98" s="40">
        <v>0</v>
      </c>
      <c r="BA98" s="40">
        <v>0</v>
      </c>
      <c r="BB98" s="40">
        <v>0</v>
      </c>
      <c r="BC98" s="42">
        <v>59898</v>
      </c>
      <c r="BD98" s="42">
        <v>10109620</v>
      </c>
      <c r="BE98" s="40">
        <v>10974866</v>
      </c>
      <c r="BF98" s="40">
        <v>0</v>
      </c>
      <c r="BG98" s="40">
        <v>110291</v>
      </c>
      <c r="BH98" s="40">
        <v>58490</v>
      </c>
      <c r="BI98" s="40">
        <v>0</v>
      </c>
      <c r="BJ98" s="40">
        <v>3353611</v>
      </c>
      <c r="BK98" s="40">
        <v>0</v>
      </c>
      <c r="BL98" s="42">
        <v>14497258</v>
      </c>
      <c r="BM98" s="42">
        <v>-4387638</v>
      </c>
      <c r="BN98" s="40">
        <v>0</v>
      </c>
      <c r="BO98" s="40">
        <v>0</v>
      </c>
      <c r="BP98" s="40">
        <v>-4387638</v>
      </c>
      <c r="BQ98" s="40">
        <v>0</v>
      </c>
      <c r="BR98" s="40">
        <v>0</v>
      </c>
      <c r="BS98" s="42">
        <v>-4387638</v>
      </c>
      <c r="BT98" s="43">
        <v>-0.44</v>
      </c>
      <c r="BU98" s="43">
        <v>6.0000000000000001E-3</v>
      </c>
      <c r="BV98" s="43">
        <v>-0.434</v>
      </c>
      <c r="BW98" s="44">
        <v>0</v>
      </c>
      <c r="BX98" s="45">
        <v>0</v>
      </c>
      <c r="BY98" s="45">
        <v>0</v>
      </c>
      <c r="BZ98" s="46"/>
      <c r="CA98" s="55"/>
      <c r="CB98" s="43">
        <v>0</v>
      </c>
      <c r="CC98" s="47">
        <v>0</v>
      </c>
      <c r="CD98" s="43"/>
    </row>
    <row r="99" spans="1:82" ht="24" x14ac:dyDescent="0.2">
      <c r="A99" s="48">
        <v>14425</v>
      </c>
      <c r="B99" s="48" t="s">
        <v>179</v>
      </c>
      <c r="C99" s="48" t="s">
        <v>96</v>
      </c>
      <c r="D99" s="48">
        <v>14288</v>
      </c>
      <c r="E99" s="48">
        <v>2024</v>
      </c>
      <c r="F99" s="48" t="s">
        <v>175</v>
      </c>
      <c r="G99" s="48">
        <v>3</v>
      </c>
      <c r="H99" s="48">
        <v>9</v>
      </c>
      <c r="I99" s="48" t="s">
        <v>264</v>
      </c>
      <c r="J99" s="49">
        <v>0</v>
      </c>
      <c r="K99" s="49">
        <v>0</v>
      </c>
      <c r="L99" s="49">
        <v>0</v>
      </c>
      <c r="M99" s="49">
        <v>0</v>
      </c>
      <c r="N99" s="50">
        <v>0</v>
      </c>
      <c r="O99" s="49">
        <v>0</v>
      </c>
      <c r="P99" s="49">
        <v>0</v>
      </c>
      <c r="Q99" s="42">
        <v>0</v>
      </c>
      <c r="R99" s="49">
        <v>0</v>
      </c>
      <c r="S99" s="49">
        <v>0</v>
      </c>
      <c r="T99" s="49">
        <v>0</v>
      </c>
      <c r="U99" s="49">
        <v>0</v>
      </c>
      <c r="V99" s="49">
        <v>0</v>
      </c>
      <c r="W99" s="49">
        <v>0</v>
      </c>
      <c r="X99" s="42">
        <v>0</v>
      </c>
      <c r="Y99" s="49">
        <v>0</v>
      </c>
      <c r="Z99" s="42">
        <v>0</v>
      </c>
      <c r="AA99" s="42">
        <v>0</v>
      </c>
      <c r="AB99" s="49">
        <v>0</v>
      </c>
      <c r="AC99" s="49">
        <v>0</v>
      </c>
      <c r="AD99" s="49">
        <v>0</v>
      </c>
      <c r="AE99" s="49">
        <v>0</v>
      </c>
      <c r="AF99" s="42">
        <v>0</v>
      </c>
      <c r="AG99" s="49">
        <v>0</v>
      </c>
      <c r="AH99" s="49">
        <v>0</v>
      </c>
      <c r="AI99" s="49">
        <v>0</v>
      </c>
      <c r="AJ99" s="42">
        <v>0</v>
      </c>
      <c r="AK99" s="42">
        <v>0</v>
      </c>
      <c r="AL99" s="49">
        <v>0</v>
      </c>
      <c r="AM99" s="49">
        <v>0</v>
      </c>
      <c r="AN99" s="49">
        <v>0</v>
      </c>
      <c r="AO99" s="42">
        <v>0</v>
      </c>
      <c r="AP99" s="42">
        <v>0</v>
      </c>
      <c r="AQ99" s="49">
        <v>253756</v>
      </c>
      <c r="AR99" s="49">
        <v>-225</v>
      </c>
      <c r="AS99" s="49">
        <v>139061</v>
      </c>
      <c r="AT99" s="49">
        <v>0</v>
      </c>
      <c r="AU99" s="49">
        <v>0</v>
      </c>
      <c r="AV99" s="49">
        <v>0</v>
      </c>
      <c r="AW99" s="42">
        <v>392592</v>
      </c>
      <c r="AX99" s="49">
        <v>0</v>
      </c>
      <c r="AY99" s="49">
        <v>0</v>
      </c>
      <c r="AZ99" s="49">
        <v>0</v>
      </c>
      <c r="BA99" s="49">
        <v>0</v>
      </c>
      <c r="BB99" s="49">
        <v>0</v>
      </c>
      <c r="BC99" s="42">
        <v>0</v>
      </c>
      <c r="BD99" s="42">
        <v>392592</v>
      </c>
      <c r="BE99" s="49">
        <v>0</v>
      </c>
      <c r="BF99" s="49">
        <v>136390</v>
      </c>
      <c r="BG99" s="49">
        <v>0</v>
      </c>
      <c r="BH99" s="49">
        <v>0</v>
      </c>
      <c r="BI99" s="49">
        <v>0</v>
      </c>
      <c r="BJ99" s="49">
        <v>242033</v>
      </c>
      <c r="BK99" s="49">
        <v>0</v>
      </c>
      <c r="BL99" s="42">
        <v>378423</v>
      </c>
      <c r="BM99" s="42">
        <v>14169</v>
      </c>
      <c r="BN99" s="49">
        <v>0</v>
      </c>
      <c r="BO99" s="49">
        <v>0</v>
      </c>
      <c r="BP99" s="49">
        <v>14169</v>
      </c>
      <c r="BQ99" s="49">
        <v>0</v>
      </c>
      <c r="BR99" s="49">
        <v>0</v>
      </c>
      <c r="BS99" s="42">
        <v>14169</v>
      </c>
      <c r="BT99" s="43">
        <v>3.5999999999999997E-2</v>
      </c>
      <c r="BU99" s="43">
        <v>0</v>
      </c>
      <c r="BV99" s="43">
        <v>3.5999999999999997E-2</v>
      </c>
      <c r="BW99" s="44">
        <v>0</v>
      </c>
      <c r="BX99" s="45">
        <v>0</v>
      </c>
      <c r="BY99" s="45">
        <v>0</v>
      </c>
      <c r="BZ99" s="46"/>
      <c r="CA99" s="55"/>
      <c r="CB99" s="43">
        <v>0</v>
      </c>
      <c r="CC99" s="47">
        <v>0</v>
      </c>
      <c r="CD99" s="43"/>
    </row>
    <row r="100" spans="1:82" ht="24" x14ac:dyDescent="0.2">
      <c r="A100" s="39">
        <v>11801</v>
      </c>
      <c r="B100" s="39" t="s">
        <v>113</v>
      </c>
      <c r="C100" s="39" t="s">
        <v>96</v>
      </c>
      <c r="D100" s="39">
        <v>16665</v>
      </c>
      <c r="E100" s="39">
        <v>2024</v>
      </c>
      <c r="F100" s="39" t="s">
        <v>87</v>
      </c>
      <c r="G100" s="39">
        <v>2</v>
      </c>
      <c r="H100" s="39">
        <v>6</v>
      </c>
      <c r="I100" s="39" t="s">
        <v>262</v>
      </c>
      <c r="J100" s="40">
        <v>0</v>
      </c>
      <c r="K100" s="40">
        <v>0</v>
      </c>
      <c r="L100" s="40">
        <v>0</v>
      </c>
      <c r="M100" s="40">
        <v>0</v>
      </c>
      <c r="N100" s="41">
        <v>0</v>
      </c>
      <c r="O100" s="40">
        <v>0</v>
      </c>
      <c r="P100" s="40">
        <v>0</v>
      </c>
      <c r="Q100" s="42">
        <v>0</v>
      </c>
      <c r="R100" s="40">
        <v>0</v>
      </c>
      <c r="S100" s="40">
        <v>0</v>
      </c>
      <c r="T100" s="40">
        <v>0</v>
      </c>
      <c r="U100" s="40">
        <v>0</v>
      </c>
      <c r="V100" s="40">
        <v>0</v>
      </c>
      <c r="W100" s="40">
        <v>0</v>
      </c>
      <c r="X100" s="42">
        <v>0</v>
      </c>
      <c r="Y100" s="40">
        <v>0</v>
      </c>
      <c r="Z100" s="42">
        <v>0</v>
      </c>
      <c r="AA100" s="42">
        <v>0</v>
      </c>
      <c r="AB100" s="40">
        <v>0</v>
      </c>
      <c r="AC100" s="40">
        <v>0</v>
      </c>
      <c r="AD100" s="40">
        <v>0</v>
      </c>
      <c r="AE100" s="40">
        <v>0</v>
      </c>
      <c r="AF100" s="42">
        <v>0</v>
      </c>
      <c r="AG100" s="40">
        <v>0</v>
      </c>
      <c r="AH100" s="40">
        <v>0</v>
      </c>
      <c r="AI100" s="40">
        <v>0</v>
      </c>
      <c r="AJ100" s="42">
        <v>0</v>
      </c>
      <c r="AK100" s="42">
        <v>0</v>
      </c>
      <c r="AL100" s="40">
        <v>0</v>
      </c>
      <c r="AM100" s="40">
        <v>0</v>
      </c>
      <c r="AN100" s="40">
        <v>0</v>
      </c>
      <c r="AO100" s="42">
        <v>0</v>
      </c>
      <c r="AP100" s="42">
        <v>0</v>
      </c>
      <c r="AQ100" s="40">
        <v>49516000</v>
      </c>
      <c r="AR100" s="40">
        <v>0</v>
      </c>
      <c r="AS100" s="40">
        <v>9991000</v>
      </c>
      <c r="AT100" s="40">
        <v>0</v>
      </c>
      <c r="AU100" s="40">
        <v>0</v>
      </c>
      <c r="AV100" s="40">
        <v>0</v>
      </c>
      <c r="AW100" s="42">
        <v>59507000</v>
      </c>
      <c r="AX100" s="40">
        <v>0</v>
      </c>
      <c r="AY100" s="40">
        <v>0</v>
      </c>
      <c r="AZ100" s="40">
        <v>0</v>
      </c>
      <c r="BA100" s="40">
        <v>0</v>
      </c>
      <c r="BB100" s="40">
        <v>0</v>
      </c>
      <c r="BC100" s="42">
        <v>0</v>
      </c>
      <c r="BD100" s="42">
        <v>59507000</v>
      </c>
      <c r="BE100" s="40">
        <v>60895000</v>
      </c>
      <c r="BF100" s="40">
        <v>0</v>
      </c>
      <c r="BG100" s="40">
        <v>1153000</v>
      </c>
      <c r="BH100" s="40">
        <v>0</v>
      </c>
      <c r="BI100" s="40">
        <v>0</v>
      </c>
      <c r="BJ100" s="40">
        <v>20793000</v>
      </c>
      <c r="BK100" s="40">
        <v>0</v>
      </c>
      <c r="BL100" s="42">
        <v>82841000</v>
      </c>
      <c r="BM100" s="42">
        <v>-23334000</v>
      </c>
      <c r="BN100" s="40">
        <v>23334000</v>
      </c>
      <c r="BO100" s="40">
        <v>0</v>
      </c>
      <c r="BP100" s="40">
        <v>0</v>
      </c>
      <c r="BQ100" s="40">
        <v>0</v>
      </c>
      <c r="BR100" s="40">
        <v>0</v>
      </c>
      <c r="BS100" s="42">
        <v>0</v>
      </c>
      <c r="BT100" s="43">
        <v>-0.39200000000000002</v>
      </c>
      <c r="BU100" s="43">
        <v>0</v>
      </c>
      <c r="BV100" s="43">
        <v>-0.39200000000000002</v>
      </c>
      <c r="BW100" s="44">
        <v>0</v>
      </c>
      <c r="BX100" s="45">
        <v>0</v>
      </c>
      <c r="BY100" s="45">
        <v>0</v>
      </c>
      <c r="BZ100" s="46"/>
      <c r="CA100" s="55"/>
      <c r="CB100" s="43">
        <v>0</v>
      </c>
      <c r="CC100" s="47">
        <v>0</v>
      </c>
      <c r="CD100" s="43"/>
    </row>
    <row r="101" spans="1:82" ht="24" x14ac:dyDescent="0.2">
      <c r="A101" s="48">
        <v>10996</v>
      </c>
      <c r="B101" s="48" t="s">
        <v>151</v>
      </c>
      <c r="C101" s="48" t="s">
        <v>96</v>
      </c>
      <c r="D101" s="48">
        <v>3791</v>
      </c>
      <c r="E101" s="48">
        <v>2024</v>
      </c>
      <c r="F101" s="48" t="s">
        <v>87</v>
      </c>
      <c r="G101" s="48">
        <v>2</v>
      </c>
      <c r="H101" s="48">
        <v>6</v>
      </c>
      <c r="I101" s="48" t="s">
        <v>262</v>
      </c>
      <c r="J101" s="49">
        <v>0</v>
      </c>
      <c r="K101" s="49">
        <v>0</v>
      </c>
      <c r="L101" s="49">
        <v>0</v>
      </c>
      <c r="M101" s="49">
        <v>0</v>
      </c>
      <c r="N101" s="50">
        <v>0</v>
      </c>
      <c r="O101" s="49">
        <v>0</v>
      </c>
      <c r="P101" s="49">
        <v>0</v>
      </c>
      <c r="Q101" s="42">
        <v>0</v>
      </c>
      <c r="R101" s="49">
        <v>0</v>
      </c>
      <c r="S101" s="49">
        <v>0</v>
      </c>
      <c r="T101" s="49">
        <v>0</v>
      </c>
      <c r="U101" s="49">
        <v>0</v>
      </c>
      <c r="V101" s="49">
        <v>0</v>
      </c>
      <c r="W101" s="49">
        <v>0</v>
      </c>
      <c r="X101" s="42">
        <v>0</v>
      </c>
      <c r="Y101" s="49">
        <v>0</v>
      </c>
      <c r="Z101" s="42">
        <v>0</v>
      </c>
      <c r="AA101" s="42">
        <v>0</v>
      </c>
      <c r="AB101" s="49">
        <v>0</v>
      </c>
      <c r="AC101" s="49">
        <v>0</v>
      </c>
      <c r="AD101" s="49">
        <v>0</v>
      </c>
      <c r="AE101" s="49">
        <v>0</v>
      </c>
      <c r="AF101" s="42">
        <v>0</v>
      </c>
      <c r="AG101" s="49">
        <v>0</v>
      </c>
      <c r="AH101" s="49">
        <v>0</v>
      </c>
      <c r="AI101" s="49">
        <v>0</v>
      </c>
      <c r="AJ101" s="42">
        <v>0</v>
      </c>
      <c r="AK101" s="42">
        <v>0</v>
      </c>
      <c r="AL101" s="49">
        <v>0</v>
      </c>
      <c r="AM101" s="49">
        <v>0</v>
      </c>
      <c r="AN101" s="49">
        <v>0</v>
      </c>
      <c r="AO101" s="42">
        <v>0</v>
      </c>
      <c r="AP101" s="42">
        <v>0</v>
      </c>
      <c r="AQ101" s="49">
        <v>455921000</v>
      </c>
      <c r="AR101" s="49">
        <v>0</v>
      </c>
      <c r="AS101" s="49">
        <v>167149000</v>
      </c>
      <c r="AT101" s="49">
        <v>0</v>
      </c>
      <c r="AU101" s="49">
        <v>0</v>
      </c>
      <c r="AV101" s="49">
        <v>0</v>
      </c>
      <c r="AW101" s="42">
        <v>623070000</v>
      </c>
      <c r="AX101" s="49">
        <v>3701000</v>
      </c>
      <c r="AY101" s="49">
        <v>0</v>
      </c>
      <c r="AZ101" s="49">
        <v>48849000</v>
      </c>
      <c r="BA101" s="49">
        <v>12000</v>
      </c>
      <c r="BB101" s="49">
        <v>0</v>
      </c>
      <c r="BC101" s="42">
        <v>52562000</v>
      </c>
      <c r="BD101" s="42">
        <v>675632000</v>
      </c>
      <c r="BE101" s="49">
        <v>511822000</v>
      </c>
      <c r="BF101" s="49">
        <v>0</v>
      </c>
      <c r="BG101" s="49">
        <v>3396000</v>
      </c>
      <c r="BH101" s="49">
        <v>605000</v>
      </c>
      <c r="BI101" s="49">
        <v>0</v>
      </c>
      <c r="BJ101" s="49">
        <v>97802000</v>
      </c>
      <c r="BK101" s="49">
        <v>0</v>
      </c>
      <c r="BL101" s="42">
        <v>613625000</v>
      </c>
      <c r="BM101" s="42">
        <v>62007000</v>
      </c>
      <c r="BN101" s="49">
        <v>1114000</v>
      </c>
      <c r="BO101" s="49">
        <v>56000</v>
      </c>
      <c r="BP101" s="49">
        <v>63177000</v>
      </c>
      <c r="BQ101" s="49">
        <v>0</v>
      </c>
      <c r="BR101" s="49">
        <v>0</v>
      </c>
      <c r="BS101" s="42">
        <v>63177000</v>
      </c>
      <c r="BT101" s="43">
        <v>1.4E-2</v>
      </c>
      <c r="BU101" s="43">
        <v>7.8E-2</v>
      </c>
      <c r="BV101" s="43">
        <v>9.1999999999999998E-2</v>
      </c>
      <c r="BW101" s="44">
        <v>0</v>
      </c>
      <c r="BX101" s="45">
        <v>0</v>
      </c>
      <c r="BY101" s="45">
        <v>0</v>
      </c>
      <c r="BZ101" s="46"/>
      <c r="CA101" s="55"/>
      <c r="CB101" s="43">
        <v>0</v>
      </c>
      <c r="CC101" s="47">
        <v>0</v>
      </c>
      <c r="CD101" s="43"/>
    </row>
    <row r="102" spans="1:82" ht="24" x14ac:dyDescent="0.2">
      <c r="A102" s="39">
        <v>7895</v>
      </c>
      <c r="B102" s="39" t="s">
        <v>237</v>
      </c>
      <c r="C102" s="39" t="s">
        <v>96</v>
      </c>
      <c r="D102" s="39">
        <v>12775</v>
      </c>
      <c r="E102" s="39">
        <v>2024</v>
      </c>
      <c r="F102" s="39" t="s">
        <v>87</v>
      </c>
      <c r="G102" s="39">
        <v>2</v>
      </c>
      <c r="H102" s="39">
        <v>6</v>
      </c>
      <c r="I102" s="39" t="s">
        <v>262</v>
      </c>
      <c r="J102" s="40">
        <v>0</v>
      </c>
      <c r="K102" s="40">
        <v>0</v>
      </c>
      <c r="L102" s="40">
        <v>0</v>
      </c>
      <c r="M102" s="40">
        <v>0</v>
      </c>
      <c r="N102" s="41">
        <v>0</v>
      </c>
      <c r="O102" s="40">
        <v>0</v>
      </c>
      <c r="P102" s="40">
        <v>0</v>
      </c>
      <c r="Q102" s="42">
        <v>0</v>
      </c>
      <c r="R102" s="40">
        <v>0</v>
      </c>
      <c r="S102" s="40">
        <v>0</v>
      </c>
      <c r="T102" s="40">
        <v>0</v>
      </c>
      <c r="U102" s="40">
        <v>0</v>
      </c>
      <c r="V102" s="40">
        <v>0</v>
      </c>
      <c r="W102" s="40">
        <v>0</v>
      </c>
      <c r="X102" s="42">
        <v>0</v>
      </c>
      <c r="Y102" s="40">
        <v>0</v>
      </c>
      <c r="Z102" s="42">
        <v>0</v>
      </c>
      <c r="AA102" s="42">
        <v>0</v>
      </c>
      <c r="AB102" s="40">
        <v>0</v>
      </c>
      <c r="AC102" s="40">
        <v>0</v>
      </c>
      <c r="AD102" s="40">
        <v>0</v>
      </c>
      <c r="AE102" s="40">
        <v>0</v>
      </c>
      <c r="AF102" s="42">
        <v>0</v>
      </c>
      <c r="AG102" s="40">
        <v>0</v>
      </c>
      <c r="AH102" s="40">
        <v>0</v>
      </c>
      <c r="AI102" s="40">
        <v>0</v>
      </c>
      <c r="AJ102" s="42">
        <v>0</v>
      </c>
      <c r="AK102" s="42">
        <v>0</v>
      </c>
      <c r="AL102" s="40">
        <v>0</v>
      </c>
      <c r="AM102" s="40">
        <v>0</v>
      </c>
      <c r="AN102" s="40">
        <v>0</v>
      </c>
      <c r="AO102" s="42">
        <v>0</v>
      </c>
      <c r="AP102" s="42">
        <v>0</v>
      </c>
      <c r="AQ102" s="40">
        <v>20363000</v>
      </c>
      <c r="AR102" s="40">
        <v>0</v>
      </c>
      <c r="AS102" s="40">
        <v>5851000</v>
      </c>
      <c r="AT102" s="40">
        <v>0</v>
      </c>
      <c r="AU102" s="40">
        <v>0</v>
      </c>
      <c r="AV102" s="40">
        <v>0</v>
      </c>
      <c r="AW102" s="42">
        <v>26214000</v>
      </c>
      <c r="AX102" s="40">
        <v>0</v>
      </c>
      <c r="AY102" s="40">
        <v>0</v>
      </c>
      <c r="AZ102" s="40">
        <v>0</v>
      </c>
      <c r="BA102" s="40">
        <v>0</v>
      </c>
      <c r="BB102" s="40">
        <v>0</v>
      </c>
      <c r="BC102" s="42">
        <v>0</v>
      </c>
      <c r="BD102" s="42">
        <v>26214000</v>
      </c>
      <c r="BE102" s="40">
        <v>25880000</v>
      </c>
      <c r="BF102" s="40">
        <v>6644000</v>
      </c>
      <c r="BG102" s="40">
        <v>190000</v>
      </c>
      <c r="BH102" s="40">
        <v>0</v>
      </c>
      <c r="BI102" s="40">
        <v>0</v>
      </c>
      <c r="BJ102" s="40">
        <v>0</v>
      </c>
      <c r="BK102" s="40">
        <v>0</v>
      </c>
      <c r="BL102" s="42">
        <v>32714000</v>
      </c>
      <c r="BM102" s="42">
        <v>-6500000</v>
      </c>
      <c r="BN102" s="40">
        <v>3606000</v>
      </c>
      <c r="BO102" s="40">
        <v>0</v>
      </c>
      <c r="BP102" s="40">
        <v>-2894000</v>
      </c>
      <c r="BQ102" s="40">
        <v>0</v>
      </c>
      <c r="BR102" s="40">
        <v>0</v>
      </c>
      <c r="BS102" s="42">
        <v>-2894000</v>
      </c>
      <c r="BT102" s="43">
        <v>-0.248</v>
      </c>
      <c r="BU102" s="43">
        <v>0</v>
      </c>
      <c r="BV102" s="43">
        <v>-0.248</v>
      </c>
      <c r="BW102" s="44">
        <v>0</v>
      </c>
      <c r="BX102" s="45">
        <v>0</v>
      </c>
      <c r="BY102" s="45">
        <v>0</v>
      </c>
      <c r="BZ102" s="46"/>
      <c r="CA102" s="55"/>
      <c r="CB102" s="43">
        <v>0</v>
      </c>
      <c r="CC102" s="47">
        <v>0</v>
      </c>
      <c r="CD102" s="43"/>
    </row>
    <row r="103" spans="1:82" ht="24" x14ac:dyDescent="0.2">
      <c r="A103" s="48">
        <v>12151</v>
      </c>
      <c r="B103" s="48" t="s">
        <v>177</v>
      </c>
      <c r="C103" s="48" t="s">
        <v>96</v>
      </c>
      <c r="D103" s="48">
        <v>14288</v>
      </c>
      <c r="E103" s="48">
        <v>2024</v>
      </c>
      <c r="F103" s="48" t="s">
        <v>175</v>
      </c>
      <c r="G103" s="48">
        <v>3</v>
      </c>
      <c r="H103" s="48">
        <v>9</v>
      </c>
      <c r="I103" s="48" t="s">
        <v>264</v>
      </c>
      <c r="J103" s="49">
        <v>0</v>
      </c>
      <c r="K103" s="49">
        <v>0</v>
      </c>
      <c r="L103" s="49">
        <v>0</v>
      </c>
      <c r="M103" s="49">
        <v>0</v>
      </c>
      <c r="N103" s="50">
        <v>0</v>
      </c>
      <c r="O103" s="49">
        <v>0</v>
      </c>
      <c r="P103" s="49">
        <v>0</v>
      </c>
      <c r="Q103" s="42">
        <v>0</v>
      </c>
      <c r="R103" s="49">
        <v>0</v>
      </c>
      <c r="S103" s="49">
        <v>0</v>
      </c>
      <c r="T103" s="49">
        <v>0</v>
      </c>
      <c r="U103" s="49">
        <v>0</v>
      </c>
      <c r="V103" s="49">
        <v>0</v>
      </c>
      <c r="W103" s="49">
        <v>0</v>
      </c>
      <c r="X103" s="42">
        <v>0</v>
      </c>
      <c r="Y103" s="49">
        <v>0</v>
      </c>
      <c r="Z103" s="42">
        <v>0</v>
      </c>
      <c r="AA103" s="42">
        <v>0</v>
      </c>
      <c r="AB103" s="49">
        <v>0</v>
      </c>
      <c r="AC103" s="49">
        <v>0</v>
      </c>
      <c r="AD103" s="49">
        <v>0</v>
      </c>
      <c r="AE103" s="49">
        <v>0</v>
      </c>
      <c r="AF103" s="42">
        <v>0</v>
      </c>
      <c r="AG103" s="49">
        <v>0</v>
      </c>
      <c r="AH103" s="49">
        <v>0</v>
      </c>
      <c r="AI103" s="49">
        <v>0</v>
      </c>
      <c r="AJ103" s="42">
        <v>0</v>
      </c>
      <c r="AK103" s="42">
        <v>0</v>
      </c>
      <c r="AL103" s="49">
        <v>0</v>
      </c>
      <c r="AM103" s="49">
        <v>0</v>
      </c>
      <c r="AN103" s="49">
        <v>0</v>
      </c>
      <c r="AO103" s="42">
        <v>0</v>
      </c>
      <c r="AP103" s="42">
        <v>0</v>
      </c>
      <c r="AQ103" s="49">
        <v>7565663</v>
      </c>
      <c r="AR103" s="49">
        <v>8768</v>
      </c>
      <c r="AS103" s="49">
        <v>6790406</v>
      </c>
      <c r="AT103" s="49">
        <v>0</v>
      </c>
      <c r="AU103" s="49">
        <v>0</v>
      </c>
      <c r="AV103" s="49">
        <v>0</v>
      </c>
      <c r="AW103" s="42">
        <v>14364837</v>
      </c>
      <c r="AX103" s="49">
        <v>0</v>
      </c>
      <c r="AY103" s="49">
        <v>0</v>
      </c>
      <c r="AZ103" s="49">
        <v>0</v>
      </c>
      <c r="BA103" s="49">
        <v>0</v>
      </c>
      <c r="BB103" s="49">
        <v>0</v>
      </c>
      <c r="BC103" s="42">
        <v>0</v>
      </c>
      <c r="BD103" s="42">
        <v>14364837</v>
      </c>
      <c r="BE103" s="49">
        <v>16109741</v>
      </c>
      <c r="BF103" s="49">
        <v>543044</v>
      </c>
      <c r="BG103" s="49">
        <v>6918</v>
      </c>
      <c r="BH103" s="49">
        <v>0</v>
      </c>
      <c r="BI103" s="49">
        <v>0</v>
      </c>
      <c r="BJ103" s="49">
        <v>774308</v>
      </c>
      <c r="BK103" s="49">
        <v>0</v>
      </c>
      <c r="BL103" s="42">
        <v>17434011</v>
      </c>
      <c r="BM103" s="42">
        <v>-3069174</v>
      </c>
      <c r="BN103" s="49">
        <v>0</v>
      </c>
      <c r="BO103" s="49">
        <v>0</v>
      </c>
      <c r="BP103" s="49">
        <v>-3069174</v>
      </c>
      <c r="BQ103" s="49">
        <v>0</v>
      </c>
      <c r="BR103" s="49">
        <v>0</v>
      </c>
      <c r="BS103" s="42">
        <v>-3069174</v>
      </c>
      <c r="BT103" s="43">
        <v>-0.214</v>
      </c>
      <c r="BU103" s="43">
        <v>0</v>
      </c>
      <c r="BV103" s="43">
        <v>-0.214</v>
      </c>
      <c r="BW103" s="44">
        <v>0</v>
      </c>
      <c r="BX103" s="45">
        <v>0</v>
      </c>
      <c r="BY103" s="45">
        <v>0</v>
      </c>
      <c r="BZ103" s="46"/>
      <c r="CA103" s="55"/>
      <c r="CB103" s="43">
        <v>0</v>
      </c>
      <c r="CC103" s="47">
        <v>0</v>
      </c>
      <c r="CD103" s="43"/>
    </row>
    <row r="104" spans="1:82" ht="24" x14ac:dyDescent="0.2">
      <c r="A104" s="39">
        <v>12037</v>
      </c>
      <c r="B104" s="39" t="s">
        <v>116</v>
      </c>
      <c r="C104" s="39" t="s">
        <v>96</v>
      </c>
      <c r="D104" s="39">
        <v>16665</v>
      </c>
      <c r="E104" s="39">
        <v>2024</v>
      </c>
      <c r="F104" s="39" t="s">
        <v>87</v>
      </c>
      <c r="G104" s="39">
        <v>2</v>
      </c>
      <c r="H104" s="39">
        <v>6</v>
      </c>
      <c r="I104" s="39" t="s">
        <v>262</v>
      </c>
      <c r="J104" s="40">
        <v>0</v>
      </c>
      <c r="K104" s="40">
        <v>0</v>
      </c>
      <c r="L104" s="40">
        <v>0</v>
      </c>
      <c r="M104" s="40">
        <v>0</v>
      </c>
      <c r="N104" s="41">
        <v>0</v>
      </c>
      <c r="O104" s="40">
        <v>0</v>
      </c>
      <c r="P104" s="40">
        <v>0</v>
      </c>
      <c r="Q104" s="42">
        <v>0</v>
      </c>
      <c r="R104" s="40">
        <v>0</v>
      </c>
      <c r="S104" s="40">
        <v>0</v>
      </c>
      <c r="T104" s="40">
        <v>0</v>
      </c>
      <c r="U104" s="40">
        <v>0</v>
      </c>
      <c r="V104" s="40">
        <v>0</v>
      </c>
      <c r="W104" s="40">
        <v>0</v>
      </c>
      <c r="X104" s="42">
        <v>0</v>
      </c>
      <c r="Y104" s="40">
        <v>0</v>
      </c>
      <c r="Z104" s="42">
        <v>0</v>
      </c>
      <c r="AA104" s="42">
        <v>0</v>
      </c>
      <c r="AB104" s="40">
        <v>0</v>
      </c>
      <c r="AC104" s="40">
        <v>0</v>
      </c>
      <c r="AD104" s="40">
        <v>0</v>
      </c>
      <c r="AE104" s="40">
        <v>0</v>
      </c>
      <c r="AF104" s="42">
        <v>0</v>
      </c>
      <c r="AG104" s="40">
        <v>0</v>
      </c>
      <c r="AH104" s="40">
        <v>0</v>
      </c>
      <c r="AI104" s="40">
        <v>0</v>
      </c>
      <c r="AJ104" s="42">
        <v>0</v>
      </c>
      <c r="AK104" s="42">
        <v>0</v>
      </c>
      <c r="AL104" s="40">
        <v>0</v>
      </c>
      <c r="AM104" s="40">
        <v>0</v>
      </c>
      <c r="AN104" s="40">
        <v>0</v>
      </c>
      <c r="AO104" s="42">
        <v>0</v>
      </c>
      <c r="AP104" s="42">
        <v>0</v>
      </c>
      <c r="AQ104" s="40">
        <v>16927000</v>
      </c>
      <c r="AR104" s="40">
        <v>0</v>
      </c>
      <c r="AS104" s="40">
        <v>2369000</v>
      </c>
      <c r="AT104" s="40">
        <v>0</v>
      </c>
      <c r="AU104" s="40">
        <v>0</v>
      </c>
      <c r="AV104" s="40">
        <v>0</v>
      </c>
      <c r="AW104" s="42">
        <v>19296000</v>
      </c>
      <c r="AX104" s="40">
        <v>0</v>
      </c>
      <c r="AY104" s="40">
        <v>0</v>
      </c>
      <c r="AZ104" s="40">
        <v>0</v>
      </c>
      <c r="BA104" s="40">
        <v>0</v>
      </c>
      <c r="BB104" s="40">
        <v>0</v>
      </c>
      <c r="BC104" s="42">
        <v>0</v>
      </c>
      <c r="BD104" s="42">
        <v>19296000</v>
      </c>
      <c r="BE104" s="40">
        <v>22043000</v>
      </c>
      <c r="BF104" s="40">
        <v>0</v>
      </c>
      <c r="BG104" s="40">
        <v>225000</v>
      </c>
      <c r="BH104" s="40">
        <v>0</v>
      </c>
      <c r="BI104" s="40">
        <v>0</v>
      </c>
      <c r="BJ104" s="40">
        <v>5338000</v>
      </c>
      <c r="BK104" s="40">
        <v>0</v>
      </c>
      <c r="BL104" s="42">
        <v>27606000</v>
      </c>
      <c r="BM104" s="42">
        <v>-8310000</v>
      </c>
      <c r="BN104" s="40">
        <v>0</v>
      </c>
      <c r="BO104" s="40">
        <v>0</v>
      </c>
      <c r="BP104" s="40">
        <v>-8310000</v>
      </c>
      <c r="BQ104" s="40">
        <v>0</v>
      </c>
      <c r="BR104" s="40">
        <v>0</v>
      </c>
      <c r="BS104" s="42">
        <v>-8310000</v>
      </c>
      <c r="BT104" s="43">
        <v>-0.43099999999999999</v>
      </c>
      <c r="BU104" s="43">
        <v>0</v>
      </c>
      <c r="BV104" s="43">
        <v>-0.43099999999999999</v>
      </c>
      <c r="BW104" s="44">
        <v>0</v>
      </c>
      <c r="BX104" s="45">
        <v>0</v>
      </c>
      <c r="BY104" s="45">
        <v>0</v>
      </c>
      <c r="BZ104" s="46"/>
      <c r="CA104" s="55"/>
      <c r="CB104" s="43">
        <v>0</v>
      </c>
      <c r="CC104" s="47">
        <v>0</v>
      </c>
      <c r="CD104" s="43"/>
    </row>
    <row r="105" spans="1:82" ht="24" x14ac:dyDescent="0.2">
      <c r="A105" s="48">
        <v>11004</v>
      </c>
      <c r="B105" s="48" t="s">
        <v>157</v>
      </c>
      <c r="C105" s="48" t="s">
        <v>96</v>
      </c>
      <c r="D105" s="48">
        <v>3791</v>
      </c>
      <c r="E105" s="48">
        <v>2024</v>
      </c>
      <c r="F105" s="48" t="s">
        <v>87</v>
      </c>
      <c r="G105" s="48">
        <v>2</v>
      </c>
      <c r="H105" s="48">
        <v>6</v>
      </c>
      <c r="I105" s="48" t="s">
        <v>262</v>
      </c>
      <c r="J105" s="49">
        <v>0</v>
      </c>
      <c r="K105" s="49">
        <v>0</v>
      </c>
      <c r="L105" s="49">
        <v>0</v>
      </c>
      <c r="M105" s="49">
        <v>0</v>
      </c>
      <c r="N105" s="50">
        <v>0</v>
      </c>
      <c r="O105" s="49">
        <v>0</v>
      </c>
      <c r="P105" s="49">
        <v>0</v>
      </c>
      <c r="Q105" s="42">
        <v>0</v>
      </c>
      <c r="R105" s="49">
        <v>0</v>
      </c>
      <c r="S105" s="49">
        <v>0</v>
      </c>
      <c r="T105" s="49">
        <v>0</v>
      </c>
      <c r="U105" s="49">
        <v>0</v>
      </c>
      <c r="V105" s="49">
        <v>0</v>
      </c>
      <c r="W105" s="49">
        <v>0</v>
      </c>
      <c r="X105" s="42">
        <v>0</v>
      </c>
      <c r="Y105" s="49">
        <v>0</v>
      </c>
      <c r="Z105" s="42">
        <v>0</v>
      </c>
      <c r="AA105" s="42">
        <v>0</v>
      </c>
      <c r="AB105" s="49">
        <v>0</v>
      </c>
      <c r="AC105" s="49">
        <v>0</v>
      </c>
      <c r="AD105" s="49">
        <v>0</v>
      </c>
      <c r="AE105" s="49">
        <v>0</v>
      </c>
      <c r="AF105" s="42">
        <v>0</v>
      </c>
      <c r="AG105" s="49">
        <v>0</v>
      </c>
      <c r="AH105" s="49">
        <v>0</v>
      </c>
      <c r="AI105" s="49">
        <v>0</v>
      </c>
      <c r="AJ105" s="42">
        <v>0</v>
      </c>
      <c r="AK105" s="42">
        <v>0</v>
      </c>
      <c r="AL105" s="49">
        <v>0</v>
      </c>
      <c r="AM105" s="49">
        <v>0</v>
      </c>
      <c r="AN105" s="49">
        <v>0</v>
      </c>
      <c r="AO105" s="42">
        <v>0</v>
      </c>
      <c r="AP105" s="42">
        <v>0</v>
      </c>
      <c r="AQ105" s="49">
        <v>95184000</v>
      </c>
      <c r="AR105" s="49">
        <v>0</v>
      </c>
      <c r="AS105" s="49">
        <v>23419000</v>
      </c>
      <c r="AT105" s="49">
        <v>0</v>
      </c>
      <c r="AU105" s="49">
        <v>0</v>
      </c>
      <c r="AV105" s="49">
        <v>0</v>
      </c>
      <c r="AW105" s="42">
        <v>118603000</v>
      </c>
      <c r="AX105" s="49">
        <v>-10075000</v>
      </c>
      <c r="AY105" s="49">
        <v>0</v>
      </c>
      <c r="AZ105" s="49">
        <v>9679000</v>
      </c>
      <c r="BA105" s="49">
        <v>0</v>
      </c>
      <c r="BB105" s="49">
        <v>0</v>
      </c>
      <c r="BC105" s="42">
        <v>-396000</v>
      </c>
      <c r="BD105" s="42">
        <v>118207000</v>
      </c>
      <c r="BE105" s="49">
        <v>107257000</v>
      </c>
      <c r="BF105" s="49">
        <v>0</v>
      </c>
      <c r="BG105" s="49">
        <v>1240000</v>
      </c>
      <c r="BH105" s="49">
        <v>7000</v>
      </c>
      <c r="BI105" s="49">
        <v>0</v>
      </c>
      <c r="BJ105" s="49">
        <v>21573000</v>
      </c>
      <c r="BK105" s="49">
        <v>0</v>
      </c>
      <c r="BL105" s="42">
        <v>130077000</v>
      </c>
      <c r="BM105" s="42">
        <v>-11870000</v>
      </c>
      <c r="BN105" s="49">
        <v>8188000</v>
      </c>
      <c r="BO105" s="49">
        <v>0</v>
      </c>
      <c r="BP105" s="49">
        <v>-3682000</v>
      </c>
      <c r="BQ105" s="49">
        <v>0</v>
      </c>
      <c r="BR105" s="49">
        <v>0</v>
      </c>
      <c r="BS105" s="42">
        <v>-3682000</v>
      </c>
      <c r="BT105" s="43">
        <v>-9.7000000000000003E-2</v>
      </c>
      <c r="BU105" s="43">
        <v>-3.0000000000000001E-3</v>
      </c>
      <c r="BV105" s="43">
        <v>-0.1</v>
      </c>
      <c r="BW105" s="44">
        <v>0</v>
      </c>
      <c r="BX105" s="45">
        <v>0</v>
      </c>
      <c r="BY105" s="45">
        <v>0</v>
      </c>
      <c r="BZ105" s="46"/>
      <c r="CA105" s="55"/>
      <c r="CB105" s="43">
        <v>0</v>
      </c>
      <c r="CC105" s="47">
        <v>0</v>
      </c>
      <c r="CD105" s="43"/>
    </row>
    <row r="106" spans="1:82" ht="24" x14ac:dyDescent="0.2">
      <c r="A106" s="39">
        <v>16532</v>
      </c>
      <c r="B106" s="39" t="s">
        <v>180</v>
      </c>
      <c r="C106" s="39" t="s">
        <v>96</v>
      </c>
      <c r="D106" s="39">
        <v>14288</v>
      </c>
      <c r="E106" s="39">
        <v>2024</v>
      </c>
      <c r="F106" s="39" t="s">
        <v>175</v>
      </c>
      <c r="G106" s="39">
        <v>3</v>
      </c>
      <c r="H106" s="39">
        <v>9</v>
      </c>
      <c r="I106" s="39" t="s">
        <v>264</v>
      </c>
      <c r="J106" s="40">
        <v>0</v>
      </c>
      <c r="K106" s="40">
        <v>0</v>
      </c>
      <c r="L106" s="40">
        <v>0</v>
      </c>
      <c r="M106" s="40">
        <v>0</v>
      </c>
      <c r="N106" s="41">
        <v>0</v>
      </c>
      <c r="O106" s="40">
        <v>0</v>
      </c>
      <c r="P106" s="40">
        <v>0</v>
      </c>
      <c r="Q106" s="42">
        <v>0</v>
      </c>
      <c r="R106" s="40">
        <v>0</v>
      </c>
      <c r="S106" s="40">
        <v>0</v>
      </c>
      <c r="T106" s="40">
        <v>0</v>
      </c>
      <c r="U106" s="40">
        <v>0</v>
      </c>
      <c r="V106" s="40">
        <v>0</v>
      </c>
      <c r="W106" s="40">
        <v>0</v>
      </c>
      <c r="X106" s="42">
        <v>0</v>
      </c>
      <c r="Y106" s="40">
        <v>0</v>
      </c>
      <c r="Z106" s="42">
        <v>0</v>
      </c>
      <c r="AA106" s="42">
        <v>0</v>
      </c>
      <c r="AB106" s="40">
        <v>0</v>
      </c>
      <c r="AC106" s="40">
        <v>0</v>
      </c>
      <c r="AD106" s="40">
        <v>0</v>
      </c>
      <c r="AE106" s="40">
        <v>0</v>
      </c>
      <c r="AF106" s="42">
        <v>0</v>
      </c>
      <c r="AG106" s="40">
        <v>0</v>
      </c>
      <c r="AH106" s="40">
        <v>0</v>
      </c>
      <c r="AI106" s="40">
        <v>0</v>
      </c>
      <c r="AJ106" s="42">
        <v>0</v>
      </c>
      <c r="AK106" s="42">
        <v>0</v>
      </c>
      <c r="AL106" s="40">
        <v>0</v>
      </c>
      <c r="AM106" s="40">
        <v>0</v>
      </c>
      <c r="AN106" s="40">
        <v>0</v>
      </c>
      <c r="AO106" s="42">
        <v>0</v>
      </c>
      <c r="AP106" s="42">
        <v>0</v>
      </c>
      <c r="AQ106" s="40">
        <v>5820970</v>
      </c>
      <c r="AR106" s="40">
        <v>0</v>
      </c>
      <c r="AS106" s="40">
        <v>45848</v>
      </c>
      <c r="AT106" s="40">
        <v>0</v>
      </c>
      <c r="AU106" s="40">
        <v>0</v>
      </c>
      <c r="AV106" s="40">
        <v>0</v>
      </c>
      <c r="AW106" s="42">
        <v>5866818</v>
      </c>
      <c r="AX106" s="40">
        <v>0</v>
      </c>
      <c r="AY106" s="40">
        <v>0</v>
      </c>
      <c r="AZ106" s="40">
        <v>0</v>
      </c>
      <c r="BA106" s="40">
        <v>0</v>
      </c>
      <c r="BB106" s="40">
        <v>0</v>
      </c>
      <c r="BC106" s="42">
        <v>0</v>
      </c>
      <c r="BD106" s="42">
        <v>5866818</v>
      </c>
      <c r="BE106" s="40">
        <v>0</v>
      </c>
      <c r="BF106" s="40">
        <v>7170954</v>
      </c>
      <c r="BG106" s="40">
        <v>7503</v>
      </c>
      <c r="BH106" s="40">
        <v>-219</v>
      </c>
      <c r="BI106" s="40">
        <v>0</v>
      </c>
      <c r="BJ106" s="40">
        <v>5246897</v>
      </c>
      <c r="BK106" s="40">
        <v>0</v>
      </c>
      <c r="BL106" s="42">
        <v>12425135</v>
      </c>
      <c r="BM106" s="42">
        <v>-6558317</v>
      </c>
      <c r="BN106" s="40">
        <v>0</v>
      </c>
      <c r="BO106" s="40">
        <v>0</v>
      </c>
      <c r="BP106" s="40">
        <v>-6558317</v>
      </c>
      <c r="BQ106" s="40">
        <v>0</v>
      </c>
      <c r="BR106" s="40">
        <v>0</v>
      </c>
      <c r="BS106" s="42">
        <v>-6558317</v>
      </c>
      <c r="BT106" s="43">
        <v>-1.1180000000000001</v>
      </c>
      <c r="BU106" s="43">
        <v>0</v>
      </c>
      <c r="BV106" s="43">
        <v>-1.1180000000000001</v>
      </c>
      <c r="BW106" s="44">
        <v>0</v>
      </c>
      <c r="BX106" s="45">
        <v>0</v>
      </c>
      <c r="BY106" s="45">
        <v>0</v>
      </c>
      <c r="BZ106" s="46"/>
      <c r="CA106" s="55"/>
      <c r="CB106" s="43">
        <v>0</v>
      </c>
      <c r="CC106" s="47">
        <v>0</v>
      </c>
      <c r="CD106" s="43"/>
    </row>
    <row r="107" spans="1:82" ht="24" x14ac:dyDescent="0.2">
      <c r="A107" s="48">
        <v>8655</v>
      </c>
      <c r="B107" s="48" t="s">
        <v>120</v>
      </c>
      <c r="C107" s="48" t="s">
        <v>96</v>
      </c>
      <c r="D107" s="48">
        <v>16665</v>
      </c>
      <c r="E107" s="48">
        <v>2024</v>
      </c>
      <c r="F107" s="48" t="s">
        <v>87</v>
      </c>
      <c r="G107" s="48">
        <v>2</v>
      </c>
      <c r="H107" s="48">
        <v>6</v>
      </c>
      <c r="I107" s="48" t="s">
        <v>262</v>
      </c>
      <c r="J107" s="49">
        <v>0</v>
      </c>
      <c r="K107" s="49">
        <v>0</v>
      </c>
      <c r="L107" s="49">
        <v>0</v>
      </c>
      <c r="M107" s="49">
        <v>0</v>
      </c>
      <c r="N107" s="50">
        <v>0</v>
      </c>
      <c r="O107" s="49">
        <v>0</v>
      </c>
      <c r="P107" s="49">
        <v>0</v>
      </c>
      <c r="Q107" s="42">
        <v>0</v>
      </c>
      <c r="R107" s="49">
        <v>0</v>
      </c>
      <c r="S107" s="49">
        <v>0</v>
      </c>
      <c r="T107" s="49">
        <v>0</v>
      </c>
      <c r="U107" s="49">
        <v>0</v>
      </c>
      <c r="V107" s="49">
        <v>0</v>
      </c>
      <c r="W107" s="49">
        <v>0</v>
      </c>
      <c r="X107" s="42">
        <v>0</v>
      </c>
      <c r="Y107" s="49">
        <v>0</v>
      </c>
      <c r="Z107" s="42">
        <v>0</v>
      </c>
      <c r="AA107" s="42">
        <v>0</v>
      </c>
      <c r="AB107" s="49">
        <v>0</v>
      </c>
      <c r="AC107" s="49">
        <v>0</v>
      </c>
      <c r="AD107" s="49">
        <v>0</v>
      </c>
      <c r="AE107" s="49">
        <v>0</v>
      </c>
      <c r="AF107" s="42">
        <v>0</v>
      </c>
      <c r="AG107" s="49">
        <v>0</v>
      </c>
      <c r="AH107" s="49">
        <v>0</v>
      </c>
      <c r="AI107" s="49">
        <v>0</v>
      </c>
      <c r="AJ107" s="42">
        <v>0</v>
      </c>
      <c r="AK107" s="42">
        <v>0</v>
      </c>
      <c r="AL107" s="49">
        <v>0</v>
      </c>
      <c r="AM107" s="49">
        <v>0</v>
      </c>
      <c r="AN107" s="49">
        <v>0</v>
      </c>
      <c r="AO107" s="42">
        <v>0</v>
      </c>
      <c r="AP107" s="42">
        <v>0</v>
      </c>
      <c r="AQ107" s="49">
        <v>7189000</v>
      </c>
      <c r="AR107" s="49">
        <v>0</v>
      </c>
      <c r="AS107" s="49">
        <v>36000</v>
      </c>
      <c r="AT107" s="49">
        <v>0</v>
      </c>
      <c r="AU107" s="49">
        <v>0</v>
      </c>
      <c r="AV107" s="49">
        <v>0</v>
      </c>
      <c r="AW107" s="42">
        <v>7225000</v>
      </c>
      <c r="AX107" s="49">
        <v>0</v>
      </c>
      <c r="AY107" s="49">
        <v>0</v>
      </c>
      <c r="AZ107" s="49">
        <v>0</v>
      </c>
      <c r="BA107" s="49">
        <v>0</v>
      </c>
      <c r="BB107" s="49">
        <v>0</v>
      </c>
      <c r="BC107" s="42">
        <v>0</v>
      </c>
      <c r="BD107" s="42">
        <v>7225000</v>
      </c>
      <c r="BE107" s="49">
        <v>8494000</v>
      </c>
      <c r="BF107" s="49">
        <v>0</v>
      </c>
      <c r="BG107" s="49">
        <v>0</v>
      </c>
      <c r="BH107" s="49">
        <v>0</v>
      </c>
      <c r="BI107" s="49">
        <v>0</v>
      </c>
      <c r="BJ107" s="49">
        <v>856000</v>
      </c>
      <c r="BK107" s="49">
        <v>0</v>
      </c>
      <c r="BL107" s="42">
        <v>9350000</v>
      </c>
      <c r="BM107" s="42">
        <v>-2125000</v>
      </c>
      <c r="BN107" s="49">
        <v>0</v>
      </c>
      <c r="BO107" s="49">
        <v>0</v>
      </c>
      <c r="BP107" s="49">
        <v>-2125000</v>
      </c>
      <c r="BQ107" s="49">
        <v>0</v>
      </c>
      <c r="BR107" s="49">
        <v>0</v>
      </c>
      <c r="BS107" s="42">
        <v>-2125000</v>
      </c>
      <c r="BT107" s="43">
        <v>-0.29399999999999998</v>
      </c>
      <c r="BU107" s="43">
        <v>0</v>
      </c>
      <c r="BV107" s="43">
        <v>-0.29399999999999998</v>
      </c>
      <c r="BW107" s="44">
        <v>0</v>
      </c>
      <c r="BX107" s="45">
        <v>0</v>
      </c>
      <c r="BY107" s="45">
        <v>0</v>
      </c>
      <c r="BZ107" s="46"/>
      <c r="CA107" s="55"/>
      <c r="CB107" s="43">
        <v>0</v>
      </c>
      <c r="CC107" s="47">
        <v>0</v>
      </c>
      <c r="CD107" s="43"/>
    </row>
    <row r="108" spans="1:82" ht="24" x14ac:dyDescent="0.2">
      <c r="A108" s="39">
        <v>8644</v>
      </c>
      <c r="B108" s="39" t="s">
        <v>156</v>
      </c>
      <c r="C108" s="39" t="s">
        <v>96</v>
      </c>
      <c r="D108" s="39">
        <v>3791</v>
      </c>
      <c r="E108" s="39">
        <v>2024</v>
      </c>
      <c r="F108" s="39" t="s">
        <v>87</v>
      </c>
      <c r="G108" s="39">
        <v>2</v>
      </c>
      <c r="H108" s="39">
        <v>6</v>
      </c>
      <c r="I108" s="39" t="s">
        <v>262</v>
      </c>
      <c r="J108" s="40">
        <v>0</v>
      </c>
      <c r="K108" s="40">
        <v>0</v>
      </c>
      <c r="L108" s="40">
        <v>0</v>
      </c>
      <c r="M108" s="40">
        <v>0</v>
      </c>
      <c r="N108" s="41">
        <v>0</v>
      </c>
      <c r="O108" s="40">
        <v>0</v>
      </c>
      <c r="P108" s="40">
        <v>0</v>
      </c>
      <c r="Q108" s="42">
        <v>0</v>
      </c>
      <c r="R108" s="40">
        <v>0</v>
      </c>
      <c r="S108" s="40">
        <v>0</v>
      </c>
      <c r="T108" s="40">
        <v>0</v>
      </c>
      <c r="U108" s="40">
        <v>0</v>
      </c>
      <c r="V108" s="40">
        <v>0</v>
      </c>
      <c r="W108" s="40">
        <v>0</v>
      </c>
      <c r="X108" s="42">
        <v>0</v>
      </c>
      <c r="Y108" s="40">
        <v>0</v>
      </c>
      <c r="Z108" s="42">
        <v>0</v>
      </c>
      <c r="AA108" s="42">
        <v>0</v>
      </c>
      <c r="AB108" s="40">
        <v>0</v>
      </c>
      <c r="AC108" s="40">
        <v>0</v>
      </c>
      <c r="AD108" s="40">
        <v>0</v>
      </c>
      <c r="AE108" s="40">
        <v>0</v>
      </c>
      <c r="AF108" s="42">
        <v>0</v>
      </c>
      <c r="AG108" s="40">
        <v>0</v>
      </c>
      <c r="AH108" s="40">
        <v>0</v>
      </c>
      <c r="AI108" s="40">
        <v>0</v>
      </c>
      <c r="AJ108" s="42">
        <v>0</v>
      </c>
      <c r="AK108" s="42">
        <v>0</v>
      </c>
      <c r="AL108" s="40">
        <v>0</v>
      </c>
      <c r="AM108" s="40">
        <v>0</v>
      </c>
      <c r="AN108" s="40">
        <v>0</v>
      </c>
      <c r="AO108" s="42">
        <v>0</v>
      </c>
      <c r="AP108" s="42">
        <v>0</v>
      </c>
      <c r="AQ108" s="40">
        <v>48914000</v>
      </c>
      <c r="AR108" s="40">
        <v>0</v>
      </c>
      <c r="AS108" s="40">
        <v>17928000</v>
      </c>
      <c r="AT108" s="40">
        <v>0</v>
      </c>
      <c r="AU108" s="40">
        <v>0</v>
      </c>
      <c r="AV108" s="40">
        <v>0</v>
      </c>
      <c r="AW108" s="42">
        <v>66842000</v>
      </c>
      <c r="AX108" s="40">
        <v>28000</v>
      </c>
      <c r="AY108" s="40">
        <v>0</v>
      </c>
      <c r="AZ108" s="40">
        <v>0</v>
      </c>
      <c r="BA108" s="40">
        <v>0</v>
      </c>
      <c r="BB108" s="40">
        <v>0</v>
      </c>
      <c r="BC108" s="42">
        <v>28000</v>
      </c>
      <c r="BD108" s="42">
        <v>66870000</v>
      </c>
      <c r="BE108" s="40">
        <v>50711000</v>
      </c>
      <c r="BF108" s="40">
        <v>0</v>
      </c>
      <c r="BG108" s="40">
        <v>758000</v>
      </c>
      <c r="BH108" s="40">
        <v>0</v>
      </c>
      <c r="BI108" s="40">
        <v>0</v>
      </c>
      <c r="BJ108" s="40">
        <v>20829000</v>
      </c>
      <c r="BK108" s="40">
        <v>0</v>
      </c>
      <c r="BL108" s="42">
        <v>72298000</v>
      </c>
      <c r="BM108" s="42">
        <v>-5428000</v>
      </c>
      <c r="BN108" s="40">
        <v>8436000</v>
      </c>
      <c r="BO108" s="40">
        <v>0</v>
      </c>
      <c r="BP108" s="40">
        <v>3008000</v>
      </c>
      <c r="BQ108" s="40">
        <v>0</v>
      </c>
      <c r="BR108" s="40">
        <v>0</v>
      </c>
      <c r="BS108" s="42">
        <v>3008000</v>
      </c>
      <c r="BT108" s="43">
        <v>-8.2000000000000003E-2</v>
      </c>
      <c r="BU108" s="43">
        <v>0</v>
      </c>
      <c r="BV108" s="43">
        <v>-8.1000000000000003E-2</v>
      </c>
      <c r="BW108" s="44">
        <v>0</v>
      </c>
      <c r="BX108" s="45">
        <v>0</v>
      </c>
      <c r="BY108" s="45">
        <v>0</v>
      </c>
      <c r="BZ108" s="46"/>
      <c r="CA108" s="55"/>
      <c r="CB108" s="43">
        <v>0</v>
      </c>
      <c r="CC108" s="47">
        <v>0</v>
      </c>
      <c r="CD108" s="43"/>
    </row>
    <row r="109" spans="1:82" ht="24" x14ac:dyDescent="0.2">
      <c r="A109" s="48">
        <v>16533</v>
      </c>
      <c r="B109" s="48" t="s">
        <v>181</v>
      </c>
      <c r="C109" s="48" t="s">
        <v>96</v>
      </c>
      <c r="D109" s="48">
        <v>14288</v>
      </c>
      <c r="E109" s="48">
        <v>2024</v>
      </c>
      <c r="F109" s="48" t="s">
        <v>175</v>
      </c>
      <c r="G109" s="48">
        <v>3</v>
      </c>
      <c r="H109" s="48">
        <v>9</v>
      </c>
      <c r="I109" s="48" t="s">
        <v>264</v>
      </c>
      <c r="J109" s="49">
        <v>0</v>
      </c>
      <c r="K109" s="49">
        <v>0</v>
      </c>
      <c r="L109" s="49">
        <v>0</v>
      </c>
      <c r="M109" s="49">
        <v>0</v>
      </c>
      <c r="N109" s="50">
        <v>0</v>
      </c>
      <c r="O109" s="49">
        <v>0</v>
      </c>
      <c r="P109" s="49">
        <v>0</v>
      </c>
      <c r="Q109" s="42">
        <v>0</v>
      </c>
      <c r="R109" s="49">
        <v>0</v>
      </c>
      <c r="S109" s="49">
        <v>0</v>
      </c>
      <c r="T109" s="49">
        <v>0</v>
      </c>
      <c r="U109" s="49">
        <v>0</v>
      </c>
      <c r="V109" s="49">
        <v>0</v>
      </c>
      <c r="W109" s="49">
        <v>0</v>
      </c>
      <c r="X109" s="42">
        <v>0</v>
      </c>
      <c r="Y109" s="49">
        <v>0</v>
      </c>
      <c r="Z109" s="42">
        <v>0</v>
      </c>
      <c r="AA109" s="42">
        <v>0</v>
      </c>
      <c r="AB109" s="49">
        <v>0</v>
      </c>
      <c r="AC109" s="49">
        <v>0</v>
      </c>
      <c r="AD109" s="49">
        <v>0</v>
      </c>
      <c r="AE109" s="49">
        <v>0</v>
      </c>
      <c r="AF109" s="42">
        <v>0</v>
      </c>
      <c r="AG109" s="49">
        <v>0</v>
      </c>
      <c r="AH109" s="49">
        <v>0</v>
      </c>
      <c r="AI109" s="49">
        <v>0</v>
      </c>
      <c r="AJ109" s="42">
        <v>0</v>
      </c>
      <c r="AK109" s="42">
        <v>0</v>
      </c>
      <c r="AL109" s="49">
        <v>0</v>
      </c>
      <c r="AM109" s="49">
        <v>0</v>
      </c>
      <c r="AN109" s="49">
        <v>0</v>
      </c>
      <c r="AO109" s="42">
        <v>0</v>
      </c>
      <c r="AP109" s="42">
        <v>0</v>
      </c>
      <c r="AQ109" s="49">
        <v>43969386</v>
      </c>
      <c r="AR109" s="49">
        <v>6851634</v>
      </c>
      <c r="AS109" s="49">
        <v>13780748</v>
      </c>
      <c r="AT109" s="49">
        <v>0</v>
      </c>
      <c r="AU109" s="49">
        <v>0</v>
      </c>
      <c r="AV109" s="49">
        <v>0</v>
      </c>
      <c r="AW109" s="42">
        <v>64601768</v>
      </c>
      <c r="AX109" s="49">
        <v>0</v>
      </c>
      <c r="AY109" s="49">
        <v>0</v>
      </c>
      <c r="AZ109" s="49">
        <v>0</v>
      </c>
      <c r="BA109" s="49">
        <v>0</v>
      </c>
      <c r="BB109" s="49">
        <v>0</v>
      </c>
      <c r="BC109" s="42">
        <v>0</v>
      </c>
      <c r="BD109" s="42">
        <v>64601768</v>
      </c>
      <c r="BE109" s="49">
        <v>67689830</v>
      </c>
      <c r="BF109" s="49">
        <v>2278500</v>
      </c>
      <c r="BG109" s="49">
        <v>738846</v>
      </c>
      <c r="BH109" s="49">
        <v>-712</v>
      </c>
      <c r="BI109" s="49">
        <v>0</v>
      </c>
      <c r="BJ109" s="49">
        <v>12541627</v>
      </c>
      <c r="BK109" s="49">
        <v>0</v>
      </c>
      <c r="BL109" s="42">
        <v>83248091</v>
      </c>
      <c r="BM109" s="42">
        <v>-18646323</v>
      </c>
      <c r="BN109" s="49">
        <v>0</v>
      </c>
      <c r="BO109" s="49">
        <v>0</v>
      </c>
      <c r="BP109" s="49">
        <v>-18646323</v>
      </c>
      <c r="BQ109" s="49">
        <v>0</v>
      </c>
      <c r="BR109" s="49">
        <v>0</v>
      </c>
      <c r="BS109" s="42">
        <v>-18646323</v>
      </c>
      <c r="BT109" s="43">
        <v>-0.28899999999999998</v>
      </c>
      <c r="BU109" s="43">
        <v>0</v>
      </c>
      <c r="BV109" s="43">
        <v>-0.28899999999999998</v>
      </c>
      <c r="BW109" s="44">
        <v>0</v>
      </c>
      <c r="BX109" s="45">
        <v>0</v>
      </c>
      <c r="BY109" s="45">
        <v>0</v>
      </c>
      <c r="BZ109" s="46"/>
      <c r="CA109" s="55"/>
      <c r="CB109" s="43">
        <v>0</v>
      </c>
      <c r="CC109" s="47">
        <v>0</v>
      </c>
      <c r="CD109" s="43"/>
    </row>
    <row r="110" spans="1:82" ht="24" x14ac:dyDescent="0.2">
      <c r="A110" s="39">
        <v>11404</v>
      </c>
      <c r="B110" s="39" t="s">
        <v>119</v>
      </c>
      <c r="C110" s="39" t="s">
        <v>96</v>
      </c>
      <c r="D110" s="39">
        <v>16665</v>
      </c>
      <c r="E110" s="39">
        <v>2024</v>
      </c>
      <c r="F110" s="39" t="s">
        <v>87</v>
      </c>
      <c r="G110" s="39">
        <v>2</v>
      </c>
      <c r="H110" s="39">
        <v>6</v>
      </c>
      <c r="I110" s="39" t="s">
        <v>262</v>
      </c>
      <c r="J110" s="40">
        <v>0</v>
      </c>
      <c r="K110" s="40">
        <v>0</v>
      </c>
      <c r="L110" s="40">
        <v>0</v>
      </c>
      <c r="M110" s="40">
        <v>0</v>
      </c>
      <c r="N110" s="41">
        <v>0</v>
      </c>
      <c r="O110" s="40">
        <v>0</v>
      </c>
      <c r="P110" s="40">
        <v>0</v>
      </c>
      <c r="Q110" s="42">
        <v>0</v>
      </c>
      <c r="R110" s="40">
        <v>0</v>
      </c>
      <c r="S110" s="40">
        <v>0</v>
      </c>
      <c r="T110" s="40">
        <v>0</v>
      </c>
      <c r="U110" s="40">
        <v>0</v>
      </c>
      <c r="V110" s="40">
        <v>0</v>
      </c>
      <c r="W110" s="40">
        <v>0</v>
      </c>
      <c r="X110" s="42">
        <v>0</v>
      </c>
      <c r="Y110" s="40">
        <v>0</v>
      </c>
      <c r="Z110" s="42">
        <v>0</v>
      </c>
      <c r="AA110" s="42">
        <v>0</v>
      </c>
      <c r="AB110" s="40">
        <v>0</v>
      </c>
      <c r="AC110" s="40">
        <v>0</v>
      </c>
      <c r="AD110" s="40">
        <v>0</v>
      </c>
      <c r="AE110" s="40">
        <v>0</v>
      </c>
      <c r="AF110" s="42">
        <v>0</v>
      </c>
      <c r="AG110" s="40">
        <v>0</v>
      </c>
      <c r="AH110" s="40">
        <v>0</v>
      </c>
      <c r="AI110" s="40">
        <v>0</v>
      </c>
      <c r="AJ110" s="42">
        <v>0</v>
      </c>
      <c r="AK110" s="42">
        <v>0</v>
      </c>
      <c r="AL110" s="40">
        <v>0</v>
      </c>
      <c r="AM110" s="40">
        <v>0</v>
      </c>
      <c r="AN110" s="40">
        <v>0</v>
      </c>
      <c r="AO110" s="42">
        <v>0</v>
      </c>
      <c r="AP110" s="42">
        <v>0</v>
      </c>
      <c r="AQ110" s="40">
        <v>36017000</v>
      </c>
      <c r="AR110" s="40">
        <v>0</v>
      </c>
      <c r="AS110" s="40">
        <v>7224000</v>
      </c>
      <c r="AT110" s="40">
        <v>0</v>
      </c>
      <c r="AU110" s="40">
        <v>0</v>
      </c>
      <c r="AV110" s="40">
        <v>0</v>
      </c>
      <c r="AW110" s="42">
        <v>43241000</v>
      </c>
      <c r="AX110" s="40">
        <v>0</v>
      </c>
      <c r="AY110" s="40">
        <v>0</v>
      </c>
      <c r="AZ110" s="40">
        <v>0</v>
      </c>
      <c r="BA110" s="40">
        <v>1436000</v>
      </c>
      <c r="BB110" s="40">
        <v>0</v>
      </c>
      <c r="BC110" s="42">
        <v>1436000</v>
      </c>
      <c r="BD110" s="42">
        <v>44677000</v>
      </c>
      <c r="BE110" s="40">
        <v>46138000</v>
      </c>
      <c r="BF110" s="40">
        <v>0</v>
      </c>
      <c r="BG110" s="40">
        <v>590000</v>
      </c>
      <c r="BH110" s="40">
        <v>0</v>
      </c>
      <c r="BI110" s="40">
        <v>0</v>
      </c>
      <c r="BJ110" s="40">
        <v>20496000</v>
      </c>
      <c r="BK110" s="40">
        <v>0</v>
      </c>
      <c r="BL110" s="42">
        <v>67224000</v>
      </c>
      <c r="BM110" s="42">
        <v>-22547000</v>
      </c>
      <c r="BN110" s="40">
        <v>0</v>
      </c>
      <c r="BO110" s="40">
        <v>0</v>
      </c>
      <c r="BP110" s="40">
        <v>-22547000</v>
      </c>
      <c r="BQ110" s="40">
        <v>0</v>
      </c>
      <c r="BR110" s="40">
        <v>0</v>
      </c>
      <c r="BS110" s="42">
        <v>-22547000</v>
      </c>
      <c r="BT110" s="43">
        <v>-0.53700000000000003</v>
      </c>
      <c r="BU110" s="43">
        <v>3.2000000000000001E-2</v>
      </c>
      <c r="BV110" s="43">
        <v>-0.505</v>
      </c>
      <c r="BW110" s="44">
        <v>0</v>
      </c>
      <c r="BX110" s="45">
        <v>0</v>
      </c>
      <c r="BY110" s="45">
        <v>0</v>
      </c>
      <c r="BZ110" s="46"/>
      <c r="CA110" s="55"/>
      <c r="CB110" s="43">
        <v>0</v>
      </c>
      <c r="CC110" s="47">
        <v>0</v>
      </c>
      <c r="CD110" s="43"/>
    </row>
    <row r="111" spans="1:82" ht="24" x14ac:dyDescent="0.2">
      <c r="A111" s="48">
        <v>9323</v>
      </c>
      <c r="B111" s="48" t="s">
        <v>152</v>
      </c>
      <c r="C111" s="48" t="s">
        <v>96</v>
      </c>
      <c r="D111" s="48">
        <v>3791</v>
      </c>
      <c r="E111" s="48">
        <v>2024</v>
      </c>
      <c r="F111" s="48" t="s">
        <v>87</v>
      </c>
      <c r="G111" s="48">
        <v>2</v>
      </c>
      <c r="H111" s="48">
        <v>6</v>
      </c>
      <c r="I111" s="48" t="s">
        <v>262</v>
      </c>
      <c r="J111" s="49">
        <v>0</v>
      </c>
      <c r="K111" s="49">
        <v>0</v>
      </c>
      <c r="L111" s="49">
        <v>0</v>
      </c>
      <c r="M111" s="49">
        <v>0</v>
      </c>
      <c r="N111" s="50">
        <v>0</v>
      </c>
      <c r="O111" s="49">
        <v>0</v>
      </c>
      <c r="P111" s="49">
        <v>0</v>
      </c>
      <c r="Q111" s="42">
        <v>0</v>
      </c>
      <c r="R111" s="49">
        <v>0</v>
      </c>
      <c r="S111" s="49">
        <v>0</v>
      </c>
      <c r="T111" s="49">
        <v>0</v>
      </c>
      <c r="U111" s="49">
        <v>0</v>
      </c>
      <c r="V111" s="49">
        <v>0</v>
      </c>
      <c r="W111" s="49">
        <v>0</v>
      </c>
      <c r="X111" s="42">
        <v>0</v>
      </c>
      <c r="Y111" s="49">
        <v>0</v>
      </c>
      <c r="Z111" s="42">
        <v>0</v>
      </c>
      <c r="AA111" s="42">
        <v>0</v>
      </c>
      <c r="AB111" s="49">
        <v>0</v>
      </c>
      <c r="AC111" s="49">
        <v>0</v>
      </c>
      <c r="AD111" s="49">
        <v>0</v>
      </c>
      <c r="AE111" s="49">
        <v>0</v>
      </c>
      <c r="AF111" s="42">
        <v>0</v>
      </c>
      <c r="AG111" s="49">
        <v>0</v>
      </c>
      <c r="AH111" s="49">
        <v>0</v>
      </c>
      <c r="AI111" s="49">
        <v>0</v>
      </c>
      <c r="AJ111" s="42">
        <v>0</v>
      </c>
      <c r="AK111" s="42">
        <v>0</v>
      </c>
      <c r="AL111" s="49">
        <v>0</v>
      </c>
      <c r="AM111" s="49">
        <v>0</v>
      </c>
      <c r="AN111" s="49">
        <v>0</v>
      </c>
      <c r="AO111" s="42">
        <v>0</v>
      </c>
      <c r="AP111" s="42">
        <v>0</v>
      </c>
      <c r="AQ111" s="49">
        <v>31284000</v>
      </c>
      <c r="AR111" s="49">
        <v>0</v>
      </c>
      <c r="AS111" s="49">
        <v>7363000</v>
      </c>
      <c r="AT111" s="49">
        <v>0</v>
      </c>
      <c r="AU111" s="49">
        <v>0</v>
      </c>
      <c r="AV111" s="49">
        <v>0</v>
      </c>
      <c r="AW111" s="42">
        <v>38647000</v>
      </c>
      <c r="AX111" s="49">
        <v>0</v>
      </c>
      <c r="AY111" s="49">
        <v>0</v>
      </c>
      <c r="AZ111" s="49">
        <v>0</v>
      </c>
      <c r="BA111" s="49">
        <v>0</v>
      </c>
      <c r="BB111" s="49">
        <v>0</v>
      </c>
      <c r="BC111" s="42">
        <v>0</v>
      </c>
      <c r="BD111" s="42">
        <v>38647000</v>
      </c>
      <c r="BE111" s="49">
        <v>37949000</v>
      </c>
      <c r="BF111" s="49">
        <v>0</v>
      </c>
      <c r="BG111" s="49">
        <v>43000</v>
      </c>
      <c r="BH111" s="49">
        <v>0</v>
      </c>
      <c r="BI111" s="49">
        <v>0</v>
      </c>
      <c r="BJ111" s="49">
        <v>12895000</v>
      </c>
      <c r="BK111" s="49">
        <v>0</v>
      </c>
      <c r="BL111" s="42">
        <v>50887000</v>
      </c>
      <c r="BM111" s="42">
        <v>-12240000</v>
      </c>
      <c r="BN111" s="49">
        <v>12137000</v>
      </c>
      <c r="BO111" s="49">
        <v>0</v>
      </c>
      <c r="BP111" s="49">
        <v>-103000</v>
      </c>
      <c r="BQ111" s="49">
        <v>0</v>
      </c>
      <c r="BR111" s="49">
        <v>0</v>
      </c>
      <c r="BS111" s="42">
        <v>-103000</v>
      </c>
      <c r="BT111" s="43">
        <v>-0.317</v>
      </c>
      <c r="BU111" s="43">
        <v>0</v>
      </c>
      <c r="BV111" s="43">
        <v>-0.317</v>
      </c>
      <c r="BW111" s="44">
        <v>0</v>
      </c>
      <c r="BX111" s="45">
        <v>0</v>
      </c>
      <c r="BY111" s="45">
        <v>0</v>
      </c>
      <c r="BZ111" s="46"/>
      <c r="CA111" s="55"/>
      <c r="CB111" s="43">
        <v>0</v>
      </c>
      <c r="CC111" s="47">
        <v>0</v>
      </c>
      <c r="CD111" s="43"/>
    </row>
    <row r="112" spans="1:82" ht="24" x14ac:dyDescent="0.2">
      <c r="A112" s="39">
        <v>11761</v>
      </c>
      <c r="B112" s="39" t="s">
        <v>114</v>
      </c>
      <c r="C112" s="39" t="s">
        <v>96</v>
      </c>
      <c r="D112" s="39">
        <v>16665</v>
      </c>
      <c r="E112" s="39">
        <v>2024</v>
      </c>
      <c r="F112" s="39" t="s">
        <v>87</v>
      </c>
      <c r="G112" s="39">
        <v>2</v>
      </c>
      <c r="H112" s="39">
        <v>6</v>
      </c>
      <c r="I112" s="39" t="s">
        <v>262</v>
      </c>
      <c r="J112" s="40">
        <v>0</v>
      </c>
      <c r="K112" s="40">
        <v>0</v>
      </c>
      <c r="L112" s="40">
        <v>0</v>
      </c>
      <c r="M112" s="40">
        <v>0</v>
      </c>
      <c r="N112" s="41">
        <v>0</v>
      </c>
      <c r="O112" s="40">
        <v>0</v>
      </c>
      <c r="P112" s="40">
        <v>0</v>
      </c>
      <c r="Q112" s="42">
        <v>0</v>
      </c>
      <c r="R112" s="40">
        <v>0</v>
      </c>
      <c r="S112" s="40">
        <v>0</v>
      </c>
      <c r="T112" s="40">
        <v>0</v>
      </c>
      <c r="U112" s="40">
        <v>0</v>
      </c>
      <c r="V112" s="40">
        <v>0</v>
      </c>
      <c r="W112" s="40">
        <v>0</v>
      </c>
      <c r="X112" s="42">
        <v>0</v>
      </c>
      <c r="Y112" s="40">
        <v>0</v>
      </c>
      <c r="Z112" s="42">
        <v>0</v>
      </c>
      <c r="AA112" s="42">
        <v>0</v>
      </c>
      <c r="AB112" s="40">
        <v>0</v>
      </c>
      <c r="AC112" s="40">
        <v>0</v>
      </c>
      <c r="AD112" s="40">
        <v>0</v>
      </c>
      <c r="AE112" s="40">
        <v>0</v>
      </c>
      <c r="AF112" s="42">
        <v>0</v>
      </c>
      <c r="AG112" s="40">
        <v>0</v>
      </c>
      <c r="AH112" s="40">
        <v>0</v>
      </c>
      <c r="AI112" s="40">
        <v>0</v>
      </c>
      <c r="AJ112" s="42">
        <v>0</v>
      </c>
      <c r="AK112" s="42">
        <v>0</v>
      </c>
      <c r="AL112" s="40">
        <v>0</v>
      </c>
      <c r="AM112" s="40">
        <v>0</v>
      </c>
      <c r="AN112" s="40">
        <v>0</v>
      </c>
      <c r="AO112" s="42">
        <v>0</v>
      </c>
      <c r="AP112" s="42">
        <v>0</v>
      </c>
      <c r="AQ112" s="40">
        <v>2791000</v>
      </c>
      <c r="AR112" s="40">
        <v>0</v>
      </c>
      <c r="AS112" s="40">
        <v>0</v>
      </c>
      <c r="AT112" s="40">
        <v>0</v>
      </c>
      <c r="AU112" s="40">
        <v>0</v>
      </c>
      <c r="AV112" s="40">
        <v>0</v>
      </c>
      <c r="AW112" s="42">
        <v>2791000</v>
      </c>
      <c r="AX112" s="40">
        <v>0</v>
      </c>
      <c r="AY112" s="40">
        <v>0</v>
      </c>
      <c r="AZ112" s="40">
        <v>0</v>
      </c>
      <c r="BA112" s="40">
        <v>0</v>
      </c>
      <c r="BB112" s="40">
        <v>0</v>
      </c>
      <c r="BC112" s="42">
        <v>0</v>
      </c>
      <c r="BD112" s="42">
        <v>2791000</v>
      </c>
      <c r="BE112" s="40">
        <v>2822000</v>
      </c>
      <c r="BF112" s="40">
        <v>0</v>
      </c>
      <c r="BG112" s="40">
        <v>5000</v>
      </c>
      <c r="BH112" s="40">
        <v>0</v>
      </c>
      <c r="BI112" s="40">
        <v>0</v>
      </c>
      <c r="BJ112" s="40">
        <v>1063000</v>
      </c>
      <c r="BK112" s="40">
        <v>0</v>
      </c>
      <c r="BL112" s="42">
        <v>3890000</v>
      </c>
      <c r="BM112" s="42">
        <v>-1099000</v>
      </c>
      <c r="BN112" s="40">
        <v>0</v>
      </c>
      <c r="BO112" s="40">
        <v>0</v>
      </c>
      <c r="BP112" s="40">
        <v>-1099000</v>
      </c>
      <c r="BQ112" s="40">
        <v>0</v>
      </c>
      <c r="BR112" s="40">
        <v>0</v>
      </c>
      <c r="BS112" s="42">
        <v>-1099000</v>
      </c>
      <c r="BT112" s="43">
        <v>-0.39400000000000002</v>
      </c>
      <c r="BU112" s="43">
        <v>0</v>
      </c>
      <c r="BV112" s="43">
        <v>-0.39400000000000002</v>
      </c>
      <c r="BW112" s="44">
        <v>0</v>
      </c>
      <c r="BX112" s="45">
        <v>0</v>
      </c>
      <c r="BY112" s="45">
        <v>0</v>
      </c>
      <c r="BZ112" s="46"/>
      <c r="CA112" s="55"/>
      <c r="CB112" s="43">
        <v>0</v>
      </c>
      <c r="CC112" s="47">
        <v>0</v>
      </c>
      <c r="CD112" s="43"/>
    </row>
    <row r="113" spans="1:82" ht="24" x14ac:dyDescent="0.2">
      <c r="A113" s="48">
        <v>14423</v>
      </c>
      <c r="B113" s="48" t="s">
        <v>153</v>
      </c>
      <c r="C113" s="48" t="s">
        <v>96</v>
      </c>
      <c r="D113" s="48">
        <v>3791</v>
      </c>
      <c r="E113" s="48">
        <v>2024</v>
      </c>
      <c r="F113" s="48" t="s">
        <v>87</v>
      </c>
      <c r="G113" s="48">
        <v>2</v>
      </c>
      <c r="H113" s="48">
        <v>6</v>
      </c>
      <c r="I113" s="48" t="s">
        <v>262</v>
      </c>
      <c r="J113" s="49">
        <v>0</v>
      </c>
      <c r="K113" s="49">
        <v>0</v>
      </c>
      <c r="L113" s="49">
        <v>0</v>
      </c>
      <c r="M113" s="49">
        <v>0</v>
      </c>
      <c r="N113" s="50">
        <v>0</v>
      </c>
      <c r="O113" s="49">
        <v>0</v>
      </c>
      <c r="P113" s="49">
        <v>0</v>
      </c>
      <c r="Q113" s="42">
        <v>0</v>
      </c>
      <c r="R113" s="49">
        <v>0</v>
      </c>
      <c r="S113" s="49">
        <v>0</v>
      </c>
      <c r="T113" s="49">
        <v>0</v>
      </c>
      <c r="U113" s="49">
        <v>0</v>
      </c>
      <c r="V113" s="49">
        <v>0</v>
      </c>
      <c r="W113" s="49">
        <v>0</v>
      </c>
      <c r="X113" s="42">
        <v>0</v>
      </c>
      <c r="Y113" s="49">
        <v>0</v>
      </c>
      <c r="Z113" s="42">
        <v>0</v>
      </c>
      <c r="AA113" s="42">
        <v>0</v>
      </c>
      <c r="AB113" s="49">
        <v>0</v>
      </c>
      <c r="AC113" s="49">
        <v>0</v>
      </c>
      <c r="AD113" s="49">
        <v>0</v>
      </c>
      <c r="AE113" s="49">
        <v>0</v>
      </c>
      <c r="AF113" s="42">
        <v>0</v>
      </c>
      <c r="AG113" s="49">
        <v>0</v>
      </c>
      <c r="AH113" s="49">
        <v>0</v>
      </c>
      <c r="AI113" s="49">
        <v>0</v>
      </c>
      <c r="AJ113" s="42">
        <v>0</v>
      </c>
      <c r="AK113" s="42">
        <v>0</v>
      </c>
      <c r="AL113" s="49">
        <v>0</v>
      </c>
      <c r="AM113" s="49">
        <v>0</v>
      </c>
      <c r="AN113" s="49">
        <v>0</v>
      </c>
      <c r="AO113" s="42">
        <v>0</v>
      </c>
      <c r="AP113" s="42">
        <v>0</v>
      </c>
      <c r="AQ113" s="49">
        <v>83517000</v>
      </c>
      <c r="AR113" s="49">
        <v>0</v>
      </c>
      <c r="AS113" s="49">
        <v>13967000</v>
      </c>
      <c r="AT113" s="49">
        <v>0</v>
      </c>
      <c r="AU113" s="49">
        <v>0</v>
      </c>
      <c r="AV113" s="49">
        <v>0</v>
      </c>
      <c r="AW113" s="42">
        <v>97484000</v>
      </c>
      <c r="AX113" s="49">
        <v>4341000</v>
      </c>
      <c r="AY113" s="49">
        <v>0</v>
      </c>
      <c r="AZ113" s="49">
        <v>-1601000</v>
      </c>
      <c r="BA113" s="49">
        <v>0</v>
      </c>
      <c r="BB113" s="49">
        <v>0</v>
      </c>
      <c r="BC113" s="42">
        <v>2740000</v>
      </c>
      <c r="BD113" s="42">
        <v>100224000</v>
      </c>
      <c r="BE113" s="49">
        <v>80484000</v>
      </c>
      <c r="BF113" s="49">
        <v>0</v>
      </c>
      <c r="BG113" s="49">
        <v>203000</v>
      </c>
      <c r="BH113" s="49">
        <v>1000</v>
      </c>
      <c r="BI113" s="49">
        <v>0</v>
      </c>
      <c r="BJ113" s="49">
        <v>13254000</v>
      </c>
      <c r="BK113" s="49">
        <v>0</v>
      </c>
      <c r="BL113" s="42">
        <v>93942000</v>
      </c>
      <c r="BM113" s="42">
        <v>6282000</v>
      </c>
      <c r="BN113" s="49">
        <v>270000</v>
      </c>
      <c r="BO113" s="49">
        <v>0</v>
      </c>
      <c r="BP113" s="49">
        <v>6552000</v>
      </c>
      <c r="BQ113" s="49">
        <v>0</v>
      </c>
      <c r="BR113" s="49">
        <v>0</v>
      </c>
      <c r="BS113" s="42">
        <v>6552000</v>
      </c>
      <c r="BT113" s="43">
        <v>3.5000000000000003E-2</v>
      </c>
      <c r="BU113" s="43">
        <v>2.7E-2</v>
      </c>
      <c r="BV113" s="43">
        <v>6.3E-2</v>
      </c>
      <c r="BW113" s="44">
        <v>0</v>
      </c>
      <c r="BX113" s="45">
        <v>0</v>
      </c>
      <c r="BY113" s="45">
        <v>0</v>
      </c>
      <c r="BZ113" s="46"/>
      <c r="CA113" s="55"/>
      <c r="CB113" s="43">
        <v>0</v>
      </c>
      <c r="CC113" s="47">
        <v>0</v>
      </c>
      <c r="CD113" s="43"/>
    </row>
    <row r="114" spans="1:82" ht="24" x14ac:dyDescent="0.2">
      <c r="A114" s="39">
        <v>14421</v>
      </c>
      <c r="B114" s="39" t="s">
        <v>117</v>
      </c>
      <c r="C114" s="39" t="s">
        <v>96</v>
      </c>
      <c r="D114" s="39">
        <v>16665</v>
      </c>
      <c r="E114" s="39">
        <v>2024</v>
      </c>
      <c r="F114" s="39" t="s">
        <v>87</v>
      </c>
      <c r="G114" s="39">
        <v>2</v>
      </c>
      <c r="H114" s="39">
        <v>6</v>
      </c>
      <c r="I114" s="39" t="s">
        <v>262</v>
      </c>
      <c r="J114" s="40">
        <v>0</v>
      </c>
      <c r="K114" s="40">
        <v>0</v>
      </c>
      <c r="L114" s="40">
        <v>0</v>
      </c>
      <c r="M114" s="40">
        <v>0</v>
      </c>
      <c r="N114" s="41">
        <v>0</v>
      </c>
      <c r="O114" s="40">
        <v>0</v>
      </c>
      <c r="P114" s="40">
        <v>0</v>
      </c>
      <c r="Q114" s="42">
        <v>0</v>
      </c>
      <c r="R114" s="40">
        <v>0</v>
      </c>
      <c r="S114" s="40">
        <v>0</v>
      </c>
      <c r="T114" s="40">
        <v>0</v>
      </c>
      <c r="U114" s="40">
        <v>0</v>
      </c>
      <c r="V114" s="40">
        <v>0</v>
      </c>
      <c r="W114" s="40">
        <v>0</v>
      </c>
      <c r="X114" s="42">
        <v>0</v>
      </c>
      <c r="Y114" s="40">
        <v>0</v>
      </c>
      <c r="Z114" s="42">
        <v>0</v>
      </c>
      <c r="AA114" s="42">
        <v>0</v>
      </c>
      <c r="AB114" s="40">
        <v>0</v>
      </c>
      <c r="AC114" s="40">
        <v>0</v>
      </c>
      <c r="AD114" s="40">
        <v>0</v>
      </c>
      <c r="AE114" s="40">
        <v>0</v>
      </c>
      <c r="AF114" s="42">
        <v>0</v>
      </c>
      <c r="AG114" s="40">
        <v>0</v>
      </c>
      <c r="AH114" s="40">
        <v>0</v>
      </c>
      <c r="AI114" s="40">
        <v>0</v>
      </c>
      <c r="AJ114" s="42">
        <v>0</v>
      </c>
      <c r="AK114" s="42">
        <v>0</v>
      </c>
      <c r="AL114" s="40">
        <v>0</v>
      </c>
      <c r="AM114" s="40">
        <v>0</v>
      </c>
      <c r="AN114" s="40">
        <v>0</v>
      </c>
      <c r="AO114" s="42">
        <v>0</v>
      </c>
      <c r="AP114" s="42">
        <v>0</v>
      </c>
      <c r="AQ114" s="40">
        <v>158786000</v>
      </c>
      <c r="AR114" s="40">
        <v>0</v>
      </c>
      <c r="AS114" s="40">
        <v>21948000</v>
      </c>
      <c r="AT114" s="40">
        <v>0</v>
      </c>
      <c r="AU114" s="40">
        <v>0</v>
      </c>
      <c r="AV114" s="40">
        <v>0</v>
      </c>
      <c r="AW114" s="42">
        <v>180734000</v>
      </c>
      <c r="AX114" s="40">
        <v>176000</v>
      </c>
      <c r="AY114" s="40">
        <v>0</v>
      </c>
      <c r="AZ114" s="40">
        <v>0</v>
      </c>
      <c r="BA114" s="40">
        <v>0</v>
      </c>
      <c r="BB114" s="40">
        <v>0</v>
      </c>
      <c r="BC114" s="42">
        <v>176000</v>
      </c>
      <c r="BD114" s="42">
        <v>180910000</v>
      </c>
      <c r="BE114" s="40">
        <v>199049000</v>
      </c>
      <c r="BF114" s="40">
        <v>0</v>
      </c>
      <c r="BG114" s="40">
        <v>2719000</v>
      </c>
      <c r="BH114" s="40">
        <v>95000</v>
      </c>
      <c r="BI114" s="40">
        <v>0</v>
      </c>
      <c r="BJ114" s="40">
        <v>13636000</v>
      </c>
      <c r="BK114" s="40">
        <v>0</v>
      </c>
      <c r="BL114" s="42">
        <v>215499000</v>
      </c>
      <c r="BM114" s="42">
        <v>-34589000</v>
      </c>
      <c r="BN114" s="40">
        <v>34189000</v>
      </c>
      <c r="BO114" s="40">
        <v>0</v>
      </c>
      <c r="BP114" s="40">
        <v>-400000</v>
      </c>
      <c r="BQ114" s="40">
        <v>0</v>
      </c>
      <c r="BR114" s="40">
        <v>0</v>
      </c>
      <c r="BS114" s="42">
        <v>-400000</v>
      </c>
      <c r="BT114" s="43">
        <v>-0.192</v>
      </c>
      <c r="BU114" s="43">
        <v>1E-3</v>
      </c>
      <c r="BV114" s="43">
        <v>-0.191</v>
      </c>
      <c r="BW114" s="44">
        <v>0</v>
      </c>
      <c r="BX114" s="45">
        <v>0</v>
      </c>
      <c r="BY114" s="45">
        <v>0</v>
      </c>
      <c r="BZ114" s="46"/>
      <c r="CA114" s="55"/>
      <c r="CB114" s="43">
        <v>0</v>
      </c>
      <c r="CC114" s="47">
        <v>0</v>
      </c>
      <c r="CD114" s="43"/>
    </row>
    <row r="115" spans="1:82" ht="24" x14ac:dyDescent="0.2">
      <c r="A115" s="48">
        <v>16579</v>
      </c>
      <c r="B115" s="48" t="s">
        <v>155</v>
      </c>
      <c r="C115" s="48" t="s">
        <v>96</v>
      </c>
      <c r="D115" s="48">
        <v>3791</v>
      </c>
      <c r="E115" s="48">
        <v>2024</v>
      </c>
      <c r="F115" s="48" t="s">
        <v>87</v>
      </c>
      <c r="G115" s="48">
        <v>2</v>
      </c>
      <c r="H115" s="48">
        <v>6</v>
      </c>
      <c r="I115" s="48" t="s">
        <v>262</v>
      </c>
      <c r="J115" s="49">
        <v>0</v>
      </c>
      <c r="K115" s="49">
        <v>0</v>
      </c>
      <c r="L115" s="49">
        <v>0</v>
      </c>
      <c r="M115" s="49">
        <v>0</v>
      </c>
      <c r="N115" s="50">
        <v>0</v>
      </c>
      <c r="O115" s="49">
        <v>0</v>
      </c>
      <c r="P115" s="49">
        <v>0</v>
      </c>
      <c r="Q115" s="42">
        <v>0</v>
      </c>
      <c r="R115" s="49">
        <v>0</v>
      </c>
      <c r="S115" s="49">
        <v>0</v>
      </c>
      <c r="T115" s="49">
        <v>0</v>
      </c>
      <c r="U115" s="49">
        <v>0</v>
      </c>
      <c r="V115" s="49">
        <v>0</v>
      </c>
      <c r="W115" s="49">
        <v>0</v>
      </c>
      <c r="X115" s="42">
        <v>0</v>
      </c>
      <c r="Y115" s="49">
        <v>0</v>
      </c>
      <c r="Z115" s="42">
        <v>0</v>
      </c>
      <c r="AA115" s="42">
        <v>0</v>
      </c>
      <c r="AB115" s="49">
        <v>0</v>
      </c>
      <c r="AC115" s="49">
        <v>0</v>
      </c>
      <c r="AD115" s="49">
        <v>0</v>
      </c>
      <c r="AE115" s="49">
        <v>0</v>
      </c>
      <c r="AF115" s="42">
        <v>0</v>
      </c>
      <c r="AG115" s="49">
        <v>0</v>
      </c>
      <c r="AH115" s="49">
        <v>0</v>
      </c>
      <c r="AI115" s="49">
        <v>0</v>
      </c>
      <c r="AJ115" s="42">
        <v>0</v>
      </c>
      <c r="AK115" s="42">
        <v>0</v>
      </c>
      <c r="AL115" s="49">
        <v>0</v>
      </c>
      <c r="AM115" s="49">
        <v>0</v>
      </c>
      <c r="AN115" s="49">
        <v>0</v>
      </c>
      <c r="AO115" s="42">
        <v>0</v>
      </c>
      <c r="AP115" s="42">
        <v>0</v>
      </c>
      <c r="AQ115" s="49">
        <v>705000</v>
      </c>
      <c r="AR115" s="49">
        <v>0</v>
      </c>
      <c r="AS115" s="49">
        <v>302000</v>
      </c>
      <c r="AT115" s="49">
        <v>0</v>
      </c>
      <c r="AU115" s="49">
        <v>0</v>
      </c>
      <c r="AV115" s="49">
        <v>0</v>
      </c>
      <c r="AW115" s="42">
        <v>1007000</v>
      </c>
      <c r="AX115" s="49">
        <v>0</v>
      </c>
      <c r="AY115" s="49">
        <v>0</v>
      </c>
      <c r="AZ115" s="49">
        <v>0</v>
      </c>
      <c r="BA115" s="49">
        <v>0</v>
      </c>
      <c r="BB115" s="49">
        <v>0</v>
      </c>
      <c r="BC115" s="42">
        <v>0</v>
      </c>
      <c r="BD115" s="42">
        <v>1007000</v>
      </c>
      <c r="BE115" s="49">
        <v>0</v>
      </c>
      <c r="BF115" s="49">
        <v>0</v>
      </c>
      <c r="BG115" s="49">
        <v>0</v>
      </c>
      <c r="BH115" s="49">
        <v>0</v>
      </c>
      <c r="BI115" s="49">
        <v>0</v>
      </c>
      <c r="BJ115" s="49">
        <v>619000</v>
      </c>
      <c r="BK115" s="49">
        <v>0</v>
      </c>
      <c r="BL115" s="42">
        <v>619000</v>
      </c>
      <c r="BM115" s="42">
        <v>388000</v>
      </c>
      <c r="BN115" s="49">
        <v>-367000</v>
      </c>
      <c r="BO115" s="49">
        <v>0</v>
      </c>
      <c r="BP115" s="49">
        <v>21000</v>
      </c>
      <c r="BQ115" s="49">
        <v>0</v>
      </c>
      <c r="BR115" s="49">
        <v>0</v>
      </c>
      <c r="BS115" s="42">
        <v>21000</v>
      </c>
      <c r="BT115" s="43">
        <v>0.38500000000000001</v>
      </c>
      <c r="BU115" s="43">
        <v>0</v>
      </c>
      <c r="BV115" s="43">
        <v>0.38500000000000001</v>
      </c>
      <c r="BW115" s="44">
        <v>0</v>
      </c>
      <c r="BX115" s="45">
        <v>0</v>
      </c>
      <c r="BY115" s="45">
        <v>0</v>
      </c>
      <c r="BZ115" s="46"/>
      <c r="CA115" s="55"/>
      <c r="CB115" s="43">
        <v>0</v>
      </c>
      <c r="CC115" s="47">
        <v>0</v>
      </c>
      <c r="CD115" s="43"/>
    </row>
    <row r="116" spans="1:82" ht="24" x14ac:dyDescent="0.2">
      <c r="A116" s="39">
        <v>14422</v>
      </c>
      <c r="B116" s="39" t="s">
        <v>118</v>
      </c>
      <c r="C116" s="39" t="s">
        <v>96</v>
      </c>
      <c r="D116" s="39">
        <v>16665</v>
      </c>
      <c r="E116" s="39">
        <v>2024</v>
      </c>
      <c r="F116" s="39" t="s">
        <v>87</v>
      </c>
      <c r="G116" s="39">
        <v>2</v>
      </c>
      <c r="H116" s="39">
        <v>6</v>
      </c>
      <c r="I116" s="39" t="s">
        <v>262</v>
      </c>
      <c r="J116" s="40">
        <v>0</v>
      </c>
      <c r="K116" s="40">
        <v>0</v>
      </c>
      <c r="L116" s="40">
        <v>0</v>
      </c>
      <c r="M116" s="40">
        <v>0</v>
      </c>
      <c r="N116" s="41">
        <v>0</v>
      </c>
      <c r="O116" s="40">
        <v>0</v>
      </c>
      <c r="P116" s="40">
        <v>0</v>
      </c>
      <c r="Q116" s="42">
        <v>0</v>
      </c>
      <c r="R116" s="40">
        <v>0</v>
      </c>
      <c r="S116" s="40">
        <v>0</v>
      </c>
      <c r="T116" s="40">
        <v>0</v>
      </c>
      <c r="U116" s="40">
        <v>0</v>
      </c>
      <c r="V116" s="40">
        <v>0</v>
      </c>
      <c r="W116" s="40">
        <v>0</v>
      </c>
      <c r="X116" s="42">
        <v>0</v>
      </c>
      <c r="Y116" s="40">
        <v>0</v>
      </c>
      <c r="Z116" s="42">
        <v>0</v>
      </c>
      <c r="AA116" s="42">
        <v>0</v>
      </c>
      <c r="AB116" s="40">
        <v>0</v>
      </c>
      <c r="AC116" s="40">
        <v>0</v>
      </c>
      <c r="AD116" s="40">
        <v>0</v>
      </c>
      <c r="AE116" s="40">
        <v>0</v>
      </c>
      <c r="AF116" s="42">
        <v>0</v>
      </c>
      <c r="AG116" s="40">
        <v>0</v>
      </c>
      <c r="AH116" s="40">
        <v>0</v>
      </c>
      <c r="AI116" s="40">
        <v>0</v>
      </c>
      <c r="AJ116" s="42">
        <v>0</v>
      </c>
      <c r="AK116" s="42">
        <v>0</v>
      </c>
      <c r="AL116" s="40">
        <v>0</v>
      </c>
      <c r="AM116" s="40">
        <v>0</v>
      </c>
      <c r="AN116" s="40">
        <v>0</v>
      </c>
      <c r="AO116" s="42">
        <v>0</v>
      </c>
      <c r="AP116" s="42">
        <v>0</v>
      </c>
      <c r="AQ116" s="40">
        <v>9675000</v>
      </c>
      <c r="AR116" s="40">
        <v>0</v>
      </c>
      <c r="AS116" s="40">
        <v>799000</v>
      </c>
      <c r="AT116" s="40">
        <v>0</v>
      </c>
      <c r="AU116" s="40">
        <v>0</v>
      </c>
      <c r="AV116" s="40">
        <v>0</v>
      </c>
      <c r="AW116" s="42">
        <v>10474000</v>
      </c>
      <c r="AX116" s="40">
        <v>0</v>
      </c>
      <c r="AY116" s="40">
        <v>0</v>
      </c>
      <c r="AZ116" s="40">
        <v>0</v>
      </c>
      <c r="BA116" s="40">
        <v>0</v>
      </c>
      <c r="BB116" s="40">
        <v>0</v>
      </c>
      <c r="BC116" s="42">
        <v>0</v>
      </c>
      <c r="BD116" s="42">
        <v>10474000</v>
      </c>
      <c r="BE116" s="40">
        <v>10954000</v>
      </c>
      <c r="BF116" s="40">
        <v>0</v>
      </c>
      <c r="BG116" s="40">
        <v>365000</v>
      </c>
      <c r="BH116" s="40">
        <v>0</v>
      </c>
      <c r="BI116" s="40">
        <v>0</v>
      </c>
      <c r="BJ116" s="40">
        <v>3885000</v>
      </c>
      <c r="BK116" s="40">
        <v>0</v>
      </c>
      <c r="BL116" s="42">
        <v>15204000</v>
      </c>
      <c r="BM116" s="42">
        <v>-4730000</v>
      </c>
      <c r="BN116" s="40">
        <v>0</v>
      </c>
      <c r="BO116" s="40">
        <v>0</v>
      </c>
      <c r="BP116" s="40">
        <v>-4730000</v>
      </c>
      <c r="BQ116" s="40">
        <v>0</v>
      </c>
      <c r="BR116" s="40">
        <v>0</v>
      </c>
      <c r="BS116" s="42">
        <v>-4730000</v>
      </c>
      <c r="BT116" s="43">
        <v>-0.45200000000000001</v>
      </c>
      <c r="BU116" s="43">
        <v>0</v>
      </c>
      <c r="BV116" s="43">
        <v>-0.45200000000000001</v>
      </c>
      <c r="BW116" s="44">
        <v>0</v>
      </c>
      <c r="BX116" s="45">
        <v>0</v>
      </c>
      <c r="BY116" s="45">
        <v>0</v>
      </c>
      <c r="BZ116" s="46"/>
      <c r="CA116" s="55"/>
      <c r="CB116" s="43">
        <v>0</v>
      </c>
      <c r="CC116" s="47">
        <v>0</v>
      </c>
      <c r="CD116" s="43"/>
    </row>
    <row r="117" spans="1:82" ht="24" x14ac:dyDescent="0.2">
      <c r="A117" s="48">
        <v>11408</v>
      </c>
      <c r="B117" s="48" t="s">
        <v>121</v>
      </c>
      <c r="C117" s="48" t="s">
        <v>96</v>
      </c>
      <c r="D117" s="48">
        <v>16665</v>
      </c>
      <c r="E117" s="48">
        <v>2024</v>
      </c>
      <c r="F117" s="48" t="s">
        <v>87</v>
      </c>
      <c r="G117" s="48">
        <v>2</v>
      </c>
      <c r="H117" s="48">
        <v>6</v>
      </c>
      <c r="I117" s="48" t="s">
        <v>262</v>
      </c>
      <c r="J117" s="49">
        <v>0</v>
      </c>
      <c r="K117" s="49">
        <v>0</v>
      </c>
      <c r="L117" s="49">
        <v>0</v>
      </c>
      <c r="M117" s="49">
        <v>0</v>
      </c>
      <c r="N117" s="50">
        <v>0</v>
      </c>
      <c r="O117" s="49">
        <v>0</v>
      </c>
      <c r="P117" s="49">
        <v>0</v>
      </c>
      <c r="Q117" s="42">
        <v>0</v>
      </c>
      <c r="R117" s="49">
        <v>0</v>
      </c>
      <c r="S117" s="49">
        <v>0</v>
      </c>
      <c r="T117" s="49">
        <v>0</v>
      </c>
      <c r="U117" s="49">
        <v>0</v>
      </c>
      <c r="V117" s="49">
        <v>0</v>
      </c>
      <c r="W117" s="49">
        <v>0</v>
      </c>
      <c r="X117" s="42">
        <v>0</v>
      </c>
      <c r="Y117" s="49">
        <v>0</v>
      </c>
      <c r="Z117" s="42">
        <v>0</v>
      </c>
      <c r="AA117" s="42">
        <v>0</v>
      </c>
      <c r="AB117" s="49">
        <v>0</v>
      </c>
      <c r="AC117" s="49">
        <v>0</v>
      </c>
      <c r="AD117" s="49">
        <v>0</v>
      </c>
      <c r="AE117" s="49">
        <v>0</v>
      </c>
      <c r="AF117" s="42">
        <v>0</v>
      </c>
      <c r="AG117" s="49">
        <v>0</v>
      </c>
      <c r="AH117" s="49">
        <v>0</v>
      </c>
      <c r="AI117" s="49">
        <v>0</v>
      </c>
      <c r="AJ117" s="42">
        <v>0</v>
      </c>
      <c r="AK117" s="42">
        <v>0</v>
      </c>
      <c r="AL117" s="49">
        <v>0</v>
      </c>
      <c r="AM117" s="49">
        <v>0</v>
      </c>
      <c r="AN117" s="49">
        <v>0</v>
      </c>
      <c r="AO117" s="42">
        <v>0</v>
      </c>
      <c r="AP117" s="42">
        <v>0</v>
      </c>
      <c r="AQ117" s="49">
        <v>23593000</v>
      </c>
      <c r="AR117" s="49">
        <v>0</v>
      </c>
      <c r="AS117" s="49">
        <v>550000</v>
      </c>
      <c r="AT117" s="49">
        <v>0</v>
      </c>
      <c r="AU117" s="49">
        <v>0</v>
      </c>
      <c r="AV117" s="49">
        <v>0</v>
      </c>
      <c r="AW117" s="42">
        <v>24143000</v>
      </c>
      <c r="AX117" s="49">
        <v>0</v>
      </c>
      <c r="AY117" s="49">
        <v>0</v>
      </c>
      <c r="AZ117" s="49">
        <v>0</v>
      </c>
      <c r="BA117" s="49">
        <v>-27000</v>
      </c>
      <c r="BB117" s="49">
        <v>0</v>
      </c>
      <c r="BC117" s="42">
        <v>-27000</v>
      </c>
      <c r="BD117" s="42">
        <v>24116000</v>
      </c>
      <c r="BE117" s="49">
        <v>23909000</v>
      </c>
      <c r="BF117" s="49">
        <v>0</v>
      </c>
      <c r="BG117" s="49">
        <v>236000</v>
      </c>
      <c r="BH117" s="49">
        <v>0</v>
      </c>
      <c r="BI117" s="49">
        <v>0</v>
      </c>
      <c r="BJ117" s="49">
        <v>13451000</v>
      </c>
      <c r="BK117" s="49">
        <v>0</v>
      </c>
      <c r="BL117" s="42">
        <v>37596000</v>
      </c>
      <c r="BM117" s="42">
        <v>-13480000</v>
      </c>
      <c r="BN117" s="49">
        <v>13223000</v>
      </c>
      <c r="BO117" s="49">
        <v>0</v>
      </c>
      <c r="BP117" s="49">
        <v>-257000</v>
      </c>
      <c r="BQ117" s="49">
        <v>0</v>
      </c>
      <c r="BR117" s="49">
        <v>0</v>
      </c>
      <c r="BS117" s="42">
        <v>-257000</v>
      </c>
      <c r="BT117" s="43">
        <v>-0.55800000000000005</v>
      </c>
      <c r="BU117" s="43">
        <v>-1E-3</v>
      </c>
      <c r="BV117" s="43">
        <v>-0.55900000000000005</v>
      </c>
      <c r="BW117" s="44">
        <v>0</v>
      </c>
      <c r="BX117" s="45">
        <v>0</v>
      </c>
      <c r="BY117" s="45">
        <v>0</v>
      </c>
      <c r="BZ117" s="46"/>
      <c r="CA117" s="55"/>
      <c r="CB117" s="43">
        <v>0</v>
      </c>
      <c r="CC117" s="47">
        <v>0</v>
      </c>
      <c r="CD117" s="43"/>
    </row>
    <row r="118" spans="1:82" ht="24" x14ac:dyDescent="0.2">
      <c r="A118" s="39">
        <v>12022</v>
      </c>
      <c r="B118" s="39" t="s">
        <v>123</v>
      </c>
      <c r="C118" s="39" t="s">
        <v>96</v>
      </c>
      <c r="D118" s="39">
        <v>16665</v>
      </c>
      <c r="E118" s="39">
        <v>2024</v>
      </c>
      <c r="F118" s="39" t="s">
        <v>87</v>
      </c>
      <c r="G118" s="39">
        <v>2</v>
      </c>
      <c r="H118" s="39">
        <v>6</v>
      </c>
      <c r="I118" s="39" t="s">
        <v>262</v>
      </c>
      <c r="J118" s="40">
        <v>0</v>
      </c>
      <c r="K118" s="40">
        <v>0</v>
      </c>
      <c r="L118" s="40">
        <v>0</v>
      </c>
      <c r="M118" s="40">
        <v>0</v>
      </c>
      <c r="N118" s="41">
        <v>0</v>
      </c>
      <c r="O118" s="40">
        <v>0</v>
      </c>
      <c r="P118" s="40">
        <v>0</v>
      </c>
      <c r="Q118" s="42">
        <v>0</v>
      </c>
      <c r="R118" s="40">
        <v>0</v>
      </c>
      <c r="S118" s="40">
        <v>0</v>
      </c>
      <c r="T118" s="40">
        <v>0</v>
      </c>
      <c r="U118" s="40">
        <v>0</v>
      </c>
      <c r="V118" s="40">
        <v>0</v>
      </c>
      <c r="W118" s="40">
        <v>0</v>
      </c>
      <c r="X118" s="42">
        <v>0</v>
      </c>
      <c r="Y118" s="40">
        <v>0</v>
      </c>
      <c r="Z118" s="42">
        <v>0</v>
      </c>
      <c r="AA118" s="42">
        <v>0</v>
      </c>
      <c r="AB118" s="40">
        <v>0</v>
      </c>
      <c r="AC118" s="40">
        <v>0</v>
      </c>
      <c r="AD118" s="40">
        <v>0</v>
      </c>
      <c r="AE118" s="40">
        <v>0</v>
      </c>
      <c r="AF118" s="42">
        <v>0</v>
      </c>
      <c r="AG118" s="40">
        <v>0</v>
      </c>
      <c r="AH118" s="40">
        <v>0</v>
      </c>
      <c r="AI118" s="40">
        <v>0</v>
      </c>
      <c r="AJ118" s="42">
        <v>0</v>
      </c>
      <c r="AK118" s="42">
        <v>0</v>
      </c>
      <c r="AL118" s="40">
        <v>0</v>
      </c>
      <c r="AM118" s="40">
        <v>0</v>
      </c>
      <c r="AN118" s="40">
        <v>0</v>
      </c>
      <c r="AO118" s="42">
        <v>0</v>
      </c>
      <c r="AP118" s="42">
        <v>0</v>
      </c>
      <c r="AQ118" s="40">
        <v>28516000</v>
      </c>
      <c r="AR118" s="40">
        <v>0</v>
      </c>
      <c r="AS118" s="40">
        <v>2021000</v>
      </c>
      <c r="AT118" s="40">
        <v>0</v>
      </c>
      <c r="AU118" s="40">
        <v>0</v>
      </c>
      <c r="AV118" s="40">
        <v>0</v>
      </c>
      <c r="AW118" s="42">
        <v>30537000</v>
      </c>
      <c r="AX118" s="40">
        <v>0</v>
      </c>
      <c r="AY118" s="40">
        <v>0</v>
      </c>
      <c r="AZ118" s="40">
        <v>0</v>
      </c>
      <c r="BA118" s="40">
        <v>0</v>
      </c>
      <c r="BB118" s="40">
        <v>0</v>
      </c>
      <c r="BC118" s="42">
        <v>0</v>
      </c>
      <c r="BD118" s="42">
        <v>30537000</v>
      </c>
      <c r="BE118" s="40">
        <v>24305000</v>
      </c>
      <c r="BF118" s="40">
        <v>0</v>
      </c>
      <c r="BG118" s="40">
        <v>175000</v>
      </c>
      <c r="BH118" s="40">
        <v>0</v>
      </c>
      <c r="BI118" s="40">
        <v>0</v>
      </c>
      <c r="BJ118" s="40">
        <v>12165000</v>
      </c>
      <c r="BK118" s="40">
        <v>0</v>
      </c>
      <c r="BL118" s="42">
        <v>36645000</v>
      </c>
      <c r="BM118" s="42">
        <v>-6108000</v>
      </c>
      <c r="BN118" s="40">
        <v>0</v>
      </c>
      <c r="BO118" s="40">
        <v>0</v>
      </c>
      <c r="BP118" s="40">
        <v>-6108000</v>
      </c>
      <c r="BQ118" s="40">
        <v>0</v>
      </c>
      <c r="BR118" s="40">
        <v>0</v>
      </c>
      <c r="BS118" s="42">
        <v>-6108000</v>
      </c>
      <c r="BT118" s="43">
        <v>-0.2</v>
      </c>
      <c r="BU118" s="43">
        <v>0</v>
      </c>
      <c r="BV118" s="43">
        <v>-0.2</v>
      </c>
      <c r="BW118" s="44">
        <v>0</v>
      </c>
      <c r="BX118" s="45">
        <v>0</v>
      </c>
      <c r="BY118" s="45">
        <v>0</v>
      </c>
      <c r="BZ118" s="46"/>
      <c r="CA118" s="55"/>
      <c r="CB118" s="43">
        <v>0</v>
      </c>
      <c r="CC118" s="47">
        <v>0</v>
      </c>
      <c r="CD118" s="43"/>
    </row>
    <row r="119" spans="1:82" ht="24" x14ac:dyDescent="0.2">
      <c r="A119" s="48">
        <v>11915</v>
      </c>
      <c r="B119" s="48" t="s">
        <v>122</v>
      </c>
      <c r="C119" s="48" t="s">
        <v>96</v>
      </c>
      <c r="D119" s="48">
        <v>16665</v>
      </c>
      <c r="E119" s="48">
        <v>2024</v>
      </c>
      <c r="F119" s="48" t="s">
        <v>87</v>
      </c>
      <c r="G119" s="48">
        <v>2</v>
      </c>
      <c r="H119" s="48">
        <v>6</v>
      </c>
      <c r="I119" s="48" t="s">
        <v>262</v>
      </c>
      <c r="J119" s="49">
        <v>0</v>
      </c>
      <c r="K119" s="49">
        <v>0</v>
      </c>
      <c r="L119" s="49">
        <v>0</v>
      </c>
      <c r="M119" s="49">
        <v>0</v>
      </c>
      <c r="N119" s="50">
        <v>0</v>
      </c>
      <c r="O119" s="49">
        <v>0</v>
      </c>
      <c r="P119" s="49">
        <v>0</v>
      </c>
      <c r="Q119" s="42">
        <v>0</v>
      </c>
      <c r="R119" s="49">
        <v>0</v>
      </c>
      <c r="S119" s="49">
        <v>0</v>
      </c>
      <c r="T119" s="49">
        <v>0</v>
      </c>
      <c r="U119" s="49">
        <v>0</v>
      </c>
      <c r="V119" s="49">
        <v>0</v>
      </c>
      <c r="W119" s="49">
        <v>0</v>
      </c>
      <c r="X119" s="42">
        <v>0</v>
      </c>
      <c r="Y119" s="49">
        <v>0</v>
      </c>
      <c r="Z119" s="42">
        <v>0</v>
      </c>
      <c r="AA119" s="42">
        <v>0</v>
      </c>
      <c r="AB119" s="49">
        <v>0</v>
      </c>
      <c r="AC119" s="49">
        <v>0</v>
      </c>
      <c r="AD119" s="49">
        <v>0</v>
      </c>
      <c r="AE119" s="49">
        <v>0</v>
      </c>
      <c r="AF119" s="42">
        <v>0</v>
      </c>
      <c r="AG119" s="49">
        <v>0</v>
      </c>
      <c r="AH119" s="49">
        <v>0</v>
      </c>
      <c r="AI119" s="49">
        <v>0</v>
      </c>
      <c r="AJ119" s="42">
        <v>0</v>
      </c>
      <c r="AK119" s="42">
        <v>0</v>
      </c>
      <c r="AL119" s="49">
        <v>0</v>
      </c>
      <c r="AM119" s="49">
        <v>0</v>
      </c>
      <c r="AN119" s="49">
        <v>0</v>
      </c>
      <c r="AO119" s="42">
        <v>0</v>
      </c>
      <c r="AP119" s="42">
        <v>0</v>
      </c>
      <c r="AQ119" s="49">
        <v>5683000</v>
      </c>
      <c r="AR119" s="49">
        <v>0</v>
      </c>
      <c r="AS119" s="49">
        <v>159000</v>
      </c>
      <c r="AT119" s="49">
        <v>0</v>
      </c>
      <c r="AU119" s="49">
        <v>0</v>
      </c>
      <c r="AV119" s="49">
        <v>0</v>
      </c>
      <c r="AW119" s="42">
        <v>5842000</v>
      </c>
      <c r="AX119" s="49">
        <v>0</v>
      </c>
      <c r="AY119" s="49">
        <v>0</v>
      </c>
      <c r="AZ119" s="49">
        <v>0</v>
      </c>
      <c r="BA119" s="49">
        <v>0</v>
      </c>
      <c r="BB119" s="49">
        <v>0</v>
      </c>
      <c r="BC119" s="42">
        <v>0</v>
      </c>
      <c r="BD119" s="42">
        <v>5842000</v>
      </c>
      <c r="BE119" s="49">
        <v>7019000</v>
      </c>
      <c r="BF119" s="49">
        <v>0</v>
      </c>
      <c r="BG119" s="49">
        <v>58000</v>
      </c>
      <c r="BH119" s="49">
        <v>0</v>
      </c>
      <c r="BI119" s="49">
        <v>0</v>
      </c>
      <c r="BJ119" s="49">
        <v>2449000</v>
      </c>
      <c r="BK119" s="49">
        <v>0</v>
      </c>
      <c r="BL119" s="42">
        <v>9526000</v>
      </c>
      <c r="BM119" s="42">
        <v>-3684000</v>
      </c>
      <c r="BN119" s="49">
        <v>0</v>
      </c>
      <c r="BO119" s="49">
        <v>0</v>
      </c>
      <c r="BP119" s="49">
        <v>-3684000</v>
      </c>
      <c r="BQ119" s="49">
        <v>0</v>
      </c>
      <c r="BR119" s="49">
        <v>0</v>
      </c>
      <c r="BS119" s="42">
        <v>-3684000</v>
      </c>
      <c r="BT119" s="43">
        <v>-0.63100000000000001</v>
      </c>
      <c r="BU119" s="43">
        <v>0</v>
      </c>
      <c r="BV119" s="43">
        <v>-0.63100000000000001</v>
      </c>
      <c r="BW119" s="44">
        <v>0</v>
      </c>
      <c r="BX119" s="45">
        <v>0</v>
      </c>
      <c r="BY119" s="45">
        <v>0</v>
      </c>
      <c r="BZ119" s="46"/>
      <c r="CA119" s="55"/>
      <c r="CB119" s="43">
        <v>0</v>
      </c>
      <c r="CC119" s="47">
        <v>0</v>
      </c>
      <c r="CD119" s="43"/>
    </row>
    <row r="120" spans="1:82" ht="24" x14ac:dyDescent="0.2">
      <c r="A120" s="39">
        <v>57</v>
      </c>
      <c r="B120" s="39" t="s">
        <v>209</v>
      </c>
      <c r="C120" s="39" t="s">
        <v>91</v>
      </c>
      <c r="D120" s="39">
        <v>12776</v>
      </c>
      <c r="E120" s="39">
        <v>2024</v>
      </c>
      <c r="F120" s="39" t="s">
        <v>87</v>
      </c>
      <c r="G120" s="39">
        <v>2</v>
      </c>
      <c r="H120" s="39">
        <v>6</v>
      </c>
      <c r="I120" s="39" t="s">
        <v>262</v>
      </c>
      <c r="J120" s="40">
        <v>8768768</v>
      </c>
      <c r="K120" s="40">
        <v>0</v>
      </c>
      <c r="L120" s="40">
        <v>0</v>
      </c>
      <c r="M120" s="41">
        <v>46241609</v>
      </c>
      <c r="N120" s="40">
        <v>388807</v>
      </c>
      <c r="O120" s="40">
        <v>36799</v>
      </c>
      <c r="P120" s="40">
        <v>35433838</v>
      </c>
      <c r="Q120" s="42">
        <v>90869821</v>
      </c>
      <c r="R120" s="40">
        <v>189237</v>
      </c>
      <c r="S120" s="40">
        <v>0</v>
      </c>
      <c r="T120" s="40">
        <v>16171842</v>
      </c>
      <c r="U120" s="40">
        <v>0</v>
      </c>
      <c r="V120" s="40">
        <v>352687983</v>
      </c>
      <c r="W120" s="40">
        <v>233596582</v>
      </c>
      <c r="X120" s="42">
        <v>119091401</v>
      </c>
      <c r="Y120" s="40">
        <v>65995411</v>
      </c>
      <c r="Z120" s="42">
        <v>201447891</v>
      </c>
      <c r="AA120" s="42">
        <v>292317712</v>
      </c>
      <c r="AB120" s="40">
        <v>12440391</v>
      </c>
      <c r="AC120" s="40">
        <v>0</v>
      </c>
      <c r="AD120" s="40">
        <v>0</v>
      </c>
      <c r="AE120" s="40">
        <v>57052513</v>
      </c>
      <c r="AF120" s="42">
        <v>69492904</v>
      </c>
      <c r="AG120" s="40">
        <v>100615662</v>
      </c>
      <c r="AH120" s="40">
        <v>0</v>
      </c>
      <c r="AI120" s="40">
        <v>26234473</v>
      </c>
      <c r="AJ120" s="42">
        <v>126850135</v>
      </c>
      <c r="AK120" s="42">
        <v>196343039</v>
      </c>
      <c r="AL120" s="40">
        <v>80878540</v>
      </c>
      <c r="AM120" s="40">
        <v>11986710</v>
      </c>
      <c r="AN120" s="40">
        <v>3109423</v>
      </c>
      <c r="AO120" s="42">
        <v>95974673</v>
      </c>
      <c r="AP120" s="42">
        <v>292317712</v>
      </c>
      <c r="AQ120" s="40">
        <v>169879384</v>
      </c>
      <c r="AR120" s="40">
        <v>0</v>
      </c>
      <c r="AS120" s="40">
        <v>8570534</v>
      </c>
      <c r="AT120" s="40">
        <v>2217427</v>
      </c>
      <c r="AU120" s="40">
        <v>0</v>
      </c>
      <c r="AV120" s="40">
        <v>971430</v>
      </c>
      <c r="AW120" s="42">
        <v>181638775</v>
      </c>
      <c r="AX120" s="40">
        <v>856471</v>
      </c>
      <c r="AY120" s="40">
        <v>0</v>
      </c>
      <c r="AZ120" s="40">
        <v>0</v>
      </c>
      <c r="BA120" s="40">
        <v>152527</v>
      </c>
      <c r="BB120" s="40">
        <v>0</v>
      </c>
      <c r="BC120" s="42">
        <v>1008998</v>
      </c>
      <c r="BD120" s="42">
        <v>182647773</v>
      </c>
      <c r="BE120" s="40">
        <v>102840840</v>
      </c>
      <c r="BF120" s="40">
        <v>0</v>
      </c>
      <c r="BG120" s="40">
        <v>5677764</v>
      </c>
      <c r="BH120" s="40">
        <v>1226662</v>
      </c>
      <c r="BI120" s="40">
        <v>2454912</v>
      </c>
      <c r="BJ120" s="40">
        <v>69619207</v>
      </c>
      <c r="BK120" s="40">
        <v>0</v>
      </c>
      <c r="BL120" s="42">
        <v>181819385</v>
      </c>
      <c r="BM120" s="42">
        <v>828388</v>
      </c>
      <c r="BN120" s="40">
        <v>-580070</v>
      </c>
      <c r="BO120" s="40">
        <v>508483</v>
      </c>
      <c r="BP120" s="40">
        <v>756801</v>
      </c>
      <c r="BQ120" s="40">
        <v>0</v>
      </c>
      <c r="BR120" s="40">
        <v>0</v>
      </c>
      <c r="BS120" s="42">
        <v>756801</v>
      </c>
      <c r="BT120" s="43">
        <v>-1E-3</v>
      </c>
      <c r="BU120" s="43">
        <v>6.0000000000000001E-3</v>
      </c>
      <c r="BV120" s="43">
        <v>5.0000000000000001E-3</v>
      </c>
      <c r="BW120" s="44">
        <v>1.3</v>
      </c>
      <c r="BX120" s="45">
        <v>50</v>
      </c>
      <c r="BY120" s="45">
        <v>72</v>
      </c>
      <c r="BZ120" s="46">
        <f t="shared" si="3"/>
        <v>0.56579966434607376</v>
      </c>
      <c r="CA120" s="55">
        <f t="shared" ref="CA120:CA130" si="6">($BM120+$BG120-$AZ120)/($AD120+$AG120)</f>
        <v>6.4663411944752697E-2</v>
      </c>
      <c r="CB120" s="43">
        <v>0.32800000000000001</v>
      </c>
      <c r="CC120" s="43"/>
      <c r="CD120" s="43">
        <f t="shared" si="5"/>
        <v>0.55437397388595366</v>
      </c>
    </row>
    <row r="121" spans="1:82" ht="24" x14ac:dyDescent="0.2">
      <c r="A121" s="48">
        <v>6963</v>
      </c>
      <c r="B121" s="48" t="s">
        <v>261</v>
      </c>
      <c r="C121" s="48" t="s">
        <v>91</v>
      </c>
      <c r="D121" s="48">
        <v>13158</v>
      </c>
      <c r="E121" s="48">
        <v>2024</v>
      </c>
      <c r="F121" s="48" t="s">
        <v>243</v>
      </c>
      <c r="G121" s="48">
        <v>1</v>
      </c>
      <c r="H121" s="48">
        <v>3</v>
      </c>
      <c r="I121" s="48" t="s">
        <v>263</v>
      </c>
      <c r="J121" s="49">
        <v>122746</v>
      </c>
      <c r="K121" s="49">
        <v>0</v>
      </c>
      <c r="L121" s="49">
        <v>0</v>
      </c>
      <c r="M121" s="50">
        <v>870099</v>
      </c>
      <c r="N121" s="49">
        <v>94867</v>
      </c>
      <c r="O121" s="49">
        <v>0</v>
      </c>
      <c r="P121" s="49">
        <v>785477</v>
      </c>
      <c r="Q121" s="42">
        <v>1873189</v>
      </c>
      <c r="R121" s="49">
        <v>0</v>
      </c>
      <c r="S121" s="49">
        <v>0</v>
      </c>
      <c r="T121" s="49">
        <v>0</v>
      </c>
      <c r="U121" s="49">
        <v>0</v>
      </c>
      <c r="V121" s="49">
        <v>124388264</v>
      </c>
      <c r="W121" s="49">
        <v>84976987</v>
      </c>
      <c r="X121" s="42">
        <v>39411277</v>
      </c>
      <c r="Y121" s="49">
        <v>1767002</v>
      </c>
      <c r="Z121" s="42">
        <v>41178279</v>
      </c>
      <c r="AA121" s="42">
        <v>43051468</v>
      </c>
      <c r="AB121" s="49">
        <v>0</v>
      </c>
      <c r="AC121" s="49">
        <v>0</v>
      </c>
      <c r="AD121" s="49">
        <v>4248310</v>
      </c>
      <c r="AE121" s="49">
        <v>4678666</v>
      </c>
      <c r="AF121" s="42">
        <v>8926976</v>
      </c>
      <c r="AG121" s="49">
        <v>0</v>
      </c>
      <c r="AH121" s="49">
        <v>0</v>
      </c>
      <c r="AI121" s="49">
        <v>0</v>
      </c>
      <c r="AJ121" s="42">
        <v>0</v>
      </c>
      <c r="AK121" s="42">
        <v>8926976</v>
      </c>
      <c r="AL121" s="49">
        <v>34124492</v>
      </c>
      <c r="AM121" s="49">
        <v>0</v>
      </c>
      <c r="AN121" s="49">
        <v>0</v>
      </c>
      <c r="AO121" s="42">
        <v>34124492</v>
      </c>
      <c r="AP121" s="42">
        <v>43051468</v>
      </c>
      <c r="AQ121" s="49">
        <v>746341</v>
      </c>
      <c r="AR121" s="49">
        <v>0</v>
      </c>
      <c r="AS121" s="49">
        <v>1217652</v>
      </c>
      <c r="AT121" s="49">
        <v>0</v>
      </c>
      <c r="AU121" s="49">
        <v>0</v>
      </c>
      <c r="AV121" s="49">
        <v>0</v>
      </c>
      <c r="AW121" s="42">
        <v>1963993</v>
      </c>
      <c r="AX121" s="49">
        <v>0</v>
      </c>
      <c r="AY121" s="49">
        <v>0</v>
      </c>
      <c r="AZ121" s="49">
        <v>0</v>
      </c>
      <c r="BA121" s="49">
        <v>0</v>
      </c>
      <c r="BB121" s="49">
        <v>0</v>
      </c>
      <c r="BC121" s="42">
        <v>0</v>
      </c>
      <c r="BD121" s="42">
        <v>1963993</v>
      </c>
      <c r="BE121" s="49">
        <v>4365181</v>
      </c>
      <c r="BF121" s="49">
        <v>0</v>
      </c>
      <c r="BG121" s="49">
        <v>946168</v>
      </c>
      <c r="BH121" s="49">
        <v>0</v>
      </c>
      <c r="BI121" s="49">
        <v>83349</v>
      </c>
      <c r="BJ121" s="49">
        <v>4564098</v>
      </c>
      <c r="BK121" s="49">
        <v>0</v>
      </c>
      <c r="BL121" s="42">
        <v>9958796</v>
      </c>
      <c r="BM121" s="42">
        <v>-7994803</v>
      </c>
      <c r="BN121" s="49">
        <v>0</v>
      </c>
      <c r="BO121" s="49">
        <v>0</v>
      </c>
      <c r="BP121" s="49">
        <v>-7994803</v>
      </c>
      <c r="BQ121" s="49">
        <v>0</v>
      </c>
      <c r="BR121" s="49">
        <v>0</v>
      </c>
      <c r="BS121" s="42">
        <v>-7994803</v>
      </c>
      <c r="BT121" s="43">
        <v>-4.0709999999999997</v>
      </c>
      <c r="BU121" s="43">
        <v>0</v>
      </c>
      <c r="BV121" s="43">
        <v>-4.0709999999999997</v>
      </c>
      <c r="BW121" s="44">
        <v>0.2</v>
      </c>
      <c r="BX121" s="45">
        <v>106</v>
      </c>
      <c r="BY121" s="45">
        <v>90</v>
      </c>
      <c r="BZ121" s="46" t="e">
        <f t="shared" si="3"/>
        <v>#DIV/0!</v>
      </c>
      <c r="CA121" s="55">
        <f t="shared" si="6"/>
        <v>-1.6591621138758705</v>
      </c>
      <c r="CB121" s="43">
        <v>0.79300000000000004</v>
      </c>
      <c r="CC121" s="43"/>
      <c r="CD121" s="43">
        <f t="shared" si="5"/>
        <v>0</v>
      </c>
    </row>
    <row r="122" spans="1:82" ht="24" x14ac:dyDescent="0.2">
      <c r="A122" s="39">
        <v>6547</v>
      </c>
      <c r="B122" s="39" t="s">
        <v>176</v>
      </c>
      <c r="C122" s="39" t="s">
        <v>91</v>
      </c>
      <c r="D122" s="39">
        <v>14288</v>
      </c>
      <c r="E122" s="39">
        <v>2024</v>
      </c>
      <c r="F122" s="39" t="s">
        <v>175</v>
      </c>
      <c r="G122" s="39">
        <v>3</v>
      </c>
      <c r="H122" s="39">
        <v>9</v>
      </c>
      <c r="I122" s="39" t="s">
        <v>264</v>
      </c>
      <c r="J122" s="40">
        <v>436927</v>
      </c>
      <c r="K122" s="40">
        <v>304271</v>
      </c>
      <c r="L122" s="40">
        <v>0</v>
      </c>
      <c r="M122" s="41">
        <v>41297963</v>
      </c>
      <c r="N122" s="40">
        <v>93960566</v>
      </c>
      <c r="O122" s="40">
        <v>0</v>
      </c>
      <c r="P122" s="40">
        <v>18297542</v>
      </c>
      <c r="Q122" s="42">
        <v>154297269</v>
      </c>
      <c r="R122" s="40">
        <v>3639785</v>
      </c>
      <c r="S122" s="40">
        <v>72851</v>
      </c>
      <c r="T122" s="40">
        <v>0</v>
      </c>
      <c r="U122" s="40">
        <v>0</v>
      </c>
      <c r="V122" s="40">
        <v>275357332</v>
      </c>
      <c r="W122" s="40">
        <v>210673102</v>
      </c>
      <c r="X122" s="42">
        <v>64684230</v>
      </c>
      <c r="Y122" s="40">
        <v>31798749</v>
      </c>
      <c r="Z122" s="42">
        <v>100195615</v>
      </c>
      <c r="AA122" s="42">
        <v>254492884</v>
      </c>
      <c r="AB122" s="40">
        <v>2166669</v>
      </c>
      <c r="AC122" s="40">
        <v>6056224</v>
      </c>
      <c r="AD122" s="40">
        <v>27394482</v>
      </c>
      <c r="AE122" s="40">
        <v>18343952</v>
      </c>
      <c r="AF122" s="42">
        <v>53961327</v>
      </c>
      <c r="AG122" s="40">
        <v>100248197</v>
      </c>
      <c r="AH122" s="40">
        <v>0</v>
      </c>
      <c r="AI122" s="40">
        <v>826834</v>
      </c>
      <c r="AJ122" s="42">
        <v>101075031</v>
      </c>
      <c r="AK122" s="42">
        <v>155036358</v>
      </c>
      <c r="AL122" s="40">
        <v>95743890</v>
      </c>
      <c r="AM122" s="40">
        <v>3091728</v>
      </c>
      <c r="AN122" s="40">
        <v>620908</v>
      </c>
      <c r="AO122" s="42">
        <v>99456526</v>
      </c>
      <c r="AP122" s="42">
        <v>254492884</v>
      </c>
      <c r="AQ122" s="40">
        <v>217006863</v>
      </c>
      <c r="AR122" s="40">
        <v>0</v>
      </c>
      <c r="AS122" s="40">
        <v>25960219</v>
      </c>
      <c r="AT122" s="40">
        <v>0</v>
      </c>
      <c r="AU122" s="40">
        <v>3267533</v>
      </c>
      <c r="AV122" s="40">
        <v>59145</v>
      </c>
      <c r="AW122" s="42">
        <v>246293760</v>
      </c>
      <c r="AX122" s="40">
        <v>88463</v>
      </c>
      <c r="AY122" s="40">
        <v>371047</v>
      </c>
      <c r="AZ122" s="40">
        <v>0</v>
      </c>
      <c r="BA122" s="40">
        <v>0</v>
      </c>
      <c r="BB122" s="40">
        <v>-421120</v>
      </c>
      <c r="BC122" s="42">
        <v>38390</v>
      </c>
      <c r="BD122" s="42">
        <v>246332150</v>
      </c>
      <c r="BE122" s="40">
        <v>76275935</v>
      </c>
      <c r="BF122" s="40">
        <v>7798302</v>
      </c>
      <c r="BG122" s="40">
        <v>9905542</v>
      </c>
      <c r="BH122" s="40">
        <v>3063646</v>
      </c>
      <c r="BI122" s="40">
        <v>7057605</v>
      </c>
      <c r="BJ122" s="40">
        <v>133458322</v>
      </c>
      <c r="BK122" s="40">
        <v>0</v>
      </c>
      <c r="BL122" s="42">
        <v>237559352</v>
      </c>
      <c r="BM122" s="42">
        <v>8772798</v>
      </c>
      <c r="BN122" s="40">
        <v>19628710</v>
      </c>
      <c r="BO122" s="40">
        <v>298352</v>
      </c>
      <c r="BP122" s="40">
        <v>28699860</v>
      </c>
      <c r="BQ122" s="40">
        <v>0</v>
      </c>
      <c r="BR122" s="40">
        <v>0</v>
      </c>
      <c r="BS122" s="42">
        <v>28699860</v>
      </c>
      <c r="BT122" s="43">
        <v>3.5000000000000003E-2</v>
      </c>
      <c r="BU122" s="43">
        <v>0</v>
      </c>
      <c r="BV122" s="43">
        <v>3.5999999999999997E-2</v>
      </c>
      <c r="BW122" s="44">
        <v>2.9</v>
      </c>
      <c r="BX122" s="45">
        <v>52</v>
      </c>
      <c r="BY122" s="45">
        <v>58</v>
      </c>
      <c r="BZ122" s="46">
        <f t="shared" si="3"/>
        <v>4.1569171264063449</v>
      </c>
      <c r="CA122" s="55">
        <f t="shared" si="6"/>
        <v>0.14633303019282445</v>
      </c>
      <c r="CB122" s="43">
        <v>0.39100000000000001</v>
      </c>
      <c r="CC122" s="43"/>
      <c r="CD122" s="43">
        <f t="shared" si="5"/>
        <v>0.51149104300318005</v>
      </c>
    </row>
    <row r="123" spans="1:82" ht="24" x14ac:dyDescent="0.2">
      <c r="A123" s="48">
        <v>3108</v>
      </c>
      <c r="B123" s="48" t="s">
        <v>207</v>
      </c>
      <c r="C123" s="48" t="s">
        <v>91</v>
      </c>
      <c r="D123" s="48">
        <v>13159</v>
      </c>
      <c r="E123" s="48">
        <v>2024</v>
      </c>
      <c r="F123" s="48" t="s">
        <v>175</v>
      </c>
      <c r="G123" s="48">
        <v>3</v>
      </c>
      <c r="H123" s="48">
        <v>9</v>
      </c>
      <c r="I123" s="48" t="s">
        <v>264</v>
      </c>
      <c r="J123" s="49">
        <v>149857733</v>
      </c>
      <c r="K123" s="49">
        <v>43510641</v>
      </c>
      <c r="L123" s="49">
        <v>0</v>
      </c>
      <c r="M123" s="50">
        <v>38583427</v>
      </c>
      <c r="N123" s="49">
        <v>2383302</v>
      </c>
      <c r="O123" s="49">
        <v>145678198</v>
      </c>
      <c r="P123" s="49">
        <v>25504866</v>
      </c>
      <c r="Q123" s="42">
        <v>405518167</v>
      </c>
      <c r="R123" s="49">
        <v>6432883</v>
      </c>
      <c r="S123" s="49">
        <v>0</v>
      </c>
      <c r="T123" s="49">
        <v>0</v>
      </c>
      <c r="U123" s="49">
        <v>0</v>
      </c>
      <c r="V123" s="49">
        <v>827752450</v>
      </c>
      <c r="W123" s="49">
        <v>595942024</v>
      </c>
      <c r="X123" s="42">
        <v>231810426</v>
      </c>
      <c r="Y123" s="49">
        <v>55357754</v>
      </c>
      <c r="Z123" s="42">
        <v>293601063</v>
      </c>
      <c r="AA123" s="42">
        <v>699119230</v>
      </c>
      <c r="AB123" s="49">
        <v>13003764</v>
      </c>
      <c r="AC123" s="49">
        <v>14653996</v>
      </c>
      <c r="AD123" s="49">
        <v>0</v>
      </c>
      <c r="AE123" s="49">
        <v>93700192</v>
      </c>
      <c r="AF123" s="42">
        <v>121357952</v>
      </c>
      <c r="AG123" s="49">
        <v>58236679</v>
      </c>
      <c r="AH123" s="49">
        <v>0</v>
      </c>
      <c r="AI123" s="49">
        <v>243116502</v>
      </c>
      <c r="AJ123" s="42">
        <v>301353181</v>
      </c>
      <c r="AK123" s="42">
        <v>422711133</v>
      </c>
      <c r="AL123" s="49">
        <v>275262478</v>
      </c>
      <c r="AM123" s="49">
        <v>0</v>
      </c>
      <c r="AN123" s="49">
        <v>1145618</v>
      </c>
      <c r="AO123" s="42">
        <v>276408096</v>
      </c>
      <c r="AP123" s="42">
        <v>699119229</v>
      </c>
      <c r="AQ123" s="49">
        <v>320901218</v>
      </c>
      <c r="AR123" s="49">
        <v>70165700</v>
      </c>
      <c r="AS123" s="49">
        <v>338939547</v>
      </c>
      <c r="AT123" s="49">
        <v>0</v>
      </c>
      <c r="AU123" s="49">
        <v>0</v>
      </c>
      <c r="AV123" s="49">
        <v>0</v>
      </c>
      <c r="AW123" s="42">
        <v>730006465</v>
      </c>
      <c r="AX123" s="49">
        <v>8233607</v>
      </c>
      <c r="AY123" s="49">
        <v>23390319</v>
      </c>
      <c r="AZ123" s="49">
        <v>0</v>
      </c>
      <c r="BA123" s="49">
        <v>5925000</v>
      </c>
      <c r="BB123" s="49">
        <v>0</v>
      </c>
      <c r="BC123" s="42">
        <v>37548926</v>
      </c>
      <c r="BD123" s="42">
        <v>767555391</v>
      </c>
      <c r="BE123" s="49">
        <v>458452187</v>
      </c>
      <c r="BF123" s="49">
        <v>3524228</v>
      </c>
      <c r="BG123" s="49">
        <v>30472059</v>
      </c>
      <c r="BH123" s="49">
        <v>1604405</v>
      </c>
      <c r="BI123" s="49">
        <v>892611</v>
      </c>
      <c r="BJ123" s="49">
        <v>264072145</v>
      </c>
      <c r="BK123" s="49">
        <v>0</v>
      </c>
      <c r="BL123" s="42">
        <v>759017635</v>
      </c>
      <c r="BM123" s="42">
        <v>8537756</v>
      </c>
      <c r="BN123" s="49">
        <v>853521</v>
      </c>
      <c r="BO123" s="49">
        <v>0</v>
      </c>
      <c r="BP123" s="49">
        <v>9391277</v>
      </c>
      <c r="BQ123" s="49">
        <v>0</v>
      </c>
      <c r="BR123" s="49">
        <v>0</v>
      </c>
      <c r="BS123" s="42">
        <v>0</v>
      </c>
      <c r="BT123" s="43">
        <v>-3.7999999999999999E-2</v>
      </c>
      <c r="BU123" s="43">
        <v>4.9000000000000002E-2</v>
      </c>
      <c r="BV123" s="43">
        <v>1.0999999999999999E-2</v>
      </c>
      <c r="BW123" s="44">
        <v>3.3</v>
      </c>
      <c r="BX123" s="45">
        <v>33</v>
      </c>
      <c r="BY123" s="45">
        <v>40</v>
      </c>
      <c r="BZ123" s="46">
        <f t="shared" si="3"/>
        <v>2.7802402888411271</v>
      </c>
      <c r="CA123" s="55">
        <f t="shared" si="6"/>
        <v>0.6698495805366923</v>
      </c>
      <c r="CB123" s="43">
        <v>0.39500000000000002</v>
      </c>
      <c r="CC123" s="43"/>
      <c r="CD123" s="43">
        <f t="shared" si="5"/>
        <v>0.1746231670384702</v>
      </c>
    </row>
    <row r="124" spans="1:82" ht="24" x14ac:dyDescent="0.2">
      <c r="A124" s="39">
        <v>77</v>
      </c>
      <c r="B124" s="39" t="s">
        <v>189</v>
      </c>
      <c r="C124" s="39" t="s">
        <v>91</v>
      </c>
      <c r="D124" s="39">
        <v>12767</v>
      </c>
      <c r="E124" s="39">
        <v>2024</v>
      </c>
      <c r="F124" s="39" t="s">
        <v>87</v>
      </c>
      <c r="G124" s="39">
        <v>2</v>
      </c>
      <c r="H124" s="39">
        <v>6</v>
      </c>
      <c r="I124" s="39" t="s">
        <v>262</v>
      </c>
      <c r="J124" s="40">
        <v>15304745</v>
      </c>
      <c r="K124" s="40">
        <v>5283419</v>
      </c>
      <c r="L124" s="40">
        <v>0</v>
      </c>
      <c r="M124" s="41">
        <v>29224362</v>
      </c>
      <c r="N124" s="40">
        <v>67520</v>
      </c>
      <c r="O124" s="40">
        <v>0</v>
      </c>
      <c r="P124" s="40">
        <v>9689679</v>
      </c>
      <c r="Q124" s="42">
        <v>59569725</v>
      </c>
      <c r="R124" s="40">
        <v>3115459</v>
      </c>
      <c r="S124" s="40">
        <v>0</v>
      </c>
      <c r="T124" s="40">
        <v>0</v>
      </c>
      <c r="U124" s="40">
        <v>3963524</v>
      </c>
      <c r="V124" s="40">
        <v>183953234</v>
      </c>
      <c r="W124" s="40">
        <v>125522339</v>
      </c>
      <c r="X124" s="42">
        <v>58430895</v>
      </c>
      <c r="Y124" s="40">
        <v>4560496</v>
      </c>
      <c r="Z124" s="42">
        <v>70070374</v>
      </c>
      <c r="AA124" s="42">
        <v>129640099</v>
      </c>
      <c r="AB124" s="40">
        <v>1727071</v>
      </c>
      <c r="AC124" s="40">
        <v>3169501</v>
      </c>
      <c r="AD124" s="40">
        <v>0</v>
      </c>
      <c r="AE124" s="40">
        <v>48993244</v>
      </c>
      <c r="AF124" s="42">
        <v>53889816</v>
      </c>
      <c r="AG124" s="40">
        <v>17945123</v>
      </c>
      <c r="AH124" s="40">
        <v>0</v>
      </c>
      <c r="AI124" s="40">
        <v>15479821</v>
      </c>
      <c r="AJ124" s="42">
        <v>33424944</v>
      </c>
      <c r="AK124" s="42">
        <v>87314760</v>
      </c>
      <c r="AL124" s="40">
        <v>37204828</v>
      </c>
      <c r="AM124" s="40">
        <v>2413018</v>
      </c>
      <c r="AN124" s="40">
        <v>2707493</v>
      </c>
      <c r="AO124" s="42">
        <v>42325339</v>
      </c>
      <c r="AP124" s="42">
        <v>129640099</v>
      </c>
      <c r="AQ124" s="40">
        <v>106393634</v>
      </c>
      <c r="AR124" s="40">
        <v>0</v>
      </c>
      <c r="AS124" s="40">
        <v>18241521</v>
      </c>
      <c r="AT124" s="40">
        <v>0</v>
      </c>
      <c r="AU124" s="40">
        <v>4796473</v>
      </c>
      <c r="AV124" s="40">
        <v>19327</v>
      </c>
      <c r="AW124" s="42">
        <v>129450955</v>
      </c>
      <c r="AX124" s="40">
        <v>404244</v>
      </c>
      <c r="AY124" s="40">
        <v>90250</v>
      </c>
      <c r="AZ124" s="40">
        <v>552245</v>
      </c>
      <c r="BA124" s="40">
        <v>-161423</v>
      </c>
      <c r="BB124" s="40">
        <v>-956502</v>
      </c>
      <c r="BC124" s="42">
        <v>-71186</v>
      </c>
      <c r="BD124" s="42">
        <v>129379769</v>
      </c>
      <c r="BE124" s="40">
        <v>78115836</v>
      </c>
      <c r="BF124" s="40">
        <v>0</v>
      </c>
      <c r="BG124" s="40">
        <v>3100002</v>
      </c>
      <c r="BH124" s="40">
        <v>399840</v>
      </c>
      <c r="BI124" s="40">
        <v>1924811</v>
      </c>
      <c r="BJ124" s="40">
        <v>44129156</v>
      </c>
      <c r="BK124" s="40">
        <v>0</v>
      </c>
      <c r="BL124" s="42">
        <v>127669645</v>
      </c>
      <c r="BM124" s="42">
        <v>1710124</v>
      </c>
      <c r="BN124" s="40">
        <v>-600000</v>
      </c>
      <c r="BO124" s="40">
        <v>70449</v>
      </c>
      <c r="BP124" s="40">
        <v>1180573</v>
      </c>
      <c r="BQ124" s="40">
        <v>0</v>
      </c>
      <c r="BR124" s="40">
        <v>0</v>
      </c>
      <c r="BS124" s="42">
        <v>1180573</v>
      </c>
      <c r="BT124" s="43">
        <v>1.4E-2</v>
      </c>
      <c r="BU124" s="43">
        <v>-1E-3</v>
      </c>
      <c r="BV124" s="43">
        <v>1.2999999999999999E-2</v>
      </c>
      <c r="BW124" s="44">
        <v>1.1000000000000001</v>
      </c>
      <c r="BX124" s="45">
        <v>50</v>
      </c>
      <c r="BY124" s="45">
        <v>74</v>
      </c>
      <c r="BZ124" s="46">
        <f t="shared" si="3"/>
        <v>2.1898993422855964</v>
      </c>
      <c r="CA124" s="55">
        <f t="shared" si="6"/>
        <v>0.23727232184477087</v>
      </c>
      <c r="CB124" s="43">
        <v>0.32600000000000001</v>
      </c>
      <c r="CC124" s="43"/>
      <c r="CD124" s="43">
        <f t="shared" si="5"/>
        <v>0.32538783216688622</v>
      </c>
    </row>
    <row r="125" spans="1:82" ht="24" x14ac:dyDescent="0.2">
      <c r="A125" s="48">
        <v>39</v>
      </c>
      <c r="B125" s="48" t="s">
        <v>132</v>
      </c>
      <c r="C125" s="48" t="s">
        <v>91</v>
      </c>
      <c r="D125" s="48">
        <v>3109</v>
      </c>
      <c r="E125" s="48">
        <v>2024</v>
      </c>
      <c r="F125" s="48" t="s">
        <v>87</v>
      </c>
      <c r="G125" s="48">
        <v>2</v>
      </c>
      <c r="H125" s="48">
        <v>6</v>
      </c>
      <c r="I125" s="48" t="s">
        <v>262</v>
      </c>
      <c r="J125" s="49">
        <v>18596133</v>
      </c>
      <c r="K125" s="49">
        <v>31673137</v>
      </c>
      <c r="L125" s="49">
        <v>0</v>
      </c>
      <c r="M125" s="50">
        <v>70657832</v>
      </c>
      <c r="N125" s="49">
        <v>37561475</v>
      </c>
      <c r="O125" s="49">
        <v>0</v>
      </c>
      <c r="P125" s="49">
        <v>16537524</v>
      </c>
      <c r="Q125" s="42">
        <v>175026101</v>
      </c>
      <c r="R125" s="49">
        <v>50487962</v>
      </c>
      <c r="S125" s="49">
        <v>0</v>
      </c>
      <c r="T125" s="49">
        <v>0</v>
      </c>
      <c r="U125" s="49">
        <v>0</v>
      </c>
      <c r="V125" s="49">
        <v>565726391</v>
      </c>
      <c r="W125" s="49">
        <v>328114272</v>
      </c>
      <c r="X125" s="42">
        <v>237612119</v>
      </c>
      <c r="Y125" s="49">
        <v>243798292</v>
      </c>
      <c r="Z125" s="42">
        <v>531898373</v>
      </c>
      <c r="AA125" s="42">
        <v>706924474</v>
      </c>
      <c r="AB125" s="49">
        <v>7898846</v>
      </c>
      <c r="AC125" s="49">
        <v>11172314</v>
      </c>
      <c r="AD125" s="49">
        <v>3912941</v>
      </c>
      <c r="AE125" s="49">
        <v>48396690</v>
      </c>
      <c r="AF125" s="42">
        <v>71380791</v>
      </c>
      <c r="AG125" s="49">
        <v>61489158</v>
      </c>
      <c r="AH125" s="49">
        <v>0</v>
      </c>
      <c r="AI125" s="49">
        <v>11942878</v>
      </c>
      <c r="AJ125" s="42">
        <v>73432036</v>
      </c>
      <c r="AK125" s="42">
        <v>144812827</v>
      </c>
      <c r="AL125" s="49">
        <v>511616441</v>
      </c>
      <c r="AM125" s="49">
        <v>50495206</v>
      </c>
      <c r="AN125" s="49">
        <v>0</v>
      </c>
      <c r="AO125" s="42">
        <v>562111647</v>
      </c>
      <c r="AP125" s="42">
        <v>706924474</v>
      </c>
      <c r="AQ125" s="49">
        <v>352063238</v>
      </c>
      <c r="AR125" s="49">
        <v>0</v>
      </c>
      <c r="AS125" s="49">
        <v>4080649</v>
      </c>
      <c r="AT125" s="49">
        <v>0</v>
      </c>
      <c r="AU125" s="49">
        <v>0</v>
      </c>
      <c r="AV125" s="49">
        <v>109623</v>
      </c>
      <c r="AW125" s="42">
        <v>356253510</v>
      </c>
      <c r="AX125" s="49">
        <v>2546812</v>
      </c>
      <c r="AY125" s="49">
        <v>300861</v>
      </c>
      <c r="AZ125" s="49">
        <v>-1676</v>
      </c>
      <c r="BA125" s="49">
        <v>22503183</v>
      </c>
      <c r="BB125" s="49">
        <v>0</v>
      </c>
      <c r="BC125" s="42">
        <v>25349180</v>
      </c>
      <c r="BD125" s="42">
        <v>381602690</v>
      </c>
      <c r="BE125" s="49">
        <v>185902274</v>
      </c>
      <c r="BF125" s="49">
        <v>0</v>
      </c>
      <c r="BG125" s="49">
        <v>9552050</v>
      </c>
      <c r="BH125" s="49">
        <v>119507</v>
      </c>
      <c r="BI125" s="49">
        <v>6282278</v>
      </c>
      <c r="BJ125" s="49">
        <v>138881523</v>
      </c>
      <c r="BK125" s="49">
        <v>0</v>
      </c>
      <c r="BL125" s="42">
        <v>340737632</v>
      </c>
      <c r="BM125" s="42">
        <v>40865058</v>
      </c>
      <c r="BN125" s="49">
        <v>-15062889</v>
      </c>
      <c r="BO125" s="49">
        <v>2103576</v>
      </c>
      <c r="BP125" s="49">
        <v>27905745</v>
      </c>
      <c r="BQ125" s="49">
        <v>0</v>
      </c>
      <c r="BR125" s="49">
        <v>0</v>
      </c>
      <c r="BS125" s="42">
        <v>27905745</v>
      </c>
      <c r="BT125" s="43">
        <v>4.1000000000000002E-2</v>
      </c>
      <c r="BU125" s="43">
        <v>6.6000000000000003E-2</v>
      </c>
      <c r="BV125" s="43">
        <v>0.107</v>
      </c>
      <c r="BW125" s="44">
        <v>2.5</v>
      </c>
      <c r="BX125" s="45">
        <v>37</v>
      </c>
      <c r="BY125" s="45">
        <v>33</v>
      </c>
      <c r="BZ125" s="46">
        <f t="shared" si="3"/>
        <v>6.3028269022329146</v>
      </c>
      <c r="CA125" s="55">
        <f t="shared" si="6"/>
        <v>0.77090467692787656</v>
      </c>
      <c r="CB125" s="43">
        <v>0.79500000000000004</v>
      </c>
      <c r="CC125" s="43"/>
      <c r="CD125" s="43">
        <f t="shared" si="5"/>
        <v>0.10729114862477553</v>
      </c>
    </row>
    <row r="126" spans="1:82" ht="24" x14ac:dyDescent="0.2">
      <c r="A126" s="39">
        <v>11718</v>
      </c>
      <c r="B126" s="39" t="s">
        <v>270</v>
      </c>
      <c r="C126" s="39" t="s">
        <v>91</v>
      </c>
      <c r="D126" s="39">
        <v>13158</v>
      </c>
      <c r="E126" s="39">
        <v>2024</v>
      </c>
      <c r="F126" s="39" t="s">
        <v>243</v>
      </c>
      <c r="G126" s="39">
        <v>1</v>
      </c>
      <c r="H126" s="39">
        <v>3</v>
      </c>
      <c r="I126" s="39" t="s">
        <v>263</v>
      </c>
      <c r="J126" s="40">
        <v>0</v>
      </c>
      <c r="K126" s="40">
        <v>0</v>
      </c>
      <c r="L126" s="40">
        <v>0</v>
      </c>
      <c r="M126" s="41">
        <v>0</v>
      </c>
      <c r="N126" s="40">
        <v>0</v>
      </c>
      <c r="O126" s="40">
        <v>0</v>
      </c>
      <c r="P126" s="40">
        <v>0</v>
      </c>
      <c r="Q126" s="42">
        <v>0</v>
      </c>
      <c r="R126" s="40">
        <v>0</v>
      </c>
      <c r="S126" s="40">
        <v>0</v>
      </c>
      <c r="T126" s="40">
        <v>0</v>
      </c>
      <c r="U126" s="40">
        <v>0</v>
      </c>
      <c r="V126" s="40">
        <v>0</v>
      </c>
      <c r="W126" s="40">
        <v>0</v>
      </c>
      <c r="X126" s="42">
        <v>0</v>
      </c>
      <c r="Y126" s="40">
        <v>0</v>
      </c>
      <c r="Z126" s="42">
        <v>0</v>
      </c>
      <c r="AA126" s="42">
        <v>0</v>
      </c>
      <c r="AB126" s="40">
        <v>0</v>
      </c>
      <c r="AC126" s="40">
        <v>0</v>
      </c>
      <c r="AD126" s="40">
        <v>0</v>
      </c>
      <c r="AE126" s="40">
        <v>0</v>
      </c>
      <c r="AF126" s="42">
        <v>0</v>
      </c>
      <c r="AG126" s="40">
        <v>0</v>
      </c>
      <c r="AH126" s="40">
        <v>0</v>
      </c>
      <c r="AI126" s="40">
        <v>0</v>
      </c>
      <c r="AJ126" s="42">
        <v>0</v>
      </c>
      <c r="AK126" s="42">
        <v>0</v>
      </c>
      <c r="AL126" s="40">
        <v>0</v>
      </c>
      <c r="AM126" s="40">
        <v>0</v>
      </c>
      <c r="AN126" s="40">
        <v>0</v>
      </c>
      <c r="AO126" s="42">
        <v>0</v>
      </c>
      <c r="AP126" s="42">
        <v>0</v>
      </c>
      <c r="AQ126" s="40">
        <v>0</v>
      </c>
      <c r="AR126" s="40">
        <v>0</v>
      </c>
      <c r="AS126" s="40">
        <v>0</v>
      </c>
      <c r="AT126" s="40">
        <v>0</v>
      </c>
      <c r="AU126" s="40">
        <v>0</v>
      </c>
      <c r="AV126" s="40">
        <v>0</v>
      </c>
      <c r="AW126" s="42">
        <v>0</v>
      </c>
      <c r="AX126" s="40">
        <v>0</v>
      </c>
      <c r="AY126" s="40">
        <v>0</v>
      </c>
      <c r="AZ126" s="40">
        <v>0</v>
      </c>
      <c r="BA126" s="40">
        <v>0</v>
      </c>
      <c r="BB126" s="40">
        <v>0</v>
      </c>
      <c r="BC126" s="42">
        <v>0</v>
      </c>
      <c r="BD126" s="42">
        <v>0</v>
      </c>
      <c r="BE126" s="40">
        <v>0</v>
      </c>
      <c r="BF126" s="40">
        <v>0</v>
      </c>
      <c r="BG126" s="40">
        <v>0</v>
      </c>
      <c r="BH126" s="40">
        <v>0</v>
      </c>
      <c r="BI126" s="40">
        <v>0</v>
      </c>
      <c r="BJ126" s="40">
        <v>0</v>
      </c>
      <c r="BK126" s="40">
        <v>0</v>
      </c>
      <c r="BL126" s="42">
        <v>0</v>
      </c>
      <c r="BM126" s="42">
        <v>0</v>
      </c>
      <c r="BN126" s="40">
        <v>0</v>
      </c>
      <c r="BO126" s="40">
        <v>0</v>
      </c>
      <c r="BP126" s="40">
        <v>0</v>
      </c>
      <c r="BQ126" s="40">
        <v>0</v>
      </c>
      <c r="BR126" s="40">
        <v>0</v>
      </c>
      <c r="BS126" s="42">
        <v>0</v>
      </c>
      <c r="BT126" s="43">
        <v>0</v>
      </c>
      <c r="BU126" s="43">
        <v>0</v>
      </c>
      <c r="BV126" s="43">
        <v>0</v>
      </c>
      <c r="BW126" s="44">
        <v>0</v>
      </c>
      <c r="BX126" s="45">
        <v>0</v>
      </c>
      <c r="BY126" s="45">
        <v>0</v>
      </c>
      <c r="BZ126" s="46" t="e">
        <f t="shared" si="3"/>
        <v>#DIV/0!</v>
      </c>
      <c r="CA126" s="55" t="e">
        <f t="shared" si="6"/>
        <v>#DIV/0!</v>
      </c>
      <c r="CB126" s="43">
        <v>0</v>
      </c>
      <c r="CC126" s="43"/>
      <c r="CD126" s="43" t="e">
        <f t="shared" si="5"/>
        <v>#DIV/0!</v>
      </c>
    </row>
    <row r="127" spans="1:82" ht="24" x14ac:dyDescent="0.2">
      <c r="A127" s="48">
        <v>40</v>
      </c>
      <c r="B127" s="48" t="s">
        <v>133</v>
      </c>
      <c r="C127" s="48" t="s">
        <v>91</v>
      </c>
      <c r="D127" s="48">
        <v>3109</v>
      </c>
      <c r="E127" s="48">
        <v>2024</v>
      </c>
      <c r="F127" s="48" t="s">
        <v>87</v>
      </c>
      <c r="G127" s="48">
        <v>2</v>
      </c>
      <c r="H127" s="48">
        <v>6</v>
      </c>
      <c r="I127" s="48" t="s">
        <v>262</v>
      </c>
      <c r="J127" s="49">
        <v>530199</v>
      </c>
      <c r="K127" s="49">
        <v>2895067</v>
      </c>
      <c r="L127" s="49">
        <v>0</v>
      </c>
      <c r="M127" s="50">
        <v>18175121</v>
      </c>
      <c r="N127" s="49">
        <v>-39573599</v>
      </c>
      <c r="O127" s="49">
        <v>0</v>
      </c>
      <c r="P127" s="49">
        <v>5207421</v>
      </c>
      <c r="Q127" s="42">
        <v>-12765791</v>
      </c>
      <c r="R127" s="49">
        <v>19280706</v>
      </c>
      <c r="S127" s="49">
        <v>0</v>
      </c>
      <c r="T127" s="49">
        <v>0</v>
      </c>
      <c r="U127" s="49">
        <v>0</v>
      </c>
      <c r="V127" s="49">
        <v>205401850</v>
      </c>
      <c r="W127" s="49">
        <v>130448340</v>
      </c>
      <c r="X127" s="42">
        <v>74953510</v>
      </c>
      <c r="Y127" s="49">
        <v>204463322</v>
      </c>
      <c r="Z127" s="42">
        <v>298697538</v>
      </c>
      <c r="AA127" s="42">
        <v>285931747</v>
      </c>
      <c r="AB127" s="49">
        <v>2461073</v>
      </c>
      <c r="AC127" s="49">
        <v>3405094</v>
      </c>
      <c r="AD127" s="49">
        <v>841294</v>
      </c>
      <c r="AE127" s="49">
        <v>11900361</v>
      </c>
      <c r="AF127" s="42">
        <v>18607822</v>
      </c>
      <c r="AG127" s="49">
        <v>13032206</v>
      </c>
      <c r="AH127" s="49">
        <v>0</v>
      </c>
      <c r="AI127" s="49">
        <v>168771</v>
      </c>
      <c r="AJ127" s="42">
        <v>13200977</v>
      </c>
      <c r="AK127" s="42">
        <v>31808799</v>
      </c>
      <c r="AL127" s="49">
        <v>234842242</v>
      </c>
      <c r="AM127" s="49">
        <v>19280706</v>
      </c>
      <c r="AN127" s="49">
        <v>0</v>
      </c>
      <c r="AO127" s="42">
        <v>254122948</v>
      </c>
      <c r="AP127" s="42">
        <v>285931747</v>
      </c>
      <c r="AQ127" s="49">
        <v>91477660</v>
      </c>
      <c r="AR127" s="49">
        <v>0</v>
      </c>
      <c r="AS127" s="49">
        <v>1362285</v>
      </c>
      <c r="AT127" s="49">
        <v>0</v>
      </c>
      <c r="AU127" s="49">
        <v>0</v>
      </c>
      <c r="AV127" s="49">
        <v>317057</v>
      </c>
      <c r="AW127" s="42">
        <v>93157002</v>
      </c>
      <c r="AX127" s="49">
        <v>2101745</v>
      </c>
      <c r="AY127" s="49">
        <v>352727</v>
      </c>
      <c r="AZ127" s="49">
        <v>0</v>
      </c>
      <c r="BA127" s="49">
        <v>19461430</v>
      </c>
      <c r="BB127" s="49">
        <v>0</v>
      </c>
      <c r="BC127" s="42">
        <v>21915902</v>
      </c>
      <c r="BD127" s="42">
        <v>115072904</v>
      </c>
      <c r="BE127" s="49">
        <v>53139193</v>
      </c>
      <c r="BF127" s="49">
        <v>0</v>
      </c>
      <c r="BG127" s="49">
        <v>3142644</v>
      </c>
      <c r="BH127" s="49">
        <v>112447</v>
      </c>
      <c r="BI127" s="49">
        <v>1654806</v>
      </c>
      <c r="BJ127" s="49">
        <v>35158395</v>
      </c>
      <c r="BK127" s="49">
        <v>0</v>
      </c>
      <c r="BL127" s="42">
        <v>93207485</v>
      </c>
      <c r="BM127" s="42">
        <v>21865419</v>
      </c>
      <c r="BN127" s="49">
        <v>-4754028</v>
      </c>
      <c r="BO127" s="49">
        <v>3513504</v>
      </c>
      <c r="BP127" s="49">
        <v>20624895</v>
      </c>
      <c r="BQ127" s="49">
        <v>0</v>
      </c>
      <c r="BR127" s="49">
        <v>0</v>
      </c>
      <c r="BS127" s="42">
        <v>20624895</v>
      </c>
      <c r="BT127" s="43">
        <v>0</v>
      </c>
      <c r="BU127" s="43">
        <v>0.19</v>
      </c>
      <c r="BV127" s="43">
        <v>0.19</v>
      </c>
      <c r="BW127" s="44">
        <v>-0.7</v>
      </c>
      <c r="BX127" s="45">
        <v>36</v>
      </c>
      <c r="BY127" s="45">
        <v>31</v>
      </c>
      <c r="BZ127" s="46">
        <f t="shared" si="3"/>
        <v>9.7611481550561106</v>
      </c>
      <c r="CA127" s="55">
        <f t="shared" si="6"/>
        <v>1.8025777921937507</v>
      </c>
      <c r="CB127" s="43">
        <v>0.88900000000000001</v>
      </c>
      <c r="CC127" s="43"/>
      <c r="CD127" s="43">
        <f t="shared" si="5"/>
        <v>5.2575834682242036E-2</v>
      </c>
    </row>
    <row r="128" spans="1:82" ht="24" x14ac:dyDescent="0.2">
      <c r="A128" s="39">
        <v>12776</v>
      </c>
      <c r="B128" s="39" t="s">
        <v>208</v>
      </c>
      <c r="C128" s="39" t="s">
        <v>86</v>
      </c>
      <c r="D128" s="39">
        <v>12776</v>
      </c>
      <c r="E128" s="39">
        <v>2024</v>
      </c>
      <c r="F128" s="39" t="s">
        <v>87</v>
      </c>
      <c r="G128" s="39">
        <v>2</v>
      </c>
      <c r="H128" s="39">
        <v>6</v>
      </c>
      <c r="I128" s="39" t="s">
        <v>262</v>
      </c>
      <c r="J128" s="40">
        <v>16556163</v>
      </c>
      <c r="K128" s="40">
        <v>0</v>
      </c>
      <c r="L128" s="40">
        <v>0</v>
      </c>
      <c r="M128" s="41">
        <v>46238489</v>
      </c>
      <c r="N128" s="40">
        <v>388807</v>
      </c>
      <c r="O128" s="40">
        <v>36799</v>
      </c>
      <c r="P128" s="40">
        <v>35461948</v>
      </c>
      <c r="Q128" s="42">
        <v>98682206</v>
      </c>
      <c r="R128" s="40">
        <v>8549990</v>
      </c>
      <c r="S128" s="40">
        <v>0</v>
      </c>
      <c r="T128" s="40">
        <v>16171842</v>
      </c>
      <c r="U128" s="40">
        <v>761979</v>
      </c>
      <c r="V128" s="40">
        <v>353700390</v>
      </c>
      <c r="W128" s="40">
        <v>234608989</v>
      </c>
      <c r="X128" s="42">
        <v>119091401</v>
      </c>
      <c r="Y128" s="40">
        <v>65995411</v>
      </c>
      <c r="Z128" s="42">
        <v>210570623</v>
      </c>
      <c r="AA128" s="42">
        <v>309252829</v>
      </c>
      <c r="AB128" s="40">
        <v>12440391</v>
      </c>
      <c r="AC128" s="40">
        <v>0</v>
      </c>
      <c r="AD128" s="40">
        <v>388807</v>
      </c>
      <c r="AE128" s="40">
        <v>57135328</v>
      </c>
      <c r="AF128" s="42">
        <v>69964526</v>
      </c>
      <c r="AG128" s="40">
        <v>100615662</v>
      </c>
      <c r="AH128" s="40">
        <v>0</v>
      </c>
      <c r="AI128" s="40">
        <v>26234473</v>
      </c>
      <c r="AJ128" s="42">
        <v>126850135</v>
      </c>
      <c r="AK128" s="42">
        <v>196814661</v>
      </c>
      <c r="AL128" s="40">
        <v>81789970</v>
      </c>
      <c r="AM128" s="40">
        <v>24429353</v>
      </c>
      <c r="AN128" s="40">
        <v>6218845</v>
      </c>
      <c r="AO128" s="42">
        <v>112438168</v>
      </c>
      <c r="AP128" s="42">
        <v>309252829</v>
      </c>
      <c r="AQ128" s="40">
        <v>169879384</v>
      </c>
      <c r="AR128" s="40">
        <v>0</v>
      </c>
      <c r="AS128" s="40">
        <v>8910818</v>
      </c>
      <c r="AT128" s="40">
        <v>2217427</v>
      </c>
      <c r="AU128" s="40">
        <v>0</v>
      </c>
      <c r="AV128" s="40">
        <v>971430</v>
      </c>
      <c r="AW128" s="42">
        <v>181979059</v>
      </c>
      <c r="AX128" s="40">
        <v>877913</v>
      </c>
      <c r="AY128" s="40">
        <v>0</v>
      </c>
      <c r="AZ128" s="40">
        <v>0</v>
      </c>
      <c r="BA128" s="40">
        <v>152527</v>
      </c>
      <c r="BB128" s="40">
        <v>0</v>
      </c>
      <c r="BC128" s="42">
        <v>1030440</v>
      </c>
      <c r="BD128" s="42">
        <v>183009499</v>
      </c>
      <c r="BE128" s="40">
        <v>103247672</v>
      </c>
      <c r="BF128" s="40">
        <v>0</v>
      </c>
      <c r="BG128" s="40">
        <v>5677764</v>
      </c>
      <c r="BH128" s="40">
        <v>1226662</v>
      </c>
      <c r="BI128" s="40">
        <v>2454912</v>
      </c>
      <c r="BJ128" s="40">
        <v>69780915</v>
      </c>
      <c r="BK128" s="40">
        <v>0</v>
      </c>
      <c r="BL128" s="42">
        <v>182387925</v>
      </c>
      <c r="BM128" s="42">
        <v>621574</v>
      </c>
      <c r="BN128" s="40">
        <v>0</v>
      </c>
      <c r="BO128" s="40">
        <v>508483</v>
      </c>
      <c r="BP128" s="40">
        <v>1130057</v>
      </c>
      <c r="BQ128" s="40">
        <v>0</v>
      </c>
      <c r="BR128" s="40">
        <v>0</v>
      </c>
      <c r="BS128" s="42">
        <v>1130057</v>
      </c>
      <c r="BT128" s="43">
        <v>-2E-3</v>
      </c>
      <c r="BU128" s="43">
        <v>6.0000000000000001E-3</v>
      </c>
      <c r="BV128" s="43">
        <v>3.0000000000000001E-3</v>
      </c>
      <c r="BW128" s="44">
        <v>1.4</v>
      </c>
      <c r="BX128" s="45">
        <v>50</v>
      </c>
      <c r="BY128" s="45">
        <v>72</v>
      </c>
      <c r="BZ128" s="46">
        <f t="shared" si="3"/>
        <v>0.55066736040315345</v>
      </c>
      <c r="CA128" s="55">
        <f t="shared" si="6"/>
        <v>6.2366923586321711E-2</v>
      </c>
      <c r="CB128" s="43">
        <v>0.36399999999999999</v>
      </c>
      <c r="CC128" s="43"/>
      <c r="CD128" s="43">
        <f t="shared" si="5"/>
        <v>0.55160392196662</v>
      </c>
    </row>
    <row r="129" spans="1:82" ht="24" x14ac:dyDescent="0.2">
      <c r="A129" s="48">
        <v>13158</v>
      </c>
      <c r="B129" s="48" t="s">
        <v>260</v>
      </c>
      <c r="C129" s="48" t="s">
        <v>86</v>
      </c>
      <c r="D129" s="48">
        <v>13158</v>
      </c>
      <c r="E129" s="48">
        <v>2024</v>
      </c>
      <c r="F129" s="48" t="s">
        <v>243</v>
      </c>
      <c r="G129" s="48">
        <v>1</v>
      </c>
      <c r="H129" s="48">
        <v>3</v>
      </c>
      <c r="I129" s="48" t="s">
        <v>263</v>
      </c>
      <c r="J129" s="49">
        <v>3437000</v>
      </c>
      <c r="K129" s="49">
        <v>0</v>
      </c>
      <c r="L129" s="49">
        <v>531613000</v>
      </c>
      <c r="M129" s="50">
        <v>26352000</v>
      </c>
      <c r="N129" s="49">
        <v>163521000</v>
      </c>
      <c r="O129" s="49">
        <v>0</v>
      </c>
      <c r="P129" s="49">
        <v>10257502000</v>
      </c>
      <c r="Q129" s="42">
        <v>10982425000</v>
      </c>
      <c r="R129" s="49">
        <v>0</v>
      </c>
      <c r="S129" s="49">
        <v>0</v>
      </c>
      <c r="T129" s="49">
        <v>0</v>
      </c>
      <c r="U129" s="49">
        <v>0</v>
      </c>
      <c r="V129" s="49">
        <v>726514000</v>
      </c>
      <c r="W129" s="49">
        <v>0</v>
      </c>
      <c r="X129" s="42">
        <v>726514000</v>
      </c>
      <c r="Y129" s="49">
        <v>0</v>
      </c>
      <c r="Z129" s="42">
        <v>726514000</v>
      </c>
      <c r="AA129" s="42">
        <v>11708939000</v>
      </c>
      <c r="AB129" s="49">
        <v>0</v>
      </c>
      <c r="AC129" s="49">
        <v>0</v>
      </c>
      <c r="AD129" s="49">
        <v>0</v>
      </c>
      <c r="AE129" s="49">
        <v>757927000</v>
      </c>
      <c r="AF129" s="42">
        <v>757927000</v>
      </c>
      <c r="AG129" s="49">
        <v>0</v>
      </c>
      <c r="AH129" s="49">
        <v>0</v>
      </c>
      <c r="AI129" s="49">
        <v>0</v>
      </c>
      <c r="AJ129" s="42">
        <v>0</v>
      </c>
      <c r="AK129" s="42">
        <v>757927000</v>
      </c>
      <c r="AL129" s="49">
        <v>9523352000</v>
      </c>
      <c r="AM129" s="49">
        <v>1427660000</v>
      </c>
      <c r="AN129" s="49">
        <v>0</v>
      </c>
      <c r="AO129" s="42">
        <v>10951012000</v>
      </c>
      <c r="AP129" s="42">
        <v>11708939000</v>
      </c>
      <c r="AQ129" s="49">
        <v>36253000</v>
      </c>
      <c r="AR129" s="49">
        <v>0</v>
      </c>
      <c r="AS129" s="49">
        <v>160298000</v>
      </c>
      <c r="AT129" s="49">
        <v>0</v>
      </c>
      <c r="AU129" s="49">
        <v>0</v>
      </c>
      <c r="AV129" s="49">
        <v>0</v>
      </c>
      <c r="AW129" s="42">
        <v>196551000</v>
      </c>
      <c r="AX129" s="49">
        <v>170690000</v>
      </c>
      <c r="AY129" s="49">
        <v>0</v>
      </c>
      <c r="AZ129" s="49">
        <v>0</v>
      </c>
      <c r="BA129" s="49">
        <v>0</v>
      </c>
      <c r="BB129" s="49">
        <v>0</v>
      </c>
      <c r="BC129" s="42">
        <v>170690000</v>
      </c>
      <c r="BD129" s="42">
        <v>367241000</v>
      </c>
      <c r="BE129" s="49">
        <v>0</v>
      </c>
      <c r="BF129" s="49">
        <v>0</v>
      </c>
      <c r="BG129" s="49">
        <v>0</v>
      </c>
      <c r="BH129" s="49">
        <v>0</v>
      </c>
      <c r="BI129" s="49">
        <v>0</v>
      </c>
      <c r="BJ129" s="49">
        <v>291995000</v>
      </c>
      <c r="BK129" s="49">
        <v>0</v>
      </c>
      <c r="BL129" s="42">
        <v>291995000</v>
      </c>
      <c r="BM129" s="42">
        <v>75246000</v>
      </c>
      <c r="BN129" s="49">
        <v>0</v>
      </c>
      <c r="BO129" s="49">
        <v>211583000</v>
      </c>
      <c r="BP129" s="49">
        <v>286829000</v>
      </c>
      <c r="BQ129" s="49">
        <v>0</v>
      </c>
      <c r="BR129" s="49">
        <v>0</v>
      </c>
      <c r="BS129" s="42">
        <v>286829000</v>
      </c>
      <c r="BT129" s="43">
        <v>-0.26</v>
      </c>
      <c r="BU129" s="43">
        <v>0.46500000000000002</v>
      </c>
      <c r="BV129" s="43">
        <v>0.20499999999999999</v>
      </c>
      <c r="BW129" s="44">
        <v>14.5</v>
      </c>
      <c r="BX129" s="45">
        <v>66</v>
      </c>
      <c r="BY129" s="45">
        <v>237</v>
      </c>
      <c r="BZ129" s="46" t="e">
        <f t="shared" si="3"/>
        <v>#DIV/0!</v>
      </c>
      <c r="CA129" s="55" t="e">
        <f t="shared" si="6"/>
        <v>#DIV/0!</v>
      </c>
      <c r="CB129" s="43">
        <v>0.93500000000000005</v>
      </c>
      <c r="CC129" s="43"/>
      <c r="CD129" s="43">
        <f t="shared" si="5"/>
        <v>0</v>
      </c>
    </row>
    <row r="130" spans="1:82" ht="24" x14ac:dyDescent="0.2">
      <c r="A130" s="39">
        <v>14288</v>
      </c>
      <c r="B130" s="39" t="s">
        <v>174</v>
      </c>
      <c r="C130" s="39" t="s">
        <v>86</v>
      </c>
      <c r="D130" s="39">
        <v>14288</v>
      </c>
      <c r="E130" s="39">
        <v>2024</v>
      </c>
      <c r="F130" s="39" t="s">
        <v>175</v>
      </c>
      <c r="G130" s="39">
        <v>3</v>
      </c>
      <c r="H130" s="39">
        <v>9</v>
      </c>
      <c r="I130" s="39" t="s">
        <v>264</v>
      </c>
      <c r="J130" s="40">
        <v>0</v>
      </c>
      <c r="K130" s="40">
        <v>0</v>
      </c>
      <c r="L130" s="40">
        <v>0</v>
      </c>
      <c r="M130" s="41">
        <v>0</v>
      </c>
      <c r="N130" s="40">
        <v>0</v>
      </c>
      <c r="O130" s="40">
        <v>0</v>
      </c>
      <c r="P130" s="40">
        <v>0</v>
      </c>
      <c r="Q130" s="42">
        <v>0</v>
      </c>
      <c r="R130" s="40">
        <v>0</v>
      </c>
      <c r="S130" s="40">
        <v>0</v>
      </c>
      <c r="T130" s="40">
        <v>0</v>
      </c>
      <c r="U130" s="40">
        <v>0</v>
      </c>
      <c r="V130" s="40">
        <v>0</v>
      </c>
      <c r="W130" s="40">
        <v>0</v>
      </c>
      <c r="X130" s="42">
        <v>0</v>
      </c>
      <c r="Y130" s="40">
        <v>0</v>
      </c>
      <c r="Z130" s="42">
        <v>0</v>
      </c>
      <c r="AA130" s="42">
        <v>0</v>
      </c>
      <c r="AB130" s="40">
        <v>0</v>
      </c>
      <c r="AC130" s="40">
        <v>0</v>
      </c>
      <c r="AD130" s="40">
        <v>0</v>
      </c>
      <c r="AE130" s="40">
        <v>0</v>
      </c>
      <c r="AF130" s="42">
        <v>0</v>
      </c>
      <c r="AG130" s="40">
        <v>0</v>
      </c>
      <c r="AH130" s="40">
        <v>0</v>
      </c>
      <c r="AI130" s="40">
        <v>0</v>
      </c>
      <c r="AJ130" s="42">
        <v>0</v>
      </c>
      <c r="AK130" s="42">
        <v>0</v>
      </c>
      <c r="AL130" s="40">
        <v>0</v>
      </c>
      <c r="AM130" s="40">
        <v>0</v>
      </c>
      <c r="AN130" s="40">
        <v>0</v>
      </c>
      <c r="AO130" s="42">
        <v>0</v>
      </c>
      <c r="AP130" s="42">
        <v>0</v>
      </c>
      <c r="AQ130" s="40">
        <v>0</v>
      </c>
      <c r="AR130" s="40">
        <v>0</v>
      </c>
      <c r="AS130" s="40">
        <v>0</v>
      </c>
      <c r="AT130" s="40">
        <v>0</v>
      </c>
      <c r="AU130" s="40">
        <v>0</v>
      </c>
      <c r="AV130" s="40">
        <v>0</v>
      </c>
      <c r="AW130" s="42">
        <v>0</v>
      </c>
      <c r="AX130" s="40">
        <v>0</v>
      </c>
      <c r="AY130" s="40">
        <v>0</v>
      </c>
      <c r="AZ130" s="40">
        <v>0</v>
      </c>
      <c r="BA130" s="40">
        <v>0</v>
      </c>
      <c r="BB130" s="40">
        <v>0</v>
      </c>
      <c r="BC130" s="42">
        <v>0</v>
      </c>
      <c r="BD130" s="42">
        <v>0</v>
      </c>
      <c r="BE130" s="40">
        <v>0</v>
      </c>
      <c r="BF130" s="40">
        <v>0</v>
      </c>
      <c r="BG130" s="40">
        <v>0</v>
      </c>
      <c r="BH130" s="40">
        <v>0</v>
      </c>
      <c r="BI130" s="40">
        <v>0</v>
      </c>
      <c r="BJ130" s="40">
        <v>0</v>
      </c>
      <c r="BK130" s="40">
        <v>0</v>
      </c>
      <c r="BL130" s="42">
        <v>0</v>
      </c>
      <c r="BM130" s="42">
        <v>0</v>
      </c>
      <c r="BN130" s="40">
        <v>0</v>
      </c>
      <c r="BO130" s="40">
        <v>0</v>
      </c>
      <c r="BP130" s="40">
        <v>0</v>
      </c>
      <c r="BQ130" s="40">
        <v>0</v>
      </c>
      <c r="BR130" s="40">
        <v>0</v>
      </c>
      <c r="BS130" s="42">
        <v>0</v>
      </c>
      <c r="BT130" s="43">
        <v>0</v>
      </c>
      <c r="BU130" s="43">
        <v>0</v>
      </c>
      <c r="BV130" s="43">
        <v>0</v>
      </c>
      <c r="BW130" s="44">
        <v>0</v>
      </c>
      <c r="BX130" s="45">
        <v>0</v>
      </c>
      <c r="BY130" s="45">
        <v>0</v>
      </c>
      <c r="BZ130" s="46" t="e">
        <f t="shared" si="3"/>
        <v>#DIV/0!</v>
      </c>
      <c r="CA130" s="55" t="e">
        <f t="shared" si="6"/>
        <v>#DIV/0!</v>
      </c>
      <c r="CB130" s="43">
        <v>0</v>
      </c>
      <c r="CC130" s="43"/>
      <c r="CD130" s="43" t="e">
        <f t="shared" si="5"/>
        <v>#DIV/0!</v>
      </c>
    </row>
    <row r="131" spans="1:82" ht="24" x14ac:dyDescent="0.2">
      <c r="A131" s="48">
        <v>13159</v>
      </c>
      <c r="B131" s="48" t="s">
        <v>207</v>
      </c>
      <c r="C131" s="48" t="s">
        <v>86</v>
      </c>
      <c r="D131" s="48">
        <v>13159</v>
      </c>
      <c r="E131" s="48">
        <v>2024</v>
      </c>
      <c r="F131" s="48" t="s">
        <v>175</v>
      </c>
      <c r="G131" s="48">
        <v>3</v>
      </c>
      <c r="H131" s="48">
        <v>9</v>
      </c>
      <c r="I131" s="48" t="s">
        <v>264</v>
      </c>
      <c r="J131" s="49">
        <v>161400957</v>
      </c>
      <c r="K131" s="49">
        <v>43510641</v>
      </c>
      <c r="L131" s="49">
        <v>0</v>
      </c>
      <c r="M131" s="50">
        <v>38583427</v>
      </c>
      <c r="N131" s="49">
        <v>0</v>
      </c>
      <c r="O131" s="49">
        <v>145678198</v>
      </c>
      <c r="P131" s="49">
        <v>26210513</v>
      </c>
      <c r="Q131" s="42">
        <v>415383736</v>
      </c>
      <c r="R131" s="49">
        <v>6432883</v>
      </c>
      <c r="S131" s="49">
        <v>0</v>
      </c>
      <c r="T131" s="49">
        <v>0</v>
      </c>
      <c r="U131" s="49">
        <v>0</v>
      </c>
      <c r="V131" s="49">
        <v>827848850</v>
      </c>
      <c r="W131" s="49">
        <v>596035187</v>
      </c>
      <c r="X131" s="42">
        <v>231813663</v>
      </c>
      <c r="Y131" s="49">
        <v>55357754</v>
      </c>
      <c r="Z131" s="42">
        <v>293604300</v>
      </c>
      <c r="AA131" s="42">
        <v>708988036</v>
      </c>
      <c r="AB131" s="49">
        <v>13003764</v>
      </c>
      <c r="AC131" s="49">
        <v>14653996</v>
      </c>
      <c r="AD131" s="49">
        <v>0</v>
      </c>
      <c r="AE131" s="49">
        <v>95148610</v>
      </c>
      <c r="AF131" s="42">
        <v>122806370</v>
      </c>
      <c r="AG131" s="49">
        <v>58236679</v>
      </c>
      <c r="AH131" s="49">
        <v>0</v>
      </c>
      <c r="AI131" s="49">
        <v>243116502</v>
      </c>
      <c r="AJ131" s="42">
        <v>301353181</v>
      </c>
      <c r="AK131" s="42">
        <v>424159551</v>
      </c>
      <c r="AL131" s="49">
        <v>275847354</v>
      </c>
      <c r="AM131" s="49">
        <v>0</v>
      </c>
      <c r="AN131" s="49">
        <v>8981129</v>
      </c>
      <c r="AO131" s="42">
        <v>284828483</v>
      </c>
      <c r="AP131" s="42">
        <v>708988034</v>
      </c>
      <c r="AQ131" s="49">
        <v>320901218</v>
      </c>
      <c r="AR131" s="49">
        <v>70165700</v>
      </c>
      <c r="AS131" s="49">
        <v>343431340</v>
      </c>
      <c r="AT131" s="49">
        <v>0</v>
      </c>
      <c r="AU131" s="49">
        <v>0</v>
      </c>
      <c r="AV131" s="49">
        <v>0</v>
      </c>
      <c r="AW131" s="42">
        <v>734498258</v>
      </c>
      <c r="AX131" s="49">
        <v>8388186</v>
      </c>
      <c r="AY131" s="49">
        <v>23390319</v>
      </c>
      <c r="AZ131" s="49">
        <v>0</v>
      </c>
      <c r="BA131" s="49">
        <v>5925000</v>
      </c>
      <c r="BB131" s="49">
        <v>0</v>
      </c>
      <c r="BC131" s="42">
        <v>37703505</v>
      </c>
      <c r="BD131" s="42">
        <v>772201763</v>
      </c>
      <c r="BE131" s="49">
        <v>461085929</v>
      </c>
      <c r="BF131" s="49">
        <v>3524228</v>
      </c>
      <c r="BG131" s="49">
        <v>30472112</v>
      </c>
      <c r="BH131" s="49">
        <v>1604405</v>
      </c>
      <c r="BI131" s="49">
        <v>892611</v>
      </c>
      <c r="BJ131" s="49">
        <v>264496806</v>
      </c>
      <c r="BK131" s="49">
        <v>0</v>
      </c>
      <c r="BL131" s="42">
        <v>762076091</v>
      </c>
      <c r="BM131" s="42">
        <v>10125672</v>
      </c>
      <c r="BN131" s="49">
        <v>0</v>
      </c>
      <c r="BO131" s="49">
        <v>0</v>
      </c>
      <c r="BP131" s="49">
        <v>10125672</v>
      </c>
      <c r="BQ131" s="49">
        <v>0</v>
      </c>
      <c r="BR131" s="49">
        <v>0</v>
      </c>
      <c r="BS131" s="42">
        <v>10125672</v>
      </c>
      <c r="BT131" s="43">
        <v>-3.5999999999999997E-2</v>
      </c>
      <c r="BU131" s="43">
        <v>4.9000000000000002E-2</v>
      </c>
      <c r="BV131" s="43">
        <v>1.2999999999999999E-2</v>
      </c>
      <c r="BW131" s="44">
        <v>3.4</v>
      </c>
      <c r="BX131" s="45">
        <v>33</v>
      </c>
      <c r="BY131" s="45">
        <v>40</v>
      </c>
      <c r="BZ131" s="46">
        <f t="shared" ref="BZ131:BZ133" si="7">($BM131+$BH131+$BG131-$AZ131)/($BH131+$AB131)</f>
        <v>2.8889444666200124</v>
      </c>
      <c r="CA131" s="55">
        <f t="shared" ref="CA131:CA133" si="8">($BM131+$BG131-$AZ131)/($AD131+$AG131)</f>
        <v>0.69711708663881744</v>
      </c>
      <c r="CB131" s="43">
        <v>0.40200000000000002</v>
      </c>
      <c r="CC131" s="43"/>
      <c r="CD131" s="43">
        <f t="shared" ref="CD131:CD133" si="9">$AG131/($AG131+$AL131)</f>
        <v>0.17431745682979108</v>
      </c>
    </row>
    <row r="132" spans="1:82" ht="24" x14ac:dyDescent="0.2">
      <c r="A132" s="39">
        <v>12767</v>
      </c>
      <c r="B132" s="39" t="s">
        <v>188</v>
      </c>
      <c r="C132" s="39" t="s">
        <v>86</v>
      </c>
      <c r="D132" s="39">
        <v>12767</v>
      </c>
      <c r="E132" s="39">
        <v>2024</v>
      </c>
      <c r="F132" s="39" t="s">
        <v>87</v>
      </c>
      <c r="G132" s="39">
        <v>2</v>
      </c>
      <c r="H132" s="39">
        <v>6</v>
      </c>
      <c r="I132" s="39" t="s">
        <v>262</v>
      </c>
      <c r="J132" s="40">
        <v>20673158</v>
      </c>
      <c r="K132" s="40">
        <v>5283419</v>
      </c>
      <c r="L132" s="40">
        <v>5721</v>
      </c>
      <c r="M132" s="41">
        <v>31167933</v>
      </c>
      <c r="N132" s="40">
        <v>0</v>
      </c>
      <c r="O132" s="40">
        <v>0</v>
      </c>
      <c r="P132" s="40">
        <v>11350547</v>
      </c>
      <c r="Q132" s="42">
        <v>68480778</v>
      </c>
      <c r="R132" s="40">
        <v>3115459</v>
      </c>
      <c r="S132" s="40">
        <v>24000</v>
      </c>
      <c r="T132" s="40">
        <v>0</v>
      </c>
      <c r="U132" s="40">
        <v>0</v>
      </c>
      <c r="V132" s="40">
        <v>187811569</v>
      </c>
      <c r="W132" s="40">
        <v>128151077</v>
      </c>
      <c r="X132" s="42">
        <v>59660492</v>
      </c>
      <c r="Y132" s="40">
        <v>18789164</v>
      </c>
      <c r="Z132" s="42">
        <v>81589115</v>
      </c>
      <c r="AA132" s="42">
        <v>150069893</v>
      </c>
      <c r="AB132" s="40">
        <v>1727071</v>
      </c>
      <c r="AC132" s="40">
        <v>3169501</v>
      </c>
      <c r="AD132" s="40">
        <v>0</v>
      </c>
      <c r="AE132" s="40">
        <v>53103733</v>
      </c>
      <c r="AF132" s="42">
        <v>58000305</v>
      </c>
      <c r="AG132" s="40">
        <v>17945123</v>
      </c>
      <c r="AH132" s="40">
        <v>0</v>
      </c>
      <c r="AI132" s="40">
        <v>20036054</v>
      </c>
      <c r="AJ132" s="42">
        <v>37981177</v>
      </c>
      <c r="AK132" s="42">
        <v>95981482</v>
      </c>
      <c r="AL132" s="40">
        <v>46973137</v>
      </c>
      <c r="AM132" s="40">
        <v>3489194</v>
      </c>
      <c r="AN132" s="40">
        <v>3626080</v>
      </c>
      <c r="AO132" s="42">
        <v>54088411</v>
      </c>
      <c r="AP132" s="42">
        <v>150069893</v>
      </c>
      <c r="AQ132" s="40">
        <v>122948639</v>
      </c>
      <c r="AR132" s="40">
        <v>967399</v>
      </c>
      <c r="AS132" s="40">
        <v>19140918</v>
      </c>
      <c r="AT132" s="40">
        <v>0</v>
      </c>
      <c r="AU132" s="40">
        <v>4989487</v>
      </c>
      <c r="AV132" s="40">
        <v>19327</v>
      </c>
      <c r="AW132" s="42">
        <v>148065770</v>
      </c>
      <c r="AX132" s="40">
        <v>445029</v>
      </c>
      <c r="AY132" s="40">
        <v>101818</v>
      </c>
      <c r="AZ132" s="40">
        <v>745494</v>
      </c>
      <c r="BA132" s="40">
        <v>-228887</v>
      </c>
      <c r="BB132" s="40">
        <v>-705585</v>
      </c>
      <c r="BC132" s="42">
        <v>357869</v>
      </c>
      <c r="BD132" s="42">
        <v>148423639</v>
      </c>
      <c r="BE132" s="40">
        <v>96828038</v>
      </c>
      <c r="BF132" s="40">
        <v>0</v>
      </c>
      <c r="BG132" s="40">
        <v>3215420</v>
      </c>
      <c r="BH132" s="40">
        <v>413839</v>
      </c>
      <c r="BI132" s="40">
        <v>1924811</v>
      </c>
      <c r="BJ132" s="40">
        <v>46007282</v>
      </c>
      <c r="BK132" s="40">
        <v>0</v>
      </c>
      <c r="BL132" s="42">
        <v>148389390</v>
      </c>
      <c r="BM132" s="42">
        <v>34249</v>
      </c>
      <c r="BN132" s="40">
        <v>0</v>
      </c>
      <c r="BO132" s="40">
        <v>70449</v>
      </c>
      <c r="BP132" s="40">
        <v>104698</v>
      </c>
      <c r="BQ132" s="40">
        <v>0</v>
      </c>
      <c r="BR132" s="40">
        <v>0</v>
      </c>
      <c r="BS132" s="42">
        <v>104698</v>
      </c>
      <c r="BT132" s="43">
        <v>-2E-3</v>
      </c>
      <c r="BU132" s="43">
        <v>2E-3</v>
      </c>
      <c r="BV132" s="43">
        <v>0</v>
      </c>
      <c r="BW132" s="44">
        <v>1.2</v>
      </c>
      <c r="BX132" s="45">
        <v>46</v>
      </c>
      <c r="BY132" s="45">
        <v>69</v>
      </c>
      <c r="BZ132" s="46">
        <f t="shared" si="7"/>
        <v>1.3629783596694864</v>
      </c>
      <c r="CA132" s="55">
        <f t="shared" si="8"/>
        <v>0.13954627115122031</v>
      </c>
      <c r="CB132" s="43">
        <v>0.36</v>
      </c>
      <c r="CC132" s="43"/>
      <c r="CD132" s="43">
        <f t="shared" si="9"/>
        <v>0.27642643225496183</v>
      </c>
    </row>
    <row r="133" spans="1:82" ht="24" x14ac:dyDescent="0.2">
      <c r="A133" s="48">
        <v>3109</v>
      </c>
      <c r="B133" s="48" t="s">
        <v>131</v>
      </c>
      <c r="C133" s="48" t="s">
        <v>86</v>
      </c>
      <c r="D133" s="48">
        <v>3109</v>
      </c>
      <c r="E133" s="48">
        <v>2024</v>
      </c>
      <c r="F133" s="48" t="s">
        <v>87</v>
      </c>
      <c r="G133" s="48">
        <v>2</v>
      </c>
      <c r="H133" s="48">
        <v>6</v>
      </c>
      <c r="I133" s="48" t="s">
        <v>262</v>
      </c>
      <c r="J133" s="49">
        <v>29758357</v>
      </c>
      <c r="K133" s="49">
        <v>78206378</v>
      </c>
      <c r="L133" s="49">
        <v>6120540</v>
      </c>
      <c r="M133" s="50">
        <v>102817204</v>
      </c>
      <c r="N133" s="49">
        <v>0</v>
      </c>
      <c r="O133" s="49">
        <v>0</v>
      </c>
      <c r="P133" s="49">
        <v>47694476</v>
      </c>
      <c r="Q133" s="42">
        <v>264596955</v>
      </c>
      <c r="R133" s="49">
        <v>64075902</v>
      </c>
      <c r="S133" s="49">
        <v>14995579</v>
      </c>
      <c r="T133" s="49">
        <v>0</v>
      </c>
      <c r="U133" s="49">
        <v>0</v>
      </c>
      <c r="V133" s="49">
        <v>955080472</v>
      </c>
      <c r="W133" s="49">
        <v>565886390</v>
      </c>
      <c r="X133" s="42">
        <v>389194082</v>
      </c>
      <c r="Y133" s="49">
        <v>540601949</v>
      </c>
      <c r="Z133" s="42">
        <v>1008867512</v>
      </c>
      <c r="AA133" s="42">
        <v>1273464467</v>
      </c>
      <c r="AB133" s="49">
        <v>10633388</v>
      </c>
      <c r="AC133" s="49">
        <v>14577408</v>
      </c>
      <c r="AD133" s="49">
        <v>0</v>
      </c>
      <c r="AE133" s="49">
        <v>144078008</v>
      </c>
      <c r="AF133" s="42">
        <v>169288804</v>
      </c>
      <c r="AG133" s="49">
        <v>77093786</v>
      </c>
      <c r="AH133" s="49">
        <v>0</v>
      </c>
      <c r="AI133" s="49">
        <v>79719238</v>
      </c>
      <c r="AJ133" s="42">
        <v>156813024</v>
      </c>
      <c r="AK133" s="42">
        <v>326101828</v>
      </c>
      <c r="AL133" s="49">
        <v>859713148</v>
      </c>
      <c r="AM133" s="49">
        <v>87649491</v>
      </c>
      <c r="AN133" s="49">
        <v>0</v>
      </c>
      <c r="AO133" s="42">
        <v>947362639</v>
      </c>
      <c r="AP133" s="42">
        <v>1273464467</v>
      </c>
      <c r="AQ133" s="49">
        <v>520829176</v>
      </c>
      <c r="AR133" s="49">
        <v>0</v>
      </c>
      <c r="AS133" s="49">
        <v>34461181</v>
      </c>
      <c r="AT133" s="49">
        <v>0</v>
      </c>
      <c r="AU133" s="49">
        <v>0</v>
      </c>
      <c r="AV133" s="49">
        <v>692048</v>
      </c>
      <c r="AW133" s="42">
        <v>555982405</v>
      </c>
      <c r="AX133" s="49">
        <v>5088341</v>
      </c>
      <c r="AY133" s="49">
        <v>2330035</v>
      </c>
      <c r="AZ133" s="49">
        <v>-1676</v>
      </c>
      <c r="BA133" s="49">
        <v>46244513</v>
      </c>
      <c r="BB133" s="49">
        <v>0</v>
      </c>
      <c r="BC133" s="42">
        <v>53661213</v>
      </c>
      <c r="BD133" s="42">
        <v>609643618</v>
      </c>
      <c r="BE133" s="49">
        <v>344944364</v>
      </c>
      <c r="BF133" s="49">
        <v>0</v>
      </c>
      <c r="BG133" s="49">
        <v>19171755</v>
      </c>
      <c r="BH133" s="49">
        <v>378394</v>
      </c>
      <c r="BI133" s="49">
        <v>7937084</v>
      </c>
      <c r="BJ133" s="49">
        <v>192221542</v>
      </c>
      <c r="BK133" s="49">
        <v>0</v>
      </c>
      <c r="BL133" s="42">
        <v>564653139</v>
      </c>
      <c r="BM133" s="42">
        <v>44990479</v>
      </c>
      <c r="BN133" s="49">
        <v>0</v>
      </c>
      <c r="BO133" s="49">
        <v>6166679</v>
      </c>
      <c r="BP133" s="49">
        <v>51157158</v>
      </c>
      <c r="BQ133" s="49">
        <v>0</v>
      </c>
      <c r="BR133" s="49">
        <v>0</v>
      </c>
      <c r="BS133" s="42">
        <v>51157158</v>
      </c>
      <c r="BT133" s="43">
        <v>-1.4E-2</v>
      </c>
      <c r="BU133" s="43">
        <v>8.7999999999999995E-2</v>
      </c>
      <c r="BV133" s="43">
        <v>7.3999999999999996E-2</v>
      </c>
      <c r="BW133" s="44">
        <v>1.6</v>
      </c>
      <c r="BX133" s="45">
        <v>36</v>
      </c>
      <c r="BY133" s="45">
        <v>52</v>
      </c>
      <c r="BZ133" s="46">
        <f t="shared" si="7"/>
        <v>5.8612042991770084</v>
      </c>
      <c r="CA133" s="55">
        <f t="shared" si="8"/>
        <v>0.83228381078599512</v>
      </c>
      <c r="CB133" s="43">
        <v>0.74399999999999999</v>
      </c>
      <c r="CC133" s="43"/>
      <c r="CD133" s="43">
        <f t="shared" si="9"/>
        <v>8.2294209406438917E-2</v>
      </c>
    </row>
    <row r="134" spans="1:82" ht="24" x14ac:dyDescent="0.2">
      <c r="A134" s="39">
        <v>14424</v>
      </c>
      <c r="B134" s="39" t="s">
        <v>178</v>
      </c>
      <c r="C134" s="39" t="s">
        <v>96</v>
      </c>
      <c r="D134" s="39">
        <v>14288</v>
      </c>
      <c r="E134" s="39">
        <v>2024</v>
      </c>
      <c r="F134" s="39" t="s">
        <v>175</v>
      </c>
      <c r="G134" s="39">
        <v>3</v>
      </c>
      <c r="H134" s="39">
        <v>9</v>
      </c>
      <c r="I134" s="39" t="s">
        <v>264</v>
      </c>
      <c r="J134" s="40">
        <v>0</v>
      </c>
      <c r="K134" s="40">
        <v>0</v>
      </c>
      <c r="L134" s="40">
        <v>0</v>
      </c>
      <c r="M134" s="41">
        <v>0</v>
      </c>
      <c r="N134" s="40">
        <v>0</v>
      </c>
      <c r="O134" s="40">
        <v>0</v>
      </c>
      <c r="P134" s="40">
        <v>0</v>
      </c>
      <c r="Q134" s="42">
        <v>0</v>
      </c>
      <c r="R134" s="40">
        <v>0</v>
      </c>
      <c r="S134" s="40">
        <v>0</v>
      </c>
      <c r="T134" s="40">
        <v>0</v>
      </c>
      <c r="U134" s="40">
        <v>0</v>
      </c>
      <c r="V134" s="40">
        <v>0</v>
      </c>
      <c r="W134" s="40">
        <v>0</v>
      </c>
      <c r="X134" s="42">
        <v>0</v>
      </c>
      <c r="Y134" s="40">
        <v>0</v>
      </c>
      <c r="Z134" s="42">
        <v>0</v>
      </c>
      <c r="AA134" s="42">
        <v>0</v>
      </c>
      <c r="AB134" s="40">
        <v>0</v>
      </c>
      <c r="AC134" s="40">
        <v>0</v>
      </c>
      <c r="AD134" s="40">
        <v>0</v>
      </c>
      <c r="AE134" s="40">
        <v>0</v>
      </c>
      <c r="AF134" s="42">
        <v>0</v>
      </c>
      <c r="AG134" s="40">
        <v>0</v>
      </c>
      <c r="AH134" s="40">
        <v>0</v>
      </c>
      <c r="AI134" s="40">
        <v>0</v>
      </c>
      <c r="AJ134" s="42">
        <v>0</v>
      </c>
      <c r="AK134" s="42">
        <v>0</v>
      </c>
      <c r="AL134" s="40">
        <v>0</v>
      </c>
      <c r="AM134" s="40">
        <v>0</v>
      </c>
      <c r="AN134" s="40">
        <v>0</v>
      </c>
      <c r="AO134" s="42">
        <v>0</v>
      </c>
      <c r="AP134" s="42">
        <v>0</v>
      </c>
      <c r="AQ134" s="40">
        <v>2352106</v>
      </c>
      <c r="AR134" s="40">
        <v>4748</v>
      </c>
      <c r="AS134" s="40">
        <v>1780911</v>
      </c>
      <c r="AT134" s="40">
        <v>0</v>
      </c>
      <c r="AU134" s="40">
        <v>0</v>
      </c>
      <c r="AV134" s="40">
        <v>0</v>
      </c>
      <c r="AW134" s="42">
        <v>4137765</v>
      </c>
      <c r="AX134" s="40">
        <v>0</v>
      </c>
      <c r="AY134" s="40">
        <v>0</v>
      </c>
      <c r="AZ134" s="40">
        <v>0</v>
      </c>
      <c r="BA134" s="40">
        <v>0</v>
      </c>
      <c r="BB134" s="40">
        <v>0</v>
      </c>
      <c r="BC134" s="42">
        <v>0</v>
      </c>
      <c r="BD134" s="42">
        <v>4137765</v>
      </c>
      <c r="BE134" s="40">
        <v>2414982</v>
      </c>
      <c r="BF134" s="40">
        <v>2497387</v>
      </c>
      <c r="BG134" s="40">
        <v>0</v>
      </c>
      <c r="BH134" s="40">
        <v>0</v>
      </c>
      <c r="BI134" s="40">
        <v>0</v>
      </c>
      <c r="BJ134" s="40">
        <v>2175733</v>
      </c>
      <c r="BK134" s="40">
        <v>0</v>
      </c>
      <c r="BL134" s="42">
        <v>7088102</v>
      </c>
      <c r="BM134" s="42">
        <v>-2950337</v>
      </c>
      <c r="BN134" s="40">
        <v>0</v>
      </c>
      <c r="BO134" s="40">
        <v>0</v>
      </c>
      <c r="BP134" s="40">
        <v>-2950337</v>
      </c>
      <c r="BQ134" s="40">
        <v>0</v>
      </c>
      <c r="BR134" s="40">
        <v>0</v>
      </c>
      <c r="BS134" s="42">
        <v>-2950337</v>
      </c>
      <c r="BT134" s="43">
        <v>-0.71299999999999997</v>
      </c>
      <c r="BU134" s="43">
        <v>0</v>
      </c>
      <c r="BV134" s="43">
        <v>-0.71299999999999997</v>
      </c>
      <c r="BW134" s="44">
        <v>0</v>
      </c>
      <c r="BX134" s="45">
        <v>0</v>
      </c>
      <c r="BY134" s="45">
        <v>0</v>
      </c>
      <c r="BZ134" s="46"/>
      <c r="CA134" s="55"/>
      <c r="CB134" s="43">
        <v>0</v>
      </c>
      <c r="CC134" s="43"/>
      <c r="CD134" s="43"/>
    </row>
    <row r="135" spans="1:82" ht="24" x14ac:dyDescent="0.2">
      <c r="A135" s="48">
        <v>14428</v>
      </c>
      <c r="B135" s="48" t="s">
        <v>190</v>
      </c>
      <c r="C135" s="48" t="s">
        <v>96</v>
      </c>
      <c r="D135" s="48">
        <v>12767</v>
      </c>
      <c r="E135" s="48">
        <v>2024</v>
      </c>
      <c r="F135" s="48" t="s">
        <v>87</v>
      </c>
      <c r="G135" s="48">
        <v>2</v>
      </c>
      <c r="H135" s="48">
        <v>6</v>
      </c>
      <c r="I135" s="48" t="s">
        <v>262</v>
      </c>
      <c r="J135" s="49">
        <v>0</v>
      </c>
      <c r="K135" s="49">
        <v>0</v>
      </c>
      <c r="L135" s="49">
        <v>0</v>
      </c>
      <c r="M135" s="50">
        <v>0</v>
      </c>
      <c r="N135" s="49">
        <v>0</v>
      </c>
      <c r="O135" s="49">
        <v>0</v>
      </c>
      <c r="P135" s="49">
        <v>0</v>
      </c>
      <c r="Q135" s="42">
        <v>0</v>
      </c>
      <c r="R135" s="49">
        <v>0</v>
      </c>
      <c r="S135" s="49">
        <v>0</v>
      </c>
      <c r="T135" s="49">
        <v>0</v>
      </c>
      <c r="U135" s="49">
        <v>0</v>
      </c>
      <c r="V135" s="49">
        <v>0</v>
      </c>
      <c r="W135" s="49">
        <v>0</v>
      </c>
      <c r="X135" s="42">
        <v>0</v>
      </c>
      <c r="Y135" s="49">
        <v>0</v>
      </c>
      <c r="Z135" s="42">
        <v>0</v>
      </c>
      <c r="AA135" s="42">
        <v>0</v>
      </c>
      <c r="AB135" s="49">
        <v>0</v>
      </c>
      <c r="AC135" s="49">
        <v>0</v>
      </c>
      <c r="AD135" s="49">
        <v>0</v>
      </c>
      <c r="AE135" s="49">
        <v>0</v>
      </c>
      <c r="AF135" s="42">
        <v>0</v>
      </c>
      <c r="AG135" s="49">
        <v>0</v>
      </c>
      <c r="AH135" s="49">
        <v>0</v>
      </c>
      <c r="AI135" s="49">
        <v>0</v>
      </c>
      <c r="AJ135" s="42">
        <v>0</v>
      </c>
      <c r="AK135" s="42">
        <v>0</v>
      </c>
      <c r="AL135" s="49">
        <v>0</v>
      </c>
      <c r="AM135" s="49">
        <v>0</v>
      </c>
      <c r="AN135" s="49">
        <v>0</v>
      </c>
      <c r="AO135" s="42">
        <v>0</v>
      </c>
      <c r="AP135" s="42">
        <v>0</v>
      </c>
      <c r="AQ135" s="49">
        <v>2699443</v>
      </c>
      <c r="AR135" s="49">
        <v>967399</v>
      </c>
      <c r="AS135" s="49">
        <v>676986</v>
      </c>
      <c r="AT135" s="49">
        <v>0</v>
      </c>
      <c r="AU135" s="49">
        <v>0</v>
      </c>
      <c r="AV135" s="49">
        <v>0</v>
      </c>
      <c r="AW135" s="42">
        <v>4343828</v>
      </c>
      <c r="AX135" s="49">
        <v>0</v>
      </c>
      <c r="AY135" s="49">
        <v>0</v>
      </c>
      <c r="AZ135" s="49">
        <v>0</v>
      </c>
      <c r="BA135" s="49">
        <v>0</v>
      </c>
      <c r="BB135" s="49">
        <v>0</v>
      </c>
      <c r="BC135" s="42">
        <v>0</v>
      </c>
      <c r="BD135" s="42">
        <v>4343828</v>
      </c>
      <c r="BE135" s="49">
        <v>3754487</v>
      </c>
      <c r="BF135" s="49">
        <v>0</v>
      </c>
      <c r="BG135" s="49">
        <v>2483</v>
      </c>
      <c r="BH135" s="49">
        <v>0</v>
      </c>
      <c r="BI135" s="49">
        <v>0</v>
      </c>
      <c r="BJ135" s="49">
        <v>1183939</v>
      </c>
      <c r="BK135" s="49">
        <v>0</v>
      </c>
      <c r="BL135" s="42">
        <v>4940909</v>
      </c>
      <c r="BM135" s="42">
        <v>-597081</v>
      </c>
      <c r="BN135" s="49">
        <v>0</v>
      </c>
      <c r="BO135" s="49">
        <v>0</v>
      </c>
      <c r="BP135" s="49">
        <v>-597081</v>
      </c>
      <c r="BQ135" s="49">
        <v>0</v>
      </c>
      <c r="BR135" s="49">
        <v>0</v>
      </c>
      <c r="BS135" s="42">
        <v>-597081</v>
      </c>
      <c r="BT135" s="43">
        <v>-0.13700000000000001</v>
      </c>
      <c r="BU135" s="43">
        <v>0</v>
      </c>
      <c r="BV135" s="43">
        <v>-0.13700000000000001</v>
      </c>
      <c r="BW135" s="44">
        <v>0</v>
      </c>
      <c r="BX135" s="45">
        <v>0</v>
      </c>
      <c r="BY135" s="45">
        <v>0</v>
      </c>
      <c r="BZ135" s="46"/>
      <c r="CA135" s="55"/>
      <c r="CB135" s="43">
        <v>0</v>
      </c>
      <c r="CC135" s="43"/>
      <c r="CD135" s="43"/>
    </row>
    <row r="136" spans="1:82" ht="24" x14ac:dyDescent="0.2">
      <c r="A136" s="39">
        <v>11810</v>
      </c>
      <c r="B136" s="39" t="s">
        <v>134</v>
      </c>
      <c r="C136" s="39" t="s">
        <v>96</v>
      </c>
      <c r="D136" s="39">
        <v>3109</v>
      </c>
      <c r="E136" s="39">
        <v>2024</v>
      </c>
      <c r="F136" s="39" t="s">
        <v>87</v>
      </c>
      <c r="G136" s="39">
        <v>2</v>
      </c>
      <c r="H136" s="39">
        <v>6</v>
      </c>
      <c r="I136" s="39" t="s">
        <v>262</v>
      </c>
      <c r="J136" s="40">
        <v>0</v>
      </c>
      <c r="K136" s="40">
        <v>0</v>
      </c>
      <c r="L136" s="40">
        <v>0</v>
      </c>
      <c r="M136" s="41">
        <v>0</v>
      </c>
      <c r="N136" s="40">
        <v>0</v>
      </c>
      <c r="O136" s="40">
        <v>0</v>
      </c>
      <c r="P136" s="40">
        <v>0</v>
      </c>
      <c r="Q136" s="42">
        <v>0</v>
      </c>
      <c r="R136" s="40">
        <v>0</v>
      </c>
      <c r="S136" s="40">
        <v>0</v>
      </c>
      <c r="T136" s="40">
        <v>0</v>
      </c>
      <c r="U136" s="40">
        <v>0</v>
      </c>
      <c r="V136" s="40">
        <v>0</v>
      </c>
      <c r="W136" s="40">
        <v>0</v>
      </c>
      <c r="X136" s="42">
        <v>0</v>
      </c>
      <c r="Y136" s="40">
        <v>0</v>
      </c>
      <c r="Z136" s="42">
        <v>0</v>
      </c>
      <c r="AA136" s="42">
        <v>0</v>
      </c>
      <c r="AB136" s="40">
        <v>0</v>
      </c>
      <c r="AC136" s="40">
        <v>0</v>
      </c>
      <c r="AD136" s="40">
        <v>0</v>
      </c>
      <c r="AE136" s="40">
        <v>0</v>
      </c>
      <c r="AF136" s="42">
        <v>0</v>
      </c>
      <c r="AG136" s="40">
        <v>0</v>
      </c>
      <c r="AH136" s="40">
        <v>0</v>
      </c>
      <c r="AI136" s="40">
        <v>0</v>
      </c>
      <c r="AJ136" s="42">
        <v>0</v>
      </c>
      <c r="AK136" s="42">
        <v>0</v>
      </c>
      <c r="AL136" s="40">
        <v>0</v>
      </c>
      <c r="AM136" s="40">
        <v>0</v>
      </c>
      <c r="AN136" s="40">
        <v>0</v>
      </c>
      <c r="AO136" s="42">
        <v>0</v>
      </c>
      <c r="AP136" s="42">
        <v>0</v>
      </c>
      <c r="AQ136" s="40">
        <v>48217380</v>
      </c>
      <c r="AR136" s="40">
        <v>0</v>
      </c>
      <c r="AS136" s="40">
        <v>1096195</v>
      </c>
      <c r="AT136" s="40">
        <v>0</v>
      </c>
      <c r="AU136" s="40">
        <v>0</v>
      </c>
      <c r="AV136" s="40">
        <v>0</v>
      </c>
      <c r="AW136" s="42">
        <v>49313575</v>
      </c>
      <c r="AX136" s="40">
        <v>0</v>
      </c>
      <c r="AY136" s="40">
        <v>0</v>
      </c>
      <c r="AZ136" s="40">
        <v>0</v>
      </c>
      <c r="BA136" s="40">
        <v>0</v>
      </c>
      <c r="BB136" s="40">
        <v>0</v>
      </c>
      <c r="BC136" s="42">
        <v>0</v>
      </c>
      <c r="BD136" s="42">
        <v>49313575</v>
      </c>
      <c r="BE136" s="40">
        <v>52813115</v>
      </c>
      <c r="BF136" s="40">
        <v>0</v>
      </c>
      <c r="BG136" s="40">
        <v>252265</v>
      </c>
      <c r="BH136" s="40">
        <v>0</v>
      </c>
      <c r="BI136" s="40">
        <v>0</v>
      </c>
      <c r="BJ136" s="40">
        <v>15582443</v>
      </c>
      <c r="BK136" s="40">
        <v>0</v>
      </c>
      <c r="BL136" s="42">
        <v>68647823</v>
      </c>
      <c r="BM136" s="42">
        <v>-19334248</v>
      </c>
      <c r="BN136" s="40">
        <v>19016113</v>
      </c>
      <c r="BO136" s="40">
        <v>0</v>
      </c>
      <c r="BP136" s="40">
        <v>-318135</v>
      </c>
      <c r="BQ136" s="40">
        <v>0</v>
      </c>
      <c r="BR136" s="40">
        <v>0</v>
      </c>
      <c r="BS136" s="42">
        <v>-318135</v>
      </c>
      <c r="BT136" s="43">
        <v>-0.39200000000000002</v>
      </c>
      <c r="BU136" s="43">
        <v>0</v>
      </c>
      <c r="BV136" s="43">
        <v>-0.39200000000000002</v>
      </c>
      <c r="BW136" s="44">
        <v>0</v>
      </c>
      <c r="BX136" s="45">
        <v>0</v>
      </c>
      <c r="BY136" s="45">
        <v>0</v>
      </c>
      <c r="BZ136" s="46"/>
      <c r="CA136" s="55"/>
      <c r="CB136" s="43">
        <v>0</v>
      </c>
      <c r="CC136" s="43"/>
      <c r="CD136" s="43"/>
    </row>
    <row r="137" spans="1:82" ht="24" x14ac:dyDescent="0.2">
      <c r="A137" s="48">
        <v>14425</v>
      </c>
      <c r="B137" s="48" t="s">
        <v>179</v>
      </c>
      <c r="C137" s="48" t="s">
        <v>96</v>
      </c>
      <c r="D137" s="48">
        <v>14288</v>
      </c>
      <c r="E137" s="48">
        <v>2024</v>
      </c>
      <c r="F137" s="48" t="s">
        <v>175</v>
      </c>
      <c r="G137" s="48">
        <v>3</v>
      </c>
      <c r="H137" s="48">
        <v>9</v>
      </c>
      <c r="I137" s="48" t="s">
        <v>264</v>
      </c>
      <c r="J137" s="49">
        <v>0</v>
      </c>
      <c r="K137" s="49">
        <v>0</v>
      </c>
      <c r="L137" s="49">
        <v>0</v>
      </c>
      <c r="M137" s="50">
        <v>0</v>
      </c>
      <c r="N137" s="49">
        <v>0</v>
      </c>
      <c r="O137" s="49">
        <v>0</v>
      </c>
      <c r="P137" s="49">
        <v>0</v>
      </c>
      <c r="Q137" s="42">
        <v>0</v>
      </c>
      <c r="R137" s="49">
        <v>0</v>
      </c>
      <c r="S137" s="49">
        <v>0</v>
      </c>
      <c r="T137" s="49">
        <v>0</v>
      </c>
      <c r="U137" s="49">
        <v>0</v>
      </c>
      <c r="V137" s="49">
        <v>0</v>
      </c>
      <c r="W137" s="49">
        <v>0</v>
      </c>
      <c r="X137" s="42">
        <v>0</v>
      </c>
      <c r="Y137" s="49">
        <v>0</v>
      </c>
      <c r="Z137" s="42">
        <v>0</v>
      </c>
      <c r="AA137" s="42">
        <v>0</v>
      </c>
      <c r="AB137" s="49">
        <v>0</v>
      </c>
      <c r="AC137" s="49">
        <v>0</v>
      </c>
      <c r="AD137" s="49">
        <v>0</v>
      </c>
      <c r="AE137" s="49">
        <v>0</v>
      </c>
      <c r="AF137" s="42">
        <v>0</v>
      </c>
      <c r="AG137" s="49">
        <v>0</v>
      </c>
      <c r="AH137" s="49">
        <v>0</v>
      </c>
      <c r="AI137" s="49">
        <v>0</v>
      </c>
      <c r="AJ137" s="42">
        <v>0</v>
      </c>
      <c r="AK137" s="42">
        <v>0</v>
      </c>
      <c r="AL137" s="49">
        <v>0</v>
      </c>
      <c r="AM137" s="49">
        <v>0</v>
      </c>
      <c r="AN137" s="49">
        <v>0</v>
      </c>
      <c r="AO137" s="42">
        <v>0</v>
      </c>
      <c r="AP137" s="42">
        <v>0</v>
      </c>
      <c r="AQ137" s="49">
        <v>253756</v>
      </c>
      <c r="AR137" s="49">
        <v>-225</v>
      </c>
      <c r="AS137" s="49">
        <v>139061</v>
      </c>
      <c r="AT137" s="49">
        <v>0</v>
      </c>
      <c r="AU137" s="49">
        <v>0</v>
      </c>
      <c r="AV137" s="49">
        <v>0</v>
      </c>
      <c r="AW137" s="42">
        <v>392592</v>
      </c>
      <c r="AX137" s="49">
        <v>0</v>
      </c>
      <c r="AY137" s="49">
        <v>0</v>
      </c>
      <c r="AZ137" s="49">
        <v>0</v>
      </c>
      <c r="BA137" s="49">
        <v>0</v>
      </c>
      <c r="BB137" s="49">
        <v>0</v>
      </c>
      <c r="BC137" s="42">
        <v>0</v>
      </c>
      <c r="BD137" s="42">
        <v>392592</v>
      </c>
      <c r="BE137" s="49">
        <v>0</v>
      </c>
      <c r="BF137" s="49">
        <v>136390</v>
      </c>
      <c r="BG137" s="49">
        <v>0</v>
      </c>
      <c r="BH137" s="49">
        <v>0</v>
      </c>
      <c r="BI137" s="49">
        <v>0</v>
      </c>
      <c r="BJ137" s="49">
        <v>242033</v>
      </c>
      <c r="BK137" s="49">
        <v>0</v>
      </c>
      <c r="BL137" s="42">
        <v>378423</v>
      </c>
      <c r="BM137" s="42">
        <v>14169</v>
      </c>
      <c r="BN137" s="49">
        <v>0</v>
      </c>
      <c r="BO137" s="49">
        <v>0</v>
      </c>
      <c r="BP137" s="49">
        <v>14169</v>
      </c>
      <c r="BQ137" s="49">
        <v>0</v>
      </c>
      <c r="BR137" s="49">
        <v>0</v>
      </c>
      <c r="BS137" s="42">
        <v>14169</v>
      </c>
      <c r="BT137" s="43">
        <v>3.5999999999999997E-2</v>
      </c>
      <c r="BU137" s="43">
        <v>0</v>
      </c>
      <c r="BV137" s="43">
        <v>3.5999999999999997E-2</v>
      </c>
      <c r="BW137" s="44">
        <v>0</v>
      </c>
      <c r="BX137" s="45">
        <v>0</v>
      </c>
      <c r="BY137" s="45">
        <v>0</v>
      </c>
      <c r="BZ137" s="46"/>
      <c r="CA137" s="55"/>
      <c r="CB137" s="43">
        <v>0</v>
      </c>
      <c r="CC137" s="43"/>
      <c r="CD137" s="43"/>
    </row>
    <row r="138" spans="1:82" ht="24" x14ac:dyDescent="0.2">
      <c r="A138" s="39">
        <v>12151</v>
      </c>
      <c r="B138" s="39" t="s">
        <v>177</v>
      </c>
      <c r="C138" s="39" t="s">
        <v>96</v>
      </c>
      <c r="D138" s="39">
        <v>14288</v>
      </c>
      <c r="E138" s="39">
        <v>2024</v>
      </c>
      <c r="F138" s="39" t="s">
        <v>175</v>
      </c>
      <c r="G138" s="39">
        <v>3</v>
      </c>
      <c r="H138" s="39">
        <v>9</v>
      </c>
      <c r="I138" s="39" t="s">
        <v>264</v>
      </c>
      <c r="J138" s="40">
        <v>0</v>
      </c>
      <c r="K138" s="40">
        <v>0</v>
      </c>
      <c r="L138" s="40">
        <v>0</v>
      </c>
      <c r="M138" s="41">
        <v>0</v>
      </c>
      <c r="N138" s="40">
        <v>0</v>
      </c>
      <c r="O138" s="40">
        <v>0</v>
      </c>
      <c r="P138" s="40">
        <v>0</v>
      </c>
      <c r="Q138" s="42">
        <v>0</v>
      </c>
      <c r="R138" s="40">
        <v>0</v>
      </c>
      <c r="S138" s="40">
        <v>0</v>
      </c>
      <c r="T138" s="40">
        <v>0</v>
      </c>
      <c r="U138" s="40">
        <v>0</v>
      </c>
      <c r="V138" s="40">
        <v>0</v>
      </c>
      <c r="W138" s="40">
        <v>0</v>
      </c>
      <c r="X138" s="42">
        <v>0</v>
      </c>
      <c r="Y138" s="40">
        <v>0</v>
      </c>
      <c r="Z138" s="42">
        <v>0</v>
      </c>
      <c r="AA138" s="42">
        <v>0</v>
      </c>
      <c r="AB138" s="40">
        <v>0</v>
      </c>
      <c r="AC138" s="40">
        <v>0</v>
      </c>
      <c r="AD138" s="40">
        <v>0</v>
      </c>
      <c r="AE138" s="40">
        <v>0</v>
      </c>
      <c r="AF138" s="42">
        <v>0</v>
      </c>
      <c r="AG138" s="40">
        <v>0</v>
      </c>
      <c r="AH138" s="40">
        <v>0</v>
      </c>
      <c r="AI138" s="40">
        <v>0</v>
      </c>
      <c r="AJ138" s="42">
        <v>0</v>
      </c>
      <c r="AK138" s="42">
        <v>0</v>
      </c>
      <c r="AL138" s="40">
        <v>0</v>
      </c>
      <c r="AM138" s="40">
        <v>0</v>
      </c>
      <c r="AN138" s="40">
        <v>0</v>
      </c>
      <c r="AO138" s="42">
        <v>0</v>
      </c>
      <c r="AP138" s="42">
        <v>0</v>
      </c>
      <c r="AQ138" s="40">
        <v>7565663</v>
      </c>
      <c r="AR138" s="40">
        <v>8768</v>
      </c>
      <c r="AS138" s="40">
        <v>6790406</v>
      </c>
      <c r="AT138" s="40">
        <v>0</v>
      </c>
      <c r="AU138" s="40">
        <v>0</v>
      </c>
      <c r="AV138" s="40">
        <v>0</v>
      </c>
      <c r="AW138" s="42">
        <v>14364837</v>
      </c>
      <c r="AX138" s="40">
        <v>0</v>
      </c>
      <c r="AY138" s="40">
        <v>0</v>
      </c>
      <c r="AZ138" s="40">
        <v>0</v>
      </c>
      <c r="BA138" s="40">
        <v>0</v>
      </c>
      <c r="BB138" s="40">
        <v>0</v>
      </c>
      <c r="BC138" s="42">
        <v>0</v>
      </c>
      <c r="BD138" s="42">
        <v>14364837</v>
      </c>
      <c r="BE138" s="40">
        <v>16109741</v>
      </c>
      <c r="BF138" s="40">
        <v>543044</v>
      </c>
      <c r="BG138" s="40">
        <v>6918</v>
      </c>
      <c r="BH138" s="40">
        <v>0</v>
      </c>
      <c r="BI138" s="40">
        <v>0</v>
      </c>
      <c r="BJ138" s="40">
        <v>774308</v>
      </c>
      <c r="BK138" s="40">
        <v>0</v>
      </c>
      <c r="BL138" s="42">
        <v>17434011</v>
      </c>
      <c r="BM138" s="42">
        <v>-3069174</v>
      </c>
      <c r="BN138" s="40">
        <v>0</v>
      </c>
      <c r="BO138" s="40">
        <v>0</v>
      </c>
      <c r="BP138" s="40">
        <v>-3069174</v>
      </c>
      <c r="BQ138" s="40">
        <v>0</v>
      </c>
      <c r="BR138" s="40">
        <v>0</v>
      </c>
      <c r="BS138" s="42">
        <v>-3069174</v>
      </c>
      <c r="BT138" s="43">
        <v>-0.214</v>
      </c>
      <c r="BU138" s="43">
        <v>0</v>
      </c>
      <c r="BV138" s="43">
        <v>-0.214</v>
      </c>
      <c r="BW138" s="44">
        <v>0</v>
      </c>
      <c r="BX138" s="45">
        <v>0</v>
      </c>
      <c r="BY138" s="45">
        <v>0</v>
      </c>
      <c r="BZ138" s="46"/>
      <c r="CA138" s="55"/>
      <c r="CB138" s="43">
        <v>0</v>
      </c>
      <c r="CC138" s="43"/>
      <c r="CD138" s="43"/>
    </row>
    <row r="139" spans="1:82" ht="24" x14ac:dyDescent="0.2">
      <c r="A139" s="48">
        <v>16532</v>
      </c>
      <c r="B139" s="48" t="s">
        <v>180</v>
      </c>
      <c r="C139" s="48" t="s">
        <v>96</v>
      </c>
      <c r="D139" s="48">
        <v>14288</v>
      </c>
      <c r="E139" s="48">
        <v>2024</v>
      </c>
      <c r="F139" s="48" t="s">
        <v>175</v>
      </c>
      <c r="G139" s="48">
        <v>3</v>
      </c>
      <c r="H139" s="48">
        <v>9</v>
      </c>
      <c r="I139" s="48" t="s">
        <v>264</v>
      </c>
      <c r="J139" s="49">
        <v>0</v>
      </c>
      <c r="K139" s="49">
        <v>0</v>
      </c>
      <c r="L139" s="49">
        <v>0</v>
      </c>
      <c r="M139" s="50">
        <v>0</v>
      </c>
      <c r="N139" s="49">
        <v>0</v>
      </c>
      <c r="O139" s="49">
        <v>0</v>
      </c>
      <c r="P139" s="49">
        <v>0</v>
      </c>
      <c r="Q139" s="42">
        <v>0</v>
      </c>
      <c r="R139" s="49">
        <v>0</v>
      </c>
      <c r="S139" s="49">
        <v>0</v>
      </c>
      <c r="T139" s="49">
        <v>0</v>
      </c>
      <c r="U139" s="49">
        <v>0</v>
      </c>
      <c r="V139" s="49">
        <v>0</v>
      </c>
      <c r="W139" s="49">
        <v>0</v>
      </c>
      <c r="X139" s="42">
        <v>0</v>
      </c>
      <c r="Y139" s="49">
        <v>0</v>
      </c>
      <c r="Z139" s="42">
        <v>0</v>
      </c>
      <c r="AA139" s="42">
        <v>0</v>
      </c>
      <c r="AB139" s="49">
        <v>0</v>
      </c>
      <c r="AC139" s="49">
        <v>0</v>
      </c>
      <c r="AD139" s="49">
        <v>0</v>
      </c>
      <c r="AE139" s="49">
        <v>0</v>
      </c>
      <c r="AF139" s="42">
        <v>0</v>
      </c>
      <c r="AG139" s="49">
        <v>0</v>
      </c>
      <c r="AH139" s="49">
        <v>0</v>
      </c>
      <c r="AI139" s="49">
        <v>0</v>
      </c>
      <c r="AJ139" s="42">
        <v>0</v>
      </c>
      <c r="AK139" s="42">
        <v>0</v>
      </c>
      <c r="AL139" s="49">
        <v>0</v>
      </c>
      <c r="AM139" s="49">
        <v>0</v>
      </c>
      <c r="AN139" s="49">
        <v>0</v>
      </c>
      <c r="AO139" s="42">
        <v>0</v>
      </c>
      <c r="AP139" s="42">
        <v>0</v>
      </c>
      <c r="AQ139" s="49">
        <v>5820970</v>
      </c>
      <c r="AR139" s="49">
        <v>0</v>
      </c>
      <c r="AS139" s="49">
        <v>45848</v>
      </c>
      <c r="AT139" s="49">
        <v>0</v>
      </c>
      <c r="AU139" s="49">
        <v>0</v>
      </c>
      <c r="AV139" s="49">
        <v>0</v>
      </c>
      <c r="AW139" s="42">
        <v>5866818</v>
      </c>
      <c r="AX139" s="49">
        <v>0</v>
      </c>
      <c r="AY139" s="49">
        <v>0</v>
      </c>
      <c r="AZ139" s="49">
        <v>0</v>
      </c>
      <c r="BA139" s="49">
        <v>0</v>
      </c>
      <c r="BB139" s="49">
        <v>0</v>
      </c>
      <c r="BC139" s="42">
        <v>0</v>
      </c>
      <c r="BD139" s="42">
        <v>5866818</v>
      </c>
      <c r="BE139" s="49">
        <v>0</v>
      </c>
      <c r="BF139" s="49">
        <v>7170954</v>
      </c>
      <c r="BG139" s="49">
        <v>7503</v>
      </c>
      <c r="BH139" s="49">
        <v>-219</v>
      </c>
      <c r="BI139" s="49">
        <v>0</v>
      </c>
      <c r="BJ139" s="49">
        <v>5246897</v>
      </c>
      <c r="BK139" s="49">
        <v>0</v>
      </c>
      <c r="BL139" s="42">
        <v>12425135</v>
      </c>
      <c r="BM139" s="42">
        <v>-6558317</v>
      </c>
      <c r="BN139" s="49">
        <v>0</v>
      </c>
      <c r="BO139" s="49">
        <v>0</v>
      </c>
      <c r="BP139" s="49">
        <v>-6558317</v>
      </c>
      <c r="BQ139" s="49">
        <v>0</v>
      </c>
      <c r="BR139" s="49">
        <v>0</v>
      </c>
      <c r="BS139" s="42">
        <v>-6558317</v>
      </c>
      <c r="BT139" s="43">
        <v>-1.1180000000000001</v>
      </c>
      <c r="BU139" s="43">
        <v>0</v>
      </c>
      <c r="BV139" s="43">
        <v>-1.1180000000000001</v>
      </c>
      <c r="BW139" s="44">
        <v>0</v>
      </c>
      <c r="BX139" s="45">
        <v>0</v>
      </c>
      <c r="BY139" s="45">
        <v>0</v>
      </c>
      <c r="BZ139" s="46"/>
      <c r="CA139" s="55"/>
      <c r="CB139" s="43">
        <v>0</v>
      </c>
      <c r="CC139" s="43"/>
      <c r="CD139" s="43"/>
    </row>
    <row r="140" spans="1:82" ht="24" x14ac:dyDescent="0.2">
      <c r="A140" s="39">
        <v>16533</v>
      </c>
      <c r="B140" s="39" t="s">
        <v>181</v>
      </c>
      <c r="C140" s="39" t="s">
        <v>96</v>
      </c>
      <c r="D140" s="39">
        <v>14288</v>
      </c>
      <c r="E140" s="39">
        <v>2024</v>
      </c>
      <c r="F140" s="39" t="s">
        <v>175</v>
      </c>
      <c r="G140" s="39">
        <v>3</v>
      </c>
      <c r="H140" s="39">
        <v>9</v>
      </c>
      <c r="I140" s="39" t="s">
        <v>264</v>
      </c>
      <c r="J140" s="40">
        <v>0</v>
      </c>
      <c r="K140" s="40">
        <v>0</v>
      </c>
      <c r="L140" s="40">
        <v>0</v>
      </c>
      <c r="M140" s="41">
        <v>0</v>
      </c>
      <c r="N140" s="40">
        <v>0</v>
      </c>
      <c r="O140" s="40">
        <v>0</v>
      </c>
      <c r="P140" s="40">
        <v>0</v>
      </c>
      <c r="Q140" s="42">
        <v>0</v>
      </c>
      <c r="R140" s="40">
        <v>0</v>
      </c>
      <c r="S140" s="40">
        <v>0</v>
      </c>
      <c r="T140" s="40">
        <v>0</v>
      </c>
      <c r="U140" s="40">
        <v>0</v>
      </c>
      <c r="V140" s="40">
        <v>0</v>
      </c>
      <c r="W140" s="40">
        <v>0</v>
      </c>
      <c r="X140" s="42">
        <v>0</v>
      </c>
      <c r="Y140" s="40">
        <v>0</v>
      </c>
      <c r="Z140" s="42">
        <v>0</v>
      </c>
      <c r="AA140" s="42">
        <v>0</v>
      </c>
      <c r="AB140" s="40">
        <v>0</v>
      </c>
      <c r="AC140" s="40">
        <v>0</v>
      </c>
      <c r="AD140" s="40">
        <v>0</v>
      </c>
      <c r="AE140" s="40">
        <v>0</v>
      </c>
      <c r="AF140" s="42">
        <v>0</v>
      </c>
      <c r="AG140" s="40">
        <v>0</v>
      </c>
      <c r="AH140" s="40">
        <v>0</v>
      </c>
      <c r="AI140" s="40">
        <v>0</v>
      </c>
      <c r="AJ140" s="42">
        <v>0</v>
      </c>
      <c r="AK140" s="42">
        <v>0</v>
      </c>
      <c r="AL140" s="40">
        <v>0</v>
      </c>
      <c r="AM140" s="40">
        <v>0</v>
      </c>
      <c r="AN140" s="40">
        <v>0</v>
      </c>
      <c r="AO140" s="42">
        <v>0</v>
      </c>
      <c r="AP140" s="42">
        <v>0</v>
      </c>
      <c r="AQ140" s="40">
        <v>43969386</v>
      </c>
      <c r="AR140" s="40">
        <v>6851634</v>
      </c>
      <c r="AS140" s="40">
        <v>13780748</v>
      </c>
      <c r="AT140" s="40">
        <v>0</v>
      </c>
      <c r="AU140" s="40">
        <v>0</v>
      </c>
      <c r="AV140" s="40">
        <v>0</v>
      </c>
      <c r="AW140" s="42">
        <v>64601768</v>
      </c>
      <c r="AX140" s="40">
        <v>0</v>
      </c>
      <c r="AY140" s="40">
        <v>0</v>
      </c>
      <c r="AZ140" s="40">
        <v>0</v>
      </c>
      <c r="BA140" s="40">
        <v>0</v>
      </c>
      <c r="BB140" s="40">
        <v>0</v>
      </c>
      <c r="BC140" s="42">
        <v>0</v>
      </c>
      <c r="BD140" s="42">
        <v>64601768</v>
      </c>
      <c r="BE140" s="40">
        <v>67689830</v>
      </c>
      <c r="BF140" s="40">
        <v>2278500</v>
      </c>
      <c r="BG140" s="40">
        <v>738846</v>
      </c>
      <c r="BH140" s="40">
        <v>-712</v>
      </c>
      <c r="BI140" s="40">
        <v>0</v>
      </c>
      <c r="BJ140" s="40">
        <v>12541627</v>
      </c>
      <c r="BK140" s="40">
        <v>0</v>
      </c>
      <c r="BL140" s="42">
        <v>83248091</v>
      </c>
      <c r="BM140" s="42">
        <v>-18646323</v>
      </c>
      <c r="BN140" s="40">
        <v>0</v>
      </c>
      <c r="BO140" s="40">
        <v>0</v>
      </c>
      <c r="BP140" s="40">
        <v>-18646323</v>
      </c>
      <c r="BQ140" s="40">
        <v>0</v>
      </c>
      <c r="BR140" s="40">
        <v>0</v>
      </c>
      <c r="BS140" s="42">
        <v>-18646323</v>
      </c>
      <c r="BT140" s="43">
        <v>-0.28899999999999998</v>
      </c>
      <c r="BU140" s="43">
        <v>0</v>
      </c>
      <c r="BV140" s="43">
        <v>-0.28899999999999998</v>
      </c>
      <c r="BW140" s="44">
        <v>0</v>
      </c>
      <c r="BX140" s="45">
        <v>0</v>
      </c>
      <c r="BY140" s="45">
        <v>0</v>
      </c>
      <c r="BZ140" s="46"/>
      <c r="CA140" s="55"/>
      <c r="CB140" s="43">
        <v>0</v>
      </c>
      <c r="CC140" s="43"/>
      <c r="CD140" s="43"/>
    </row>
    <row r="145" spans="1:79" s="34" customFormat="1" x14ac:dyDescent="0.2">
      <c r="A145" s="34" t="s">
        <v>191</v>
      </c>
      <c r="CA145" s="56"/>
    </row>
    <row r="146" spans="1:79" x14ac:dyDescent="0.2">
      <c r="A146" t="s">
        <v>234</v>
      </c>
    </row>
    <row r="147" spans="1:79" x14ac:dyDescent="0.2">
      <c r="A147" t="s">
        <v>240</v>
      </c>
    </row>
  </sheetData>
  <autoFilter ref="A1:CD140" xr:uid="{E118974B-52B4-4E76-945C-5C691FB7E2EB}"/>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3F3BD-76CB-4013-8942-5E25A72AFFF0}">
  <sheetPr codeName="Sheet4"/>
  <dimension ref="A1:CG136"/>
  <sheetViews>
    <sheetView topLeftCell="A56" workbookViewId="0">
      <selection activeCell="E121" sqref="E121"/>
    </sheetView>
  </sheetViews>
  <sheetFormatPr baseColWidth="10" defaultColWidth="8.83203125" defaultRowHeight="15" x14ac:dyDescent="0.2"/>
  <cols>
    <col min="1" max="12" width="17.1640625" customWidth="1"/>
    <col min="13" max="13" width="11.1640625" bestFit="1" customWidth="1"/>
    <col min="14" max="82" width="17.1640625" customWidth="1"/>
    <col min="83" max="83" width="16" customWidth="1"/>
    <col min="84" max="84" width="20" bestFit="1" customWidth="1"/>
    <col min="85" max="85" width="18.5" bestFit="1" customWidth="1"/>
  </cols>
  <sheetData>
    <row r="1" spans="1:85" ht="58" customHeight="1" x14ac:dyDescent="0.2">
      <c r="A1" s="1" t="s">
        <v>0</v>
      </c>
      <c r="B1" s="1" t="s">
        <v>1</v>
      </c>
      <c r="C1" s="1" t="s">
        <v>2</v>
      </c>
      <c r="D1" s="1" t="s">
        <v>3</v>
      </c>
      <c r="E1" s="1" t="s">
        <v>4</v>
      </c>
      <c r="F1" s="1" t="s">
        <v>5</v>
      </c>
      <c r="G1" s="1" t="s">
        <v>6</v>
      </c>
      <c r="H1" s="1" t="s">
        <v>7</v>
      </c>
      <c r="I1" s="1" t="s">
        <v>8</v>
      </c>
      <c r="J1" s="1" t="s">
        <v>9</v>
      </c>
      <c r="K1" s="1" t="s">
        <v>10</v>
      </c>
      <c r="L1" s="1" t="s">
        <v>11</v>
      </c>
      <c r="M1" s="1" t="s">
        <v>12</v>
      </c>
      <c r="N1" s="15"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226</v>
      </c>
      <c r="BA1" s="1" t="s">
        <v>51</v>
      </c>
      <c r="BB1" s="1" t="s">
        <v>227</v>
      </c>
      <c r="BC1" s="1" t="s">
        <v>52</v>
      </c>
      <c r="BD1" s="1" t="s">
        <v>53</v>
      </c>
      <c r="BE1" s="1" t="s">
        <v>54</v>
      </c>
      <c r="BF1" s="1" t="s">
        <v>55</v>
      </c>
      <c r="BG1" s="1" t="s">
        <v>56</v>
      </c>
      <c r="BH1" s="1" t="s">
        <v>57</v>
      </c>
      <c r="BI1" s="1" t="s">
        <v>58</v>
      </c>
      <c r="BJ1" s="1" t="s">
        <v>59</v>
      </c>
      <c r="BK1" s="1" t="s">
        <v>60</v>
      </c>
      <c r="BL1" s="1" t="s">
        <v>61</v>
      </c>
      <c r="BM1" s="1" t="s">
        <v>62</v>
      </c>
      <c r="BN1" s="1" t="s">
        <v>63</v>
      </c>
      <c r="BO1" s="1" t="s">
        <v>64</v>
      </c>
      <c r="BP1" s="1" t="s">
        <v>65</v>
      </c>
      <c r="BQ1" s="1" t="s">
        <v>66</v>
      </c>
      <c r="BR1" s="1" t="s">
        <v>67</v>
      </c>
      <c r="BS1" s="1" t="s">
        <v>68</v>
      </c>
      <c r="BT1" s="1" t="s">
        <v>69</v>
      </c>
      <c r="BU1" s="1" t="s">
        <v>70</v>
      </c>
      <c r="BV1" s="1" t="s">
        <v>71</v>
      </c>
      <c r="BW1" s="1" t="s">
        <v>72</v>
      </c>
      <c r="BX1" s="1" t="s">
        <v>73</v>
      </c>
      <c r="BY1" s="1" t="s">
        <v>74</v>
      </c>
      <c r="BZ1" s="1" t="s">
        <v>75</v>
      </c>
      <c r="CA1" s="1" t="s">
        <v>76</v>
      </c>
      <c r="CB1" s="1" t="s">
        <v>77</v>
      </c>
      <c r="CC1" s="1" t="s">
        <v>78</v>
      </c>
      <c r="CD1" s="1" t="s">
        <v>81</v>
      </c>
      <c r="CE1" s="1" t="s">
        <v>82</v>
      </c>
      <c r="CF1" s="1" t="s">
        <v>83</v>
      </c>
      <c r="CG1" s="1" t="s">
        <v>84</v>
      </c>
    </row>
    <row r="2" spans="1:85" ht="24" hidden="1" x14ac:dyDescent="0.2">
      <c r="A2" s="2">
        <v>4066</v>
      </c>
      <c r="B2" s="2" t="s">
        <v>85</v>
      </c>
      <c r="C2" s="2" t="s">
        <v>86</v>
      </c>
      <c r="D2" s="2">
        <v>4066</v>
      </c>
      <c r="E2" s="2">
        <v>2024</v>
      </c>
      <c r="F2" s="2" t="s">
        <v>87</v>
      </c>
      <c r="G2" s="2">
        <v>1</v>
      </c>
      <c r="H2" s="2">
        <v>3</v>
      </c>
      <c r="I2" s="2" t="s">
        <v>88</v>
      </c>
      <c r="J2" s="3">
        <v>178867000</v>
      </c>
      <c r="K2" s="3">
        <v>315243000</v>
      </c>
      <c r="L2" s="3">
        <v>0</v>
      </c>
      <c r="M2" s="3">
        <v>226250000</v>
      </c>
      <c r="N2" s="14">
        <v>0</v>
      </c>
      <c r="O2" s="3">
        <v>28680000</v>
      </c>
      <c r="P2" s="3">
        <v>169673000</v>
      </c>
      <c r="Q2" s="4">
        <v>918713000</v>
      </c>
      <c r="R2" s="3">
        <v>619379000</v>
      </c>
      <c r="S2" s="3">
        <v>0</v>
      </c>
      <c r="T2" s="3">
        <v>0</v>
      </c>
      <c r="U2" s="3">
        <v>18208000</v>
      </c>
      <c r="V2" s="3">
        <v>2237456000</v>
      </c>
      <c r="W2" s="3">
        <v>1397797000</v>
      </c>
      <c r="X2" s="4">
        <v>839659000</v>
      </c>
      <c r="Y2" s="3">
        <v>162310000</v>
      </c>
      <c r="Z2" s="4">
        <v>1639556000</v>
      </c>
      <c r="AA2" s="4">
        <v>2558269000</v>
      </c>
      <c r="AB2" s="3">
        <v>18397000</v>
      </c>
      <c r="AC2" s="3">
        <v>37714000</v>
      </c>
      <c r="AD2" s="3">
        <v>0</v>
      </c>
      <c r="AE2" s="3">
        <v>649545000</v>
      </c>
      <c r="AF2" s="4">
        <v>705656000</v>
      </c>
      <c r="AG2" s="3">
        <v>556275000</v>
      </c>
      <c r="AH2" s="3">
        <v>0</v>
      </c>
      <c r="AI2" s="3">
        <v>275365000</v>
      </c>
      <c r="AJ2" s="4">
        <v>831640000</v>
      </c>
      <c r="AK2" s="4">
        <v>1537296000</v>
      </c>
      <c r="AL2" s="3">
        <v>876547000</v>
      </c>
      <c r="AM2" s="3">
        <v>74493000</v>
      </c>
      <c r="AN2" s="3">
        <v>69933000</v>
      </c>
      <c r="AO2" s="4">
        <v>1020973000</v>
      </c>
      <c r="AP2" s="4">
        <v>2558269000</v>
      </c>
      <c r="AQ2" s="3">
        <v>488570000</v>
      </c>
      <c r="AR2" s="3">
        <v>0</v>
      </c>
      <c r="AS2" s="3">
        <v>344189000</v>
      </c>
      <c r="AT2" s="3">
        <v>0</v>
      </c>
      <c r="AU2" s="3">
        <v>0</v>
      </c>
      <c r="AV2" s="3">
        <v>0</v>
      </c>
      <c r="AW2" s="4">
        <v>832759000</v>
      </c>
      <c r="AX2" s="3">
        <v>5200000</v>
      </c>
      <c r="AY2" s="3">
        <v>0</v>
      </c>
      <c r="AZ2" s="3">
        <v>50544000</v>
      </c>
      <c r="BA2" s="3">
        <v>-17320000</v>
      </c>
      <c r="BB2" s="3">
        <v>0</v>
      </c>
      <c r="BC2" s="4">
        <v>38424000</v>
      </c>
      <c r="BD2" s="4">
        <v>871183000</v>
      </c>
      <c r="BE2" s="3">
        <v>357750000</v>
      </c>
      <c r="BF2" s="3">
        <v>0</v>
      </c>
      <c r="BG2" s="3">
        <v>22019000</v>
      </c>
      <c r="BH2" s="3">
        <v>8430000</v>
      </c>
      <c r="BI2" s="3">
        <v>15127000</v>
      </c>
      <c r="BJ2" s="3">
        <v>431947000</v>
      </c>
      <c r="BK2" s="3">
        <v>0</v>
      </c>
      <c r="BL2" s="4">
        <v>835273000</v>
      </c>
      <c r="BM2" s="4">
        <v>35910000</v>
      </c>
      <c r="BN2" s="3">
        <v>0</v>
      </c>
      <c r="BO2" s="3">
        <v>1198000</v>
      </c>
      <c r="BP2" s="3">
        <v>37108000</v>
      </c>
      <c r="BQ2" s="3">
        <v>0</v>
      </c>
      <c r="BR2" s="3">
        <v>0</v>
      </c>
      <c r="BS2" s="4">
        <v>37108000</v>
      </c>
      <c r="BT2" s="5">
        <v>-3.0000000000000001E-3</v>
      </c>
      <c r="BU2" s="5">
        <v>4.3999999999999997E-2</v>
      </c>
      <c r="BV2" s="5">
        <v>4.1000000000000002E-2</v>
      </c>
      <c r="BW2" s="6">
        <v>1.3</v>
      </c>
      <c r="BX2" s="7">
        <v>42</v>
      </c>
      <c r="BY2" s="7">
        <v>75</v>
      </c>
      <c r="BZ2" s="8">
        <v>2.5</v>
      </c>
      <c r="CA2" s="5">
        <v>4.5999999999999999E-2</v>
      </c>
      <c r="CB2" s="5">
        <v>0.39900000000000002</v>
      </c>
      <c r="CC2" s="9">
        <v>63</v>
      </c>
      <c r="CD2" s="4">
        <v>35910000</v>
      </c>
      <c r="CE2" s="5">
        <v>-3.0000000000000001E-3</v>
      </c>
      <c r="CF2" s="22">
        <v>4.4105543840961083E-2</v>
      </c>
      <c r="CG2" s="5">
        <v>4.1000000000000002E-2</v>
      </c>
    </row>
    <row r="3" spans="1:85" ht="24" hidden="1" x14ac:dyDescent="0.2">
      <c r="A3" s="11">
        <v>5</v>
      </c>
      <c r="B3" s="11" t="s">
        <v>90</v>
      </c>
      <c r="C3" s="11" t="s">
        <v>91</v>
      </c>
      <c r="D3" s="11">
        <v>4066</v>
      </c>
      <c r="E3" s="11">
        <v>2024</v>
      </c>
      <c r="F3" s="11" t="s">
        <v>87</v>
      </c>
      <c r="G3" s="11">
        <v>1</v>
      </c>
      <c r="H3" s="11">
        <v>3</v>
      </c>
      <c r="I3" s="11" t="s">
        <v>88</v>
      </c>
      <c r="J3" s="12">
        <v>1303000</v>
      </c>
      <c r="K3" s="12">
        <v>419000</v>
      </c>
      <c r="L3" s="12">
        <v>0</v>
      </c>
      <c r="M3" s="12">
        <v>13877000</v>
      </c>
      <c r="N3" s="13">
        <v>126000</v>
      </c>
      <c r="O3" s="12">
        <v>2195000</v>
      </c>
      <c r="P3" s="12">
        <v>10450000</v>
      </c>
      <c r="Q3" s="4">
        <v>28370000</v>
      </c>
      <c r="R3" s="12">
        <v>5948000</v>
      </c>
      <c r="S3" s="12">
        <v>0</v>
      </c>
      <c r="T3" s="12">
        <v>12255000</v>
      </c>
      <c r="U3" s="12">
        <v>370000</v>
      </c>
      <c r="V3" s="12">
        <v>167880000</v>
      </c>
      <c r="W3" s="12">
        <v>120719000</v>
      </c>
      <c r="X3" s="4">
        <v>47161000</v>
      </c>
      <c r="Y3" s="12">
        <v>11000</v>
      </c>
      <c r="Z3" s="4">
        <v>65745000</v>
      </c>
      <c r="AA3" s="4">
        <v>94115000</v>
      </c>
      <c r="AB3" s="12">
        <v>1408000</v>
      </c>
      <c r="AC3" s="12">
        <v>2226000</v>
      </c>
      <c r="AD3" s="12">
        <v>6816000</v>
      </c>
      <c r="AE3" s="12">
        <v>15109000</v>
      </c>
      <c r="AF3" s="4">
        <v>25559000</v>
      </c>
      <c r="AG3" s="12">
        <v>17144000</v>
      </c>
      <c r="AH3" s="12">
        <v>0</v>
      </c>
      <c r="AI3" s="12">
        <v>231000</v>
      </c>
      <c r="AJ3" s="4">
        <v>17375000</v>
      </c>
      <c r="AK3" s="4">
        <v>42934000</v>
      </c>
      <c r="AL3" s="12">
        <v>33497000</v>
      </c>
      <c r="AM3" s="12">
        <v>8073000</v>
      </c>
      <c r="AN3" s="12">
        <v>9611000</v>
      </c>
      <c r="AO3" s="4">
        <v>51181000</v>
      </c>
      <c r="AP3" s="4">
        <v>94115000</v>
      </c>
      <c r="AQ3" s="12">
        <v>31376000</v>
      </c>
      <c r="AR3" s="12">
        <v>0</v>
      </c>
      <c r="AS3" s="12">
        <v>8576000</v>
      </c>
      <c r="AT3" s="12">
        <v>0</v>
      </c>
      <c r="AU3" s="12">
        <v>0</v>
      </c>
      <c r="AV3" s="12">
        <v>25000</v>
      </c>
      <c r="AW3" s="4">
        <v>39977000</v>
      </c>
      <c r="AX3" s="12">
        <v>9000</v>
      </c>
      <c r="AY3" s="12">
        <v>0</v>
      </c>
      <c r="AZ3" s="12">
        <v>56000</v>
      </c>
      <c r="BA3" s="12">
        <v>-570000</v>
      </c>
      <c r="BB3" s="12">
        <v>0</v>
      </c>
      <c r="BC3" s="4">
        <v>-505000</v>
      </c>
      <c r="BD3" s="4">
        <v>39472000</v>
      </c>
      <c r="BE3" s="12">
        <v>13627000</v>
      </c>
      <c r="BF3" s="12">
        <v>0</v>
      </c>
      <c r="BG3" s="12">
        <v>1189000</v>
      </c>
      <c r="BH3" s="12">
        <v>147000</v>
      </c>
      <c r="BI3" s="12">
        <v>820000</v>
      </c>
      <c r="BJ3" s="12">
        <v>17822000</v>
      </c>
      <c r="BK3" s="12">
        <v>0</v>
      </c>
      <c r="BL3" s="4">
        <v>33605000</v>
      </c>
      <c r="BM3" s="4">
        <v>5867000</v>
      </c>
      <c r="BN3" s="12">
        <v>0</v>
      </c>
      <c r="BO3" s="12">
        <v>56000</v>
      </c>
      <c r="BP3" s="12">
        <v>5923000</v>
      </c>
      <c r="BQ3" s="12">
        <v>0</v>
      </c>
      <c r="BR3" s="12">
        <v>0</v>
      </c>
      <c r="BS3" s="4">
        <v>5923000</v>
      </c>
      <c r="BT3" s="5">
        <v>0.161</v>
      </c>
      <c r="BU3" s="5">
        <v>-1.2999999999999999E-2</v>
      </c>
      <c r="BV3" s="5">
        <v>0.14899999999999999</v>
      </c>
      <c r="BW3" s="6">
        <v>1.1000000000000001</v>
      </c>
      <c r="BX3" s="7">
        <v>40</v>
      </c>
      <c r="BY3" s="7">
        <v>66</v>
      </c>
      <c r="BZ3" s="8">
        <v>4.5999999999999996</v>
      </c>
      <c r="CA3" s="5">
        <v>0.16500000000000001</v>
      </c>
      <c r="CB3" s="5">
        <v>0.54400000000000004</v>
      </c>
      <c r="CC3" s="9">
        <v>102</v>
      </c>
      <c r="CD3" s="4">
        <v>5867000</v>
      </c>
      <c r="CE3" s="5">
        <v>0.161</v>
      </c>
      <c r="CF3" s="22">
        <v>-1.2793879205512769E-2</v>
      </c>
      <c r="CG3" s="5">
        <v>0.14899999999999999</v>
      </c>
    </row>
    <row r="4" spans="1:85" ht="24" hidden="1" x14ac:dyDescent="0.2">
      <c r="A4" s="2">
        <v>4</v>
      </c>
      <c r="B4" s="2" t="s">
        <v>92</v>
      </c>
      <c r="C4" s="2" t="s">
        <v>91</v>
      </c>
      <c r="D4" s="2">
        <v>4066</v>
      </c>
      <c r="E4" s="2">
        <v>2024</v>
      </c>
      <c r="F4" s="2" t="s">
        <v>87</v>
      </c>
      <c r="G4" s="2">
        <v>1</v>
      </c>
      <c r="H4" s="2">
        <v>3</v>
      </c>
      <c r="I4" s="2" t="s">
        <v>88</v>
      </c>
      <c r="J4" s="3">
        <v>22192000</v>
      </c>
      <c r="K4" s="3">
        <v>119019000</v>
      </c>
      <c r="L4" s="3">
        <v>0</v>
      </c>
      <c r="M4" s="3">
        <v>191657000</v>
      </c>
      <c r="N4" s="14">
        <v>84755000</v>
      </c>
      <c r="O4" s="3">
        <v>23498000</v>
      </c>
      <c r="P4" s="3">
        <v>92652000</v>
      </c>
      <c r="Q4" s="4">
        <v>533773000</v>
      </c>
      <c r="R4" s="3">
        <v>335424000</v>
      </c>
      <c r="S4" s="3">
        <v>0</v>
      </c>
      <c r="T4" s="3">
        <v>14405000</v>
      </c>
      <c r="U4" s="3">
        <v>17046000</v>
      </c>
      <c r="V4" s="3">
        <v>1798133000</v>
      </c>
      <c r="W4" s="3">
        <v>1094631000</v>
      </c>
      <c r="X4" s="4">
        <v>703502000</v>
      </c>
      <c r="Y4" s="3">
        <v>27722000</v>
      </c>
      <c r="Z4" s="4">
        <v>1098099000</v>
      </c>
      <c r="AA4" s="4">
        <v>1631872000</v>
      </c>
      <c r="AB4" s="3">
        <v>15384000</v>
      </c>
      <c r="AC4" s="3">
        <v>28766000</v>
      </c>
      <c r="AD4" s="3">
        <v>849000</v>
      </c>
      <c r="AE4" s="3">
        <v>270044000</v>
      </c>
      <c r="AF4" s="4">
        <v>315043000</v>
      </c>
      <c r="AG4" s="3">
        <v>489137000</v>
      </c>
      <c r="AH4" s="3">
        <v>0</v>
      </c>
      <c r="AI4" s="3">
        <v>40126000</v>
      </c>
      <c r="AJ4" s="4">
        <v>529263000</v>
      </c>
      <c r="AK4" s="4">
        <v>844306000</v>
      </c>
      <c r="AL4" s="3">
        <v>770492000</v>
      </c>
      <c r="AM4" s="3">
        <v>11590000</v>
      </c>
      <c r="AN4" s="3">
        <v>5484000</v>
      </c>
      <c r="AO4" s="4">
        <v>787566000</v>
      </c>
      <c r="AP4" s="4">
        <v>1631872000</v>
      </c>
      <c r="AQ4" s="3">
        <v>419615000</v>
      </c>
      <c r="AR4" s="3">
        <v>0</v>
      </c>
      <c r="AS4" s="3">
        <v>59020000</v>
      </c>
      <c r="AT4" s="3">
        <v>0</v>
      </c>
      <c r="AU4" s="3">
        <v>0</v>
      </c>
      <c r="AV4" s="3">
        <v>182000</v>
      </c>
      <c r="AW4" s="4">
        <v>478817000</v>
      </c>
      <c r="AX4" s="3">
        <v>4844000</v>
      </c>
      <c r="AY4" s="3">
        <v>0</v>
      </c>
      <c r="AZ4" s="3">
        <v>23504000</v>
      </c>
      <c r="BA4" s="3">
        <v>-5489000</v>
      </c>
      <c r="BB4" s="3">
        <v>0</v>
      </c>
      <c r="BC4" s="4">
        <v>22859000</v>
      </c>
      <c r="BD4" s="4">
        <v>501676000</v>
      </c>
      <c r="BE4" s="3">
        <v>186717000</v>
      </c>
      <c r="BF4" s="3">
        <v>0</v>
      </c>
      <c r="BG4" s="3">
        <v>17773000</v>
      </c>
      <c r="BH4" s="3">
        <v>6272000</v>
      </c>
      <c r="BI4" s="3">
        <v>13299000</v>
      </c>
      <c r="BJ4" s="3">
        <v>229698000</v>
      </c>
      <c r="BK4" s="3">
        <v>0</v>
      </c>
      <c r="BL4" s="4">
        <v>453759000</v>
      </c>
      <c r="BM4" s="4">
        <v>47917000</v>
      </c>
      <c r="BN4" s="3">
        <v>-22174000</v>
      </c>
      <c r="BO4" s="3">
        <v>1067000</v>
      </c>
      <c r="BP4" s="3">
        <v>26810000</v>
      </c>
      <c r="BQ4" s="3">
        <v>0</v>
      </c>
      <c r="BR4" s="3">
        <v>0</v>
      </c>
      <c r="BS4" s="4">
        <v>26810000</v>
      </c>
      <c r="BT4" s="5">
        <v>0.05</v>
      </c>
      <c r="BU4" s="5">
        <v>4.5999999999999999E-2</v>
      </c>
      <c r="BV4" s="5">
        <v>9.6000000000000002E-2</v>
      </c>
      <c r="BW4" s="6">
        <v>1.7</v>
      </c>
      <c r="BX4" s="7">
        <v>42</v>
      </c>
      <c r="BY4" s="7">
        <v>60</v>
      </c>
      <c r="BZ4" s="8">
        <v>3.3</v>
      </c>
      <c r="CA4" s="5">
        <v>8.2000000000000003E-2</v>
      </c>
      <c r="CB4" s="5">
        <v>0.48299999999999998</v>
      </c>
      <c r="CC4" s="9">
        <v>62</v>
      </c>
      <c r="CD4" s="4">
        <v>47917000</v>
      </c>
      <c r="CE4" s="5">
        <v>0.05</v>
      </c>
      <c r="CF4" s="22">
        <v>4.5565265230945867E-2</v>
      </c>
      <c r="CG4" s="5">
        <v>9.6000000000000002E-2</v>
      </c>
    </row>
    <row r="5" spans="1:85" ht="24" hidden="1" x14ac:dyDescent="0.2">
      <c r="A5" s="11">
        <v>106</v>
      </c>
      <c r="B5" s="11" t="s">
        <v>93</v>
      </c>
      <c r="C5" s="11" t="s">
        <v>91</v>
      </c>
      <c r="D5" s="11">
        <v>4066</v>
      </c>
      <c r="E5" s="11">
        <v>2024</v>
      </c>
      <c r="F5" s="11" t="s">
        <v>87</v>
      </c>
      <c r="G5" s="11">
        <v>1</v>
      </c>
      <c r="H5" s="11">
        <v>3</v>
      </c>
      <c r="I5" s="11" t="s">
        <v>88</v>
      </c>
      <c r="J5" s="12">
        <v>4400000</v>
      </c>
      <c r="K5" s="12">
        <v>10000</v>
      </c>
      <c r="L5" s="12">
        <v>0</v>
      </c>
      <c r="M5" s="12">
        <v>8412000</v>
      </c>
      <c r="N5" s="13">
        <v>22000</v>
      </c>
      <c r="O5" s="12">
        <v>1012000</v>
      </c>
      <c r="P5" s="12">
        <v>1852000</v>
      </c>
      <c r="Q5" s="4">
        <v>15708000</v>
      </c>
      <c r="R5" s="12">
        <v>1508000</v>
      </c>
      <c r="S5" s="12">
        <v>0</v>
      </c>
      <c r="T5" s="12">
        <v>1203000</v>
      </c>
      <c r="U5" s="12">
        <v>0</v>
      </c>
      <c r="V5" s="12">
        <v>99017000</v>
      </c>
      <c r="W5" s="12">
        <v>75350000</v>
      </c>
      <c r="X5" s="4">
        <v>23667000</v>
      </c>
      <c r="Y5" s="12">
        <v>542000</v>
      </c>
      <c r="Z5" s="4">
        <v>26920000</v>
      </c>
      <c r="AA5" s="4">
        <v>42628000</v>
      </c>
      <c r="AB5" s="12">
        <v>10000</v>
      </c>
      <c r="AC5" s="12">
        <v>4118000</v>
      </c>
      <c r="AD5" s="12">
        <v>2339000</v>
      </c>
      <c r="AE5" s="12">
        <v>6822000</v>
      </c>
      <c r="AF5" s="4">
        <v>13289000</v>
      </c>
      <c r="AG5" s="12">
        <v>48000</v>
      </c>
      <c r="AH5" s="12">
        <v>0</v>
      </c>
      <c r="AI5" s="12">
        <v>3221000</v>
      </c>
      <c r="AJ5" s="4">
        <v>3269000</v>
      </c>
      <c r="AK5" s="4">
        <v>16558000</v>
      </c>
      <c r="AL5" s="12">
        <v>23580000</v>
      </c>
      <c r="AM5" s="12">
        <v>594000</v>
      </c>
      <c r="AN5" s="12">
        <v>1896000</v>
      </c>
      <c r="AO5" s="4">
        <v>26070000</v>
      </c>
      <c r="AP5" s="4">
        <v>42628000</v>
      </c>
      <c r="AQ5" s="12">
        <v>19781000</v>
      </c>
      <c r="AR5" s="12">
        <v>0</v>
      </c>
      <c r="AS5" s="12">
        <v>2092000</v>
      </c>
      <c r="AT5" s="12">
        <v>0</v>
      </c>
      <c r="AU5" s="12">
        <v>0</v>
      </c>
      <c r="AV5" s="12">
        <v>11000</v>
      </c>
      <c r="AW5" s="4">
        <v>21884000</v>
      </c>
      <c r="AX5" s="12">
        <v>10000</v>
      </c>
      <c r="AY5" s="12">
        <v>0</v>
      </c>
      <c r="AZ5" s="12">
        <v>30000</v>
      </c>
      <c r="BA5" s="12">
        <v>-2000</v>
      </c>
      <c r="BB5" s="12">
        <v>0</v>
      </c>
      <c r="BC5" s="4">
        <v>38000</v>
      </c>
      <c r="BD5" s="4">
        <v>21922000</v>
      </c>
      <c r="BE5" s="12">
        <v>9592000</v>
      </c>
      <c r="BF5" s="12">
        <v>0</v>
      </c>
      <c r="BG5" s="12">
        <v>1070000</v>
      </c>
      <c r="BH5" s="12">
        <v>19000</v>
      </c>
      <c r="BI5" s="12">
        <v>463000</v>
      </c>
      <c r="BJ5" s="12">
        <v>9967000</v>
      </c>
      <c r="BK5" s="12">
        <v>0</v>
      </c>
      <c r="BL5" s="4">
        <v>21111000</v>
      </c>
      <c r="BM5" s="4">
        <v>811000</v>
      </c>
      <c r="BN5" s="12">
        <v>0</v>
      </c>
      <c r="BO5" s="12">
        <v>75000</v>
      </c>
      <c r="BP5" s="12">
        <v>886000</v>
      </c>
      <c r="BQ5" s="12">
        <v>0</v>
      </c>
      <c r="BR5" s="12">
        <v>0</v>
      </c>
      <c r="BS5" s="4">
        <v>886000</v>
      </c>
      <c r="BT5" s="5">
        <v>3.5000000000000003E-2</v>
      </c>
      <c r="BU5" s="5">
        <v>2E-3</v>
      </c>
      <c r="BV5" s="5">
        <v>3.6999999999999998E-2</v>
      </c>
      <c r="BW5" s="6">
        <v>1.2</v>
      </c>
      <c r="BX5" s="7">
        <v>39</v>
      </c>
      <c r="BY5" s="7">
        <v>42</v>
      </c>
      <c r="BZ5" s="8">
        <v>65.5</v>
      </c>
      <c r="CA5" s="5">
        <v>0.14099999999999999</v>
      </c>
      <c r="CB5" s="5">
        <v>0.61199999999999999</v>
      </c>
      <c r="CC5" s="9">
        <v>70</v>
      </c>
      <c r="CD5" s="4">
        <v>811000</v>
      </c>
      <c r="CE5" s="5">
        <v>3.5000000000000003E-2</v>
      </c>
      <c r="CF5" s="22">
        <v>1.73341848371499E-3</v>
      </c>
      <c r="CG5" s="5">
        <v>3.6999999999999998E-2</v>
      </c>
    </row>
    <row r="6" spans="1:85" ht="24" hidden="1" x14ac:dyDescent="0.2">
      <c r="A6" s="2">
        <v>14495</v>
      </c>
      <c r="B6" s="2" t="s">
        <v>94</v>
      </c>
      <c r="C6" s="2" t="s">
        <v>91</v>
      </c>
      <c r="D6" s="2">
        <v>4066</v>
      </c>
      <c r="E6" s="2">
        <v>2024</v>
      </c>
      <c r="F6" s="2" t="s">
        <v>87</v>
      </c>
      <c r="G6" s="2">
        <v>1</v>
      </c>
      <c r="H6" s="2">
        <v>3</v>
      </c>
      <c r="I6" s="2" t="s">
        <v>88</v>
      </c>
      <c r="J6" s="3">
        <v>3323000</v>
      </c>
      <c r="K6" s="3">
        <v>8696000</v>
      </c>
      <c r="L6" s="3">
        <v>0</v>
      </c>
      <c r="M6" s="3">
        <v>11163000</v>
      </c>
      <c r="N6" s="14">
        <v>32000</v>
      </c>
      <c r="O6" s="3">
        <v>1975000</v>
      </c>
      <c r="P6" s="3">
        <v>2396000</v>
      </c>
      <c r="Q6" s="4">
        <v>27585000</v>
      </c>
      <c r="R6" s="3">
        <v>2085000</v>
      </c>
      <c r="S6" s="3">
        <v>0</v>
      </c>
      <c r="T6" s="3">
        <v>2587000</v>
      </c>
      <c r="U6" s="3">
        <v>0</v>
      </c>
      <c r="V6" s="3">
        <v>118320000</v>
      </c>
      <c r="W6" s="3">
        <v>67997000</v>
      </c>
      <c r="X6" s="4">
        <v>50323000</v>
      </c>
      <c r="Y6" s="3">
        <v>26000</v>
      </c>
      <c r="Z6" s="4">
        <v>55021000</v>
      </c>
      <c r="AA6" s="4">
        <v>82606000</v>
      </c>
      <c r="AB6" s="3">
        <v>976000</v>
      </c>
      <c r="AC6" s="3">
        <v>2501000</v>
      </c>
      <c r="AD6" s="3">
        <v>23161000</v>
      </c>
      <c r="AE6" s="3">
        <v>15100000</v>
      </c>
      <c r="AF6" s="4">
        <v>41738000</v>
      </c>
      <c r="AG6" s="3">
        <v>21545000</v>
      </c>
      <c r="AH6" s="3">
        <v>0</v>
      </c>
      <c r="AI6" s="3">
        <v>797000</v>
      </c>
      <c r="AJ6" s="4">
        <v>22342000</v>
      </c>
      <c r="AK6" s="4">
        <v>64080000</v>
      </c>
      <c r="AL6" s="3">
        <v>14603000</v>
      </c>
      <c r="AM6" s="3">
        <v>2828000</v>
      </c>
      <c r="AN6" s="3">
        <v>1095000</v>
      </c>
      <c r="AO6" s="4">
        <v>18526000</v>
      </c>
      <c r="AP6" s="4">
        <v>82606000</v>
      </c>
      <c r="AQ6" s="3">
        <v>24871000</v>
      </c>
      <c r="AR6" s="3">
        <v>0</v>
      </c>
      <c r="AS6" s="3">
        <v>782000</v>
      </c>
      <c r="AT6" s="3">
        <v>0</v>
      </c>
      <c r="AU6" s="3">
        <v>0</v>
      </c>
      <c r="AV6" s="3">
        <v>2000</v>
      </c>
      <c r="AW6" s="4">
        <v>25655000</v>
      </c>
      <c r="AX6" s="3">
        <v>48000</v>
      </c>
      <c r="AY6" s="3">
        <v>0</v>
      </c>
      <c r="AZ6" s="3">
        <v>280000</v>
      </c>
      <c r="BA6" s="3">
        <v>-118000</v>
      </c>
      <c r="BB6" s="3">
        <v>0</v>
      </c>
      <c r="BC6" s="4">
        <v>210000</v>
      </c>
      <c r="BD6" s="4">
        <v>25865000</v>
      </c>
      <c r="BE6" s="3">
        <v>12528000</v>
      </c>
      <c r="BF6" s="3">
        <v>0</v>
      </c>
      <c r="BG6" s="3">
        <v>1074000</v>
      </c>
      <c r="BH6" s="3">
        <v>234000</v>
      </c>
      <c r="BI6" s="3">
        <v>545000</v>
      </c>
      <c r="BJ6" s="3">
        <v>12698000</v>
      </c>
      <c r="BK6" s="3">
        <v>0</v>
      </c>
      <c r="BL6" s="4">
        <v>27079000</v>
      </c>
      <c r="BM6" s="4">
        <v>-1214000</v>
      </c>
      <c r="BN6" s="3">
        <v>0</v>
      </c>
      <c r="BO6" s="3">
        <v>0</v>
      </c>
      <c r="BP6" s="3">
        <v>-1214000</v>
      </c>
      <c r="BQ6" s="3">
        <v>0</v>
      </c>
      <c r="BR6" s="3">
        <v>0</v>
      </c>
      <c r="BS6" s="4">
        <v>-1214000</v>
      </c>
      <c r="BT6" s="5">
        <v>-5.5E-2</v>
      </c>
      <c r="BU6" s="5">
        <v>8.0000000000000002E-3</v>
      </c>
      <c r="BV6" s="5">
        <v>-4.7E-2</v>
      </c>
      <c r="BW6" s="6">
        <v>0.7</v>
      </c>
      <c r="BX6" s="7">
        <v>41</v>
      </c>
      <c r="BY6" s="7">
        <v>138</v>
      </c>
      <c r="BZ6" s="8">
        <v>0.1</v>
      </c>
      <c r="CA6" s="5">
        <v>-2E-3</v>
      </c>
      <c r="CB6" s="5">
        <v>0.224</v>
      </c>
      <c r="CC6" s="9">
        <v>63</v>
      </c>
      <c r="CD6" s="4">
        <v>-1214000</v>
      </c>
      <c r="CE6" s="5">
        <v>-5.5E-2</v>
      </c>
      <c r="CF6" s="22">
        <v>8.119079837618403E-3</v>
      </c>
      <c r="CG6" s="5">
        <v>-4.7E-2</v>
      </c>
    </row>
    <row r="7" spans="1:85" ht="24" hidden="1" x14ac:dyDescent="0.2">
      <c r="A7" s="11">
        <v>11490</v>
      </c>
      <c r="B7" s="11" t="s">
        <v>95</v>
      </c>
      <c r="C7" s="11" t="s">
        <v>96</v>
      </c>
      <c r="D7" s="11">
        <v>4066</v>
      </c>
      <c r="E7" s="11">
        <v>2024</v>
      </c>
      <c r="F7" s="11" t="s">
        <v>87</v>
      </c>
      <c r="G7" s="11">
        <v>1</v>
      </c>
      <c r="H7" s="11">
        <v>3</v>
      </c>
      <c r="I7" s="11" t="s">
        <v>88</v>
      </c>
      <c r="J7" s="12">
        <v>0</v>
      </c>
      <c r="K7" s="12">
        <v>0</v>
      </c>
      <c r="L7" s="12">
        <v>0</v>
      </c>
      <c r="M7" s="12">
        <v>0</v>
      </c>
      <c r="N7" s="13">
        <v>0</v>
      </c>
      <c r="O7" s="12">
        <v>0</v>
      </c>
      <c r="P7" s="12">
        <v>0</v>
      </c>
      <c r="Q7" s="4">
        <v>0</v>
      </c>
      <c r="R7" s="12">
        <v>0</v>
      </c>
      <c r="S7" s="12">
        <v>0</v>
      </c>
      <c r="T7" s="12">
        <v>0</v>
      </c>
      <c r="U7" s="12">
        <v>0</v>
      </c>
      <c r="V7" s="12">
        <v>0</v>
      </c>
      <c r="W7" s="12">
        <v>0</v>
      </c>
      <c r="X7" s="4">
        <v>0</v>
      </c>
      <c r="Y7" s="12">
        <v>0</v>
      </c>
      <c r="Z7" s="4">
        <v>0</v>
      </c>
      <c r="AA7" s="4">
        <v>0</v>
      </c>
      <c r="AB7" s="12">
        <v>0</v>
      </c>
      <c r="AC7" s="12">
        <v>0</v>
      </c>
      <c r="AD7" s="12">
        <v>0</v>
      </c>
      <c r="AE7" s="12">
        <v>0</v>
      </c>
      <c r="AF7" s="4">
        <v>0</v>
      </c>
      <c r="AG7" s="12">
        <v>0</v>
      </c>
      <c r="AH7" s="12">
        <v>0</v>
      </c>
      <c r="AI7" s="12">
        <v>0</v>
      </c>
      <c r="AJ7" s="4">
        <v>0</v>
      </c>
      <c r="AK7" s="4">
        <v>0</v>
      </c>
      <c r="AL7" s="12">
        <v>0</v>
      </c>
      <c r="AM7" s="12">
        <v>0</v>
      </c>
      <c r="AN7" s="12">
        <v>0</v>
      </c>
      <c r="AO7" s="4">
        <v>0</v>
      </c>
      <c r="AP7" s="4">
        <v>0</v>
      </c>
      <c r="AQ7" s="12">
        <v>53995000</v>
      </c>
      <c r="AR7" s="12">
        <v>0</v>
      </c>
      <c r="AS7" s="12">
        <v>57866000</v>
      </c>
      <c r="AT7" s="12">
        <v>0</v>
      </c>
      <c r="AU7" s="12">
        <v>0</v>
      </c>
      <c r="AV7" s="12">
        <v>262000</v>
      </c>
      <c r="AW7" s="4">
        <v>112123000</v>
      </c>
      <c r="AX7" s="12">
        <v>0</v>
      </c>
      <c r="AY7" s="12">
        <v>0</v>
      </c>
      <c r="AZ7" s="12">
        <v>0</v>
      </c>
      <c r="BA7" s="12">
        <v>-1589000</v>
      </c>
      <c r="BB7" s="12">
        <v>0</v>
      </c>
      <c r="BC7" s="4">
        <v>-1589000</v>
      </c>
      <c r="BD7" s="4">
        <v>110534000</v>
      </c>
      <c r="BE7" s="12">
        <v>98983000</v>
      </c>
      <c r="BF7" s="12">
        <v>0</v>
      </c>
      <c r="BG7" s="12">
        <v>426000</v>
      </c>
      <c r="BH7" s="12">
        <v>-1000</v>
      </c>
      <c r="BI7" s="12">
        <v>0</v>
      </c>
      <c r="BJ7" s="12">
        <v>32069000</v>
      </c>
      <c r="BK7" s="12">
        <v>0</v>
      </c>
      <c r="BL7" s="4">
        <v>131477000</v>
      </c>
      <c r="BM7" s="4">
        <v>-20943000</v>
      </c>
      <c r="BN7" s="12">
        <v>22174000</v>
      </c>
      <c r="BO7" s="12">
        <v>0</v>
      </c>
      <c r="BP7" s="12">
        <v>1231000</v>
      </c>
      <c r="BQ7" s="12">
        <v>0</v>
      </c>
      <c r="BR7" s="12">
        <v>0</v>
      </c>
      <c r="BS7" s="4">
        <v>1231000</v>
      </c>
      <c r="BT7" s="5">
        <v>-0.17499999999999999</v>
      </c>
      <c r="BU7" s="5">
        <v>-1.4E-2</v>
      </c>
      <c r="BV7" s="5">
        <v>-0.189</v>
      </c>
      <c r="BW7" s="6">
        <v>0</v>
      </c>
      <c r="BX7" s="7">
        <v>0</v>
      </c>
      <c r="BY7" s="7">
        <v>0</v>
      </c>
      <c r="BZ7" s="8">
        <v>20518</v>
      </c>
      <c r="CA7" s="5">
        <v>0</v>
      </c>
      <c r="CB7" s="5">
        <v>0</v>
      </c>
      <c r="CC7" s="9">
        <v>0</v>
      </c>
      <c r="CD7" s="4">
        <v>-20943000</v>
      </c>
      <c r="CE7" s="5">
        <v>-0.17499999999999999</v>
      </c>
      <c r="CF7" s="22">
        <v>-1.4375667215517397E-2</v>
      </c>
      <c r="CG7" s="5">
        <v>-0.189</v>
      </c>
    </row>
    <row r="8" spans="1:85" ht="24" hidden="1" x14ac:dyDescent="0.2">
      <c r="A8" s="2">
        <v>3106</v>
      </c>
      <c r="B8" s="2" t="s">
        <v>97</v>
      </c>
      <c r="C8" s="2" t="s">
        <v>86</v>
      </c>
      <c r="D8" s="2">
        <v>3106</v>
      </c>
      <c r="E8" s="2">
        <v>2024</v>
      </c>
      <c r="F8" s="2" t="s">
        <v>87</v>
      </c>
      <c r="G8" s="2">
        <v>1</v>
      </c>
      <c r="H8" s="2">
        <v>3</v>
      </c>
      <c r="I8" s="2" t="s">
        <v>88</v>
      </c>
      <c r="J8" s="3">
        <v>161626697</v>
      </c>
      <c r="K8" s="3">
        <v>0</v>
      </c>
      <c r="L8" s="3">
        <v>0</v>
      </c>
      <c r="M8" s="3">
        <v>77977196</v>
      </c>
      <c r="N8" s="14">
        <v>0</v>
      </c>
      <c r="O8" s="3">
        <v>0</v>
      </c>
      <c r="P8" s="3">
        <v>35882975</v>
      </c>
      <c r="Q8" s="4">
        <v>275486868</v>
      </c>
      <c r="R8" s="3">
        <v>416705066</v>
      </c>
      <c r="S8" s="3">
        <v>0</v>
      </c>
      <c r="T8" s="3">
        <v>0</v>
      </c>
      <c r="U8" s="3">
        <v>0</v>
      </c>
      <c r="V8" s="3">
        <v>783869349</v>
      </c>
      <c r="W8" s="3">
        <v>599355673</v>
      </c>
      <c r="X8" s="4">
        <v>184513676</v>
      </c>
      <c r="Y8" s="3">
        <v>18877172</v>
      </c>
      <c r="Z8" s="4">
        <v>620095914</v>
      </c>
      <c r="AA8" s="4">
        <v>895582782</v>
      </c>
      <c r="AB8" s="3">
        <v>4440000</v>
      </c>
      <c r="AC8" s="3">
        <v>49648745</v>
      </c>
      <c r="AD8" s="3">
        <v>0</v>
      </c>
      <c r="AE8" s="3">
        <v>88091843</v>
      </c>
      <c r="AF8" s="4">
        <v>142180588</v>
      </c>
      <c r="AG8" s="3">
        <v>41454400</v>
      </c>
      <c r="AH8" s="3">
        <v>0</v>
      </c>
      <c r="AI8" s="3">
        <v>48104943</v>
      </c>
      <c r="AJ8" s="4">
        <v>89559343</v>
      </c>
      <c r="AK8" s="4">
        <v>231739931</v>
      </c>
      <c r="AL8" s="3">
        <v>614918291</v>
      </c>
      <c r="AM8" s="3">
        <v>40783116</v>
      </c>
      <c r="AN8" s="3">
        <v>8141444</v>
      </c>
      <c r="AO8" s="4">
        <v>663842851</v>
      </c>
      <c r="AP8" s="4">
        <v>895582782</v>
      </c>
      <c r="AQ8" s="3">
        <v>169191799</v>
      </c>
      <c r="AR8" s="3">
        <v>1896385</v>
      </c>
      <c r="AS8" s="3">
        <v>37602014</v>
      </c>
      <c r="AT8" s="3">
        <v>0</v>
      </c>
      <c r="AU8" s="3">
        <v>0</v>
      </c>
      <c r="AV8" s="3">
        <v>32940</v>
      </c>
      <c r="AW8" s="4">
        <v>208723138</v>
      </c>
      <c r="AX8" s="3">
        <v>11065650</v>
      </c>
      <c r="AY8" s="3">
        <v>0</v>
      </c>
      <c r="AZ8" s="3">
        <v>19043690</v>
      </c>
      <c r="BA8" s="3">
        <v>0</v>
      </c>
      <c r="BB8" s="3">
        <v>0</v>
      </c>
      <c r="BC8" s="4">
        <v>30109340</v>
      </c>
      <c r="BD8" s="4">
        <v>238832478</v>
      </c>
      <c r="BE8" s="3">
        <v>116177149</v>
      </c>
      <c r="BF8" s="3">
        <v>0</v>
      </c>
      <c r="BG8" s="3">
        <v>6238109</v>
      </c>
      <c r="BH8" s="3">
        <v>107780</v>
      </c>
      <c r="BI8" s="3">
        <v>3264066</v>
      </c>
      <c r="BJ8" s="3">
        <v>79092945</v>
      </c>
      <c r="BK8" s="3">
        <v>0</v>
      </c>
      <c r="BL8" s="4">
        <v>204880049</v>
      </c>
      <c r="BM8" s="4">
        <v>33952429</v>
      </c>
      <c r="BN8" s="3">
        <v>0</v>
      </c>
      <c r="BO8" s="3">
        <v>0</v>
      </c>
      <c r="BP8" s="3">
        <v>33952429</v>
      </c>
      <c r="BQ8" s="3">
        <v>0</v>
      </c>
      <c r="BR8" s="3">
        <v>0</v>
      </c>
      <c r="BS8" s="4">
        <v>33952429</v>
      </c>
      <c r="BT8" s="5">
        <v>1.6E-2</v>
      </c>
      <c r="BU8" s="5">
        <v>0.126</v>
      </c>
      <c r="BV8" s="5">
        <v>0.14199999999999999</v>
      </c>
      <c r="BW8" s="6">
        <v>1.9</v>
      </c>
      <c r="BX8" s="7">
        <v>42</v>
      </c>
      <c r="BY8" s="7">
        <v>43</v>
      </c>
      <c r="BZ8" s="8">
        <v>8.9</v>
      </c>
      <c r="CA8" s="5">
        <v>0.219</v>
      </c>
      <c r="CB8" s="5">
        <v>0.74099999999999999</v>
      </c>
      <c r="CC8" s="9">
        <v>96</v>
      </c>
      <c r="CD8" s="4">
        <v>33952429</v>
      </c>
      <c r="CE8" s="5">
        <v>1.6E-2</v>
      </c>
      <c r="CF8" s="22">
        <v>0.1260688674008566</v>
      </c>
      <c r="CG8" s="5">
        <v>0.14199999999999999</v>
      </c>
    </row>
    <row r="9" spans="1:85" ht="24" hidden="1" x14ac:dyDescent="0.2">
      <c r="A9" s="11">
        <v>6309</v>
      </c>
      <c r="B9" s="11" t="s">
        <v>98</v>
      </c>
      <c r="C9" s="11" t="s">
        <v>91</v>
      </c>
      <c r="D9" s="11">
        <v>3106</v>
      </c>
      <c r="E9" s="11">
        <v>2024</v>
      </c>
      <c r="F9" s="11" t="s">
        <v>87</v>
      </c>
      <c r="G9" s="11">
        <v>1</v>
      </c>
      <c r="H9" s="11">
        <v>3</v>
      </c>
      <c r="I9" s="11" t="s">
        <v>88</v>
      </c>
      <c r="J9" s="12">
        <v>97703547</v>
      </c>
      <c r="K9" s="12">
        <v>0</v>
      </c>
      <c r="L9" s="12">
        <v>0</v>
      </c>
      <c r="M9" s="12">
        <v>63674684</v>
      </c>
      <c r="N9" s="13">
        <v>0</v>
      </c>
      <c r="O9" s="12">
        <v>0</v>
      </c>
      <c r="P9" s="12">
        <v>27461109</v>
      </c>
      <c r="Q9" s="4">
        <v>188839340</v>
      </c>
      <c r="R9" s="12">
        <v>361713944</v>
      </c>
      <c r="S9" s="12">
        <v>0</v>
      </c>
      <c r="T9" s="12">
        <v>0</v>
      </c>
      <c r="U9" s="12">
        <v>0</v>
      </c>
      <c r="V9" s="12">
        <v>733208221</v>
      </c>
      <c r="W9" s="12">
        <v>560188453</v>
      </c>
      <c r="X9" s="4">
        <v>173019768</v>
      </c>
      <c r="Y9" s="12">
        <v>23383958</v>
      </c>
      <c r="Z9" s="4">
        <v>558117670</v>
      </c>
      <c r="AA9" s="4">
        <v>746957010</v>
      </c>
      <c r="AB9" s="12">
        <v>4226880</v>
      </c>
      <c r="AC9" s="12">
        <v>41304129</v>
      </c>
      <c r="AD9" s="12">
        <v>14290534</v>
      </c>
      <c r="AE9" s="12">
        <v>67547479</v>
      </c>
      <c r="AF9" s="4">
        <v>127369022</v>
      </c>
      <c r="AG9" s="12">
        <v>39464080</v>
      </c>
      <c r="AH9" s="12">
        <v>0</v>
      </c>
      <c r="AI9" s="12">
        <v>12499037</v>
      </c>
      <c r="AJ9" s="4">
        <v>51963117</v>
      </c>
      <c r="AK9" s="4">
        <v>179332139</v>
      </c>
      <c r="AL9" s="12">
        <v>525538734</v>
      </c>
      <c r="AM9" s="12">
        <v>34202935</v>
      </c>
      <c r="AN9" s="12">
        <v>7883202</v>
      </c>
      <c r="AO9" s="4">
        <v>567624871</v>
      </c>
      <c r="AP9" s="4">
        <v>746957010</v>
      </c>
      <c r="AQ9" s="12">
        <v>134634944</v>
      </c>
      <c r="AR9" s="12">
        <v>740428</v>
      </c>
      <c r="AS9" s="12">
        <v>35908491</v>
      </c>
      <c r="AT9" s="12">
        <v>0</v>
      </c>
      <c r="AU9" s="12">
        <v>0</v>
      </c>
      <c r="AV9" s="12">
        <v>23900</v>
      </c>
      <c r="AW9" s="4">
        <v>171307763</v>
      </c>
      <c r="AX9" s="12">
        <v>9807060</v>
      </c>
      <c r="AY9" s="12">
        <v>0</v>
      </c>
      <c r="AZ9" s="12">
        <v>16783845</v>
      </c>
      <c r="BA9" s="12">
        <v>0</v>
      </c>
      <c r="BB9" s="12">
        <v>0</v>
      </c>
      <c r="BC9" s="4">
        <v>26590905</v>
      </c>
      <c r="BD9" s="4">
        <v>197898668</v>
      </c>
      <c r="BE9" s="12">
        <v>78127919</v>
      </c>
      <c r="BF9" s="12">
        <v>0</v>
      </c>
      <c r="BG9" s="12">
        <v>5648662</v>
      </c>
      <c r="BH9" s="12">
        <v>102864</v>
      </c>
      <c r="BI9" s="12">
        <v>3077124</v>
      </c>
      <c r="BJ9" s="12">
        <v>75004042</v>
      </c>
      <c r="BK9" s="12">
        <v>0</v>
      </c>
      <c r="BL9" s="4">
        <v>161960611</v>
      </c>
      <c r="BM9" s="4">
        <v>35938057</v>
      </c>
      <c r="BN9" s="12">
        <v>-7510896</v>
      </c>
      <c r="BO9" s="12">
        <v>0</v>
      </c>
      <c r="BP9" s="12">
        <v>28427161</v>
      </c>
      <c r="BQ9" s="12">
        <v>0</v>
      </c>
      <c r="BR9" s="12">
        <v>0</v>
      </c>
      <c r="BS9" s="4">
        <v>28427161</v>
      </c>
      <c r="BT9" s="5">
        <v>4.7E-2</v>
      </c>
      <c r="BU9" s="5">
        <v>0.13400000000000001</v>
      </c>
      <c r="BV9" s="5">
        <v>0.182</v>
      </c>
      <c r="BW9" s="6">
        <v>1.5</v>
      </c>
      <c r="BX9" s="7">
        <v>43</v>
      </c>
      <c r="BY9" s="7">
        <v>50</v>
      </c>
      <c r="BZ9" s="8">
        <v>9.6</v>
      </c>
      <c r="CA9" s="5">
        <v>0.249</v>
      </c>
      <c r="CB9" s="5">
        <v>0.76</v>
      </c>
      <c r="CC9" s="9">
        <v>99</v>
      </c>
      <c r="CD9" s="4">
        <v>35938057</v>
      </c>
      <c r="CE9" s="5">
        <v>4.7E-2</v>
      </c>
      <c r="CF9" s="22">
        <v>0.13436626566885229</v>
      </c>
      <c r="CG9" s="5">
        <v>0.182</v>
      </c>
    </row>
    <row r="10" spans="1:85" ht="24" hidden="1" x14ac:dyDescent="0.2">
      <c r="A10" s="2">
        <v>8</v>
      </c>
      <c r="B10" s="2" t="s">
        <v>99</v>
      </c>
      <c r="C10" s="2" t="s">
        <v>91</v>
      </c>
      <c r="D10" s="2">
        <v>3106</v>
      </c>
      <c r="E10" s="2">
        <v>2024</v>
      </c>
      <c r="F10" s="2" t="s">
        <v>87</v>
      </c>
      <c r="G10" s="2">
        <v>1</v>
      </c>
      <c r="H10" s="2">
        <v>3</v>
      </c>
      <c r="I10" s="2" t="s">
        <v>88</v>
      </c>
      <c r="J10" s="3">
        <v>45487357</v>
      </c>
      <c r="K10" s="3">
        <v>0</v>
      </c>
      <c r="L10" s="3">
        <v>0</v>
      </c>
      <c r="M10" s="3">
        <v>10825638</v>
      </c>
      <c r="N10" s="14">
        <v>7597</v>
      </c>
      <c r="O10" s="3">
        <v>0</v>
      </c>
      <c r="P10" s="3">
        <v>1402456</v>
      </c>
      <c r="Q10" s="4">
        <v>57723048</v>
      </c>
      <c r="R10" s="3">
        <v>41022175</v>
      </c>
      <c r="S10" s="3">
        <v>0</v>
      </c>
      <c r="T10" s="3">
        <v>0</v>
      </c>
      <c r="U10" s="3">
        <v>0</v>
      </c>
      <c r="V10" s="3">
        <v>48902377</v>
      </c>
      <c r="W10" s="3">
        <v>37659735</v>
      </c>
      <c r="X10" s="4">
        <v>11242642</v>
      </c>
      <c r="Y10" s="3">
        <v>368376</v>
      </c>
      <c r="Z10" s="4">
        <v>52633193</v>
      </c>
      <c r="AA10" s="4">
        <v>110356241</v>
      </c>
      <c r="AB10" s="3">
        <v>213120</v>
      </c>
      <c r="AC10" s="3">
        <v>8567999</v>
      </c>
      <c r="AD10" s="3">
        <v>0</v>
      </c>
      <c r="AE10" s="3">
        <v>6366352</v>
      </c>
      <c r="AF10" s="4">
        <v>15147471</v>
      </c>
      <c r="AG10" s="3">
        <v>1990320</v>
      </c>
      <c r="AH10" s="3">
        <v>0</v>
      </c>
      <c r="AI10" s="3">
        <v>2304357</v>
      </c>
      <c r="AJ10" s="4">
        <v>4294677</v>
      </c>
      <c r="AK10" s="4">
        <v>19442148</v>
      </c>
      <c r="AL10" s="3">
        <v>84075670</v>
      </c>
      <c r="AM10" s="3">
        <v>6580181</v>
      </c>
      <c r="AN10" s="3">
        <v>258242</v>
      </c>
      <c r="AO10" s="4">
        <v>90914093</v>
      </c>
      <c r="AP10" s="4">
        <v>110356241</v>
      </c>
      <c r="AQ10" s="3">
        <v>19546164</v>
      </c>
      <c r="AR10" s="3">
        <v>688990</v>
      </c>
      <c r="AS10" s="3">
        <v>1909714</v>
      </c>
      <c r="AT10" s="3">
        <v>0</v>
      </c>
      <c r="AU10" s="3">
        <v>0</v>
      </c>
      <c r="AV10" s="3">
        <v>9040</v>
      </c>
      <c r="AW10" s="4">
        <v>22153908</v>
      </c>
      <c r="AX10" s="3">
        <v>1237608</v>
      </c>
      <c r="AY10" s="3">
        <v>0</v>
      </c>
      <c r="AZ10" s="3">
        <v>1988058</v>
      </c>
      <c r="BA10" s="3">
        <v>0</v>
      </c>
      <c r="BB10" s="3">
        <v>0</v>
      </c>
      <c r="BC10" s="4">
        <v>3225666</v>
      </c>
      <c r="BD10" s="4">
        <v>25379574</v>
      </c>
      <c r="BE10" s="3">
        <v>11308443</v>
      </c>
      <c r="BF10" s="3">
        <v>0</v>
      </c>
      <c r="BG10" s="3">
        <v>553270</v>
      </c>
      <c r="BH10" s="3">
        <v>4916</v>
      </c>
      <c r="BI10" s="3">
        <v>186942</v>
      </c>
      <c r="BJ10" s="3">
        <v>7935918</v>
      </c>
      <c r="BK10" s="3">
        <v>0</v>
      </c>
      <c r="BL10" s="4">
        <v>19989489</v>
      </c>
      <c r="BM10" s="4">
        <v>5390085</v>
      </c>
      <c r="BN10" s="3">
        <v>-234232</v>
      </c>
      <c r="BO10" s="3">
        <v>0</v>
      </c>
      <c r="BP10" s="3">
        <v>5155853</v>
      </c>
      <c r="BQ10" s="3">
        <v>0</v>
      </c>
      <c r="BR10" s="3">
        <v>0</v>
      </c>
      <c r="BS10" s="4">
        <v>5155853</v>
      </c>
      <c r="BT10" s="5">
        <v>8.5000000000000006E-2</v>
      </c>
      <c r="BU10" s="5">
        <v>0.127</v>
      </c>
      <c r="BV10" s="5">
        <v>0.21199999999999999</v>
      </c>
      <c r="BW10" s="6">
        <v>3.8</v>
      </c>
      <c r="BX10" s="7">
        <v>51</v>
      </c>
      <c r="BY10" s="7">
        <v>31</v>
      </c>
      <c r="BZ10" s="8">
        <v>27.3</v>
      </c>
      <c r="CA10" s="5">
        <v>0.34699999999999998</v>
      </c>
      <c r="CB10" s="5">
        <v>0.82399999999999995</v>
      </c>
      <c r="CC10" s="9">
        <v>68</v>
      </c>
      <c r="CD10" s="4">
        <v>5390085</v>
      </c>
      <c r="CE10" s="5">
        <v>8.5000000000000006E-2</v>
      </c>
      <c r="CF10" s="22">
        <v>0.12709693235985758</v>
      </c>
      <c r="CG10" s="5">
        <v>0.21199999999999999</v>
      </c>
    </row>
    <row r="11" spans="1:85" ht="24" hidden="1" x14ac:dyDescent="0.2">
      <c r="A11" s="11">
        <v>11794</v>
      </c>
      <c r="B11" s="11" t="s">
        <v>100</v>
      </c>
      <c r="C11" s="11" t="s">
        <v>96</v>
      </c>
      <c r="D11" s="11">
        <v>3106</v>
      </c>
      <c r="E11" s="11">
        <v>2024</v>
      </c>
      <c r="F11" s="11" t="s">
        <v>87</v>
      </c>
      <c r="G11" s="11">
        <v>1</v>
      </c>
      <c r="H11" s="11">
        <v>3</v>
      </c>
      <c r="I11" s="11" t="s">
        <v>88</v>
      </c>
      <c r="J11" s="12">
        <v>0</v>
      </c>
      <c r="K11" s="12">
        <v>0</v>
      </c>
      <c r="L11" s="12">
        <v>0</v>
      </c>
      <c r="M11" s="12">
        <v>0</v>
      </c>
      <c r="N11" s="13">
        <v>0</v>
      </c>
      <c r="O11" s="12">
        <v>0</v>
      </c>
      <c r="P11" s="12">
        <v>0</v>
      </c>
      <c r="Q11" s="4">
        <v>0</v>
      </c>
      <c r="R11" s="12">
        <v>0</v>
      </c>
      <c r="S11" s="12">
        <v>0</v>
      </c>
      <c r="T11" s="12">
        <v>0</v>
      </c>
      <c r="U11" s="12">
        <v>0</v>
      </c>
      <c r="V11" s="12">
        <v>0</v>
      </c>
      <c r="W11" s="12">
        <v>0</v>
      </c>
      <c r="X11" s="4">
        <v>0</v>
      </c>
      <c r="Y11" s="12">
        <v>0</v>
      </c>
      <c r="Z11" s="4">
        <v>0</v>
      </c>
      <c r="AA11" s="4">
        <v>0</v>
      </c>
      <c r="AB11" s="12">
        <v>0</v>
      </c>
      <c r="AC11" s="12">
        <v>0</v>
      </c>
      <c r="AD11" s="12">
        <v>0</v>
      </c>
      <c r="AE11" s="12">
        <v>0</v>
      </c>
      <c r="AF11" s="4">
        <v>0</v>
      </c>
      <c r="AG11" s="12">
        <v>0</v>
      </c>
      <c r="AH11" s="12">
        <v>0</v>
      </c>
      <c r="AI11" s="12">
        <v>0</v>
      </c>
      <c r="AJ11" s="4">
        <v>0</v>
      </c>
      <c r="AK11" s="4">
        <v>0</v>
      </c>
      <c r="AL11" s="12">
        <v>0</v>
      </c>
      <c r="AM11" s="12">
        <v>0</v>
      </c>
      <c r="AN11" s="12">
        <v>0</v>
      </c>
      <c r="AO11" s="4">
        <v>0</v>
      </c>
      <c r="AP11" s="4">
        <v>0</v>
      </c>
      <c r="AQ11" s="12">
        <v>11624938</v>
      </c>
      <c r="AR11" s="12">
        <v>364970</v>
      </c>
      <c r="AS11" s="12">
        <v>1457229</v>
      </c>
      <c r="AT11" s="12">
        <v>0</v>
      </c>
      <c r="AU11" s="12">
        <v>0</v>
      </c>
      <c r="AV11" s="12">
        <v>0</v>
      </c>
      <c r="AW11" s="4">
        <v>13447137</v>
      </c>
      <c r="AX11" s="12">
        <v>0</v>
      </c>
      <c r="AY11" s="12">
        <v>0</v>
      </c>
      <c r="AZ11" s="12">
        <v>0</v>
      </c>
      <c r="BA11" s="12">
        <v>0</v>
      </c>
      <c r="BB11" s="12">
        <v>0</v>
      </c>
      <c r="BC11" s="4">
        <v>0</v>
      </c>
      <c r="BD11" s="4">
        <v>13447137</v>
      </c>
      <c r="BE11" s="12">
        <v>15042490</v>
      </c>
      <c r="BF11" s="12">
        <v>0</v>
      </c>
      <c r="BG11" s="12">
        <v>0</v>
      </c>
      <c r="BH11" s="12">
        <v>0</v>
      </c>
      <c r="BI11" s="12">
        <v>0</v>
      </c>
      <c r="BJ11" s="12">
        <v>5133062</v>
      </c>
      <c r="BK11" s="12">
        <v>0</v>
      </c>
      <c r="BL11" s="4">
        <v>20175552</v>
      </c>
      <c r="BM11" s="4">
        <v>-6728415</v>
      </c>
      <c r="BN11" s="12">
        <v>6728415</v>
      </c>
      <c r="BO11" s="12">
        <v>0</v>
      </c>
      <c r="BP11" s="12">
        <v>0</v>
      </c>
      <c r="BQ11" s="12">
        <v>0</v>
      </c>
      <c r="BR11" s="12">
        <v>0</v>
      </c>
      <c r="BS11" s="4">
        <v>0</v>
      </c>
      <c r="BT11" s="5">
        <v>-0.5</v>
      </c>
      <c r="BU11" s="5">
        <v>0</v>
      </c>
      <c r="BV11" s="5">
        <v>-0.5</v>
      </c>
      <c r="BW11" s="6">
        <v>0</v>
      </c>
      <c r="BX11" s="7">
        <v>0</v>
      </c>
      <c r="BY11" s="7">
        <v>0</v>
      </c>
      <c r="BZ11" s="8">
        <v>0</v>
      </c>
      <c r="CA11" s="5">
        <v>0</v>
      </c>
      <c r="CB11" s="5">
        <v>0</v>
      </c>
      <c r="CC11" s="9">
        <v>0</v>
      </c>
      <c r="CD11" s="4">
        <v>-6728415</v>
      </c>
      <c r="CE11" s="5">
        <v>-0.5</v>
      </c>
      <c r="CF11" s="22">
        <v>0</v>
      </c>
      <c r="CG11" s="5">
        <v>-0.5</v>
      </c>
    </row>
    <row r="12" spans="1:85" ht="24" hidden="1" x14ac:dyDescent="0.2">
      <c r="A12" s="2">
        <v>12118</v>
      </c>
      <c r="B12" s="2" t="s">
        <v>101</v>
      </c>
      <c r="C12" s="2" t="s">
        <v>96</v>
      </c>
      <c r="D12" s="2">
        <v>3106</v>
      </c>
      <c r="E12" s="2">
        <v>2024</v>
      </c>
      <c r="F12" s="2" t="s">
        <v>87</v>
      </c>
      <c r="G12" s="2">
        <v>1</v>
      </c>
      <c r="H12" s="2">
        <v>3</v>
      </c>
      <c r="I12" s="2" t="s">
        <v>88</v>
      </c>
      <c r="J12" s="3">
        <v>0</v>
      </c>
      <c r="K12" s="3">
        <v>0</v>
      </c>
      <c r="L12" s="3">
        <v>0</v>
      </c>
      <c r="M12" s="3">
        <v>0</v>
      </c>
      <c r="N12" s="14">
        <v>0</v>
      </c>
      <c r="O12" s="3">
        <v>0</v>
      </c>
      <c r="P12" s="3">
        <v>0</v>
      </c>
      <c r="Q12" s="4">
        <v>0</v>
      </c>
      <c r="R12" s="3">
        <v>0</v>
      </c>
      <c r="S12" s="3">
        <v>0</v>
      </c>
      <c r="T12" s="3">
        <v>0</v>
      </c>
      <c r="U12" s="3">
        <v>0</v>
      </c>
      <c r="V12" s="3">
        <v>0</v>
      </c>
      <c r="W12" s="3">
        <v>0</v>
      </c>
      <c r="X12" s="4">
        <v>0</v>
      </c>
      <c r="Y12" s="3">
        <v>0</v>
      </c>
      <c r="Z12" s="4">
        <v>0</v>
      </c>
      <c r="AA12" s="4">
        <v>0</v>
      </c>
      <c r="AB12" s="3">
        <v>0</v>
      </c>
      <c r="AC12" s="3">
        <v>0</v>
      </c>
      <c r="AD12" s="3">
        <v>0</v>
      </c>
      <c r="AE12" s="3">
        <v>0</v>
      </c>
      <c r="AF12" s="4">
        <v>0</v>
      </c>
      <c r="AG12" s="3">
        <v>0</v>
      </c>
      <c r="AH12" s="3">
        <v>0</v>
      </c>
      <c r="AI12" s="3">
        <v>0</v>
      </c>
      <c r="AJ12" s="4">
        <v>0</v>
      </c>
      <c r="AK12" s="4">
        <v>0</v>
      </c>
      <c r="AL12" s="3">
        <v>0</v>
      </c>
      <c r="AM12" s="3">
        <v>0</v>
      </c>
      <c r="AN12" s="3">
        <v>0</v>
      </c>
      <c r="AO12" s="4">
        <v>0</v>
      </c>
      <c r="AP12" s="4">
        <v>0</v>
      </c>
      <c r="AQ12" s="3">
        <v>2575254</v>
      </c>
      <c r="AR12" s="3">
        <v>0</v>
      </c>
      <c r="AS12" s="3">
        <v>20444</v>
      </c>
      <c r="AT12" s="3">
        <v>0</v>
      </c>
      <c r="AU12" s="3">
        <v>0</v>
      </c>
      <c r="AV12" s="3">
        <v>0</v>
      </c>
      <c r="AW12" s="4">
        <v>2595698</v>
      </c>
      <c r="AX12" s="3">
        <v>0</v>
      </c>
      <c r="AY12" s="3">
        <v>0</v>
      </c>
      <c r="AZ12" s="3">
        <v>0</v>
      </c>
      <c r="BA12" s="3">
        <v>0</v>
      </c>
      <c r="BB12" s="3">
        <v>0</v>
      </c>
      <c r="BC12" s="4">
        <v>0</v>
      </c>
      <c r="BD12" s="4">
        <v>2595698</v>
      </c>
      <c r="BE12" s="3">
        <v>2500424</v>
      </c>
      <c r="BF12" s="3">
        <v>0</v>
      </c>
      <c r="BG12" s="3">
        <v>0</v>
      </c>
      <c r="BH12" s="3">
        <v>0</v>
      </c>
      <c r="BI12" s="3">
        <v>0</v>
      </c>
      <c r="BJ12" s="3">
        <v>560834</v>
      </c>
      <c r="BK12" s="3">
        <v>0</v>
      </c>
      <c r="BL12" s="4">
        <v>3061258</v>
      </c>
      <c r="BM12" s="4">
        <v>-465560</v>
      </c>
      <c r="BN12" s="3">
        <v>787979</v>
      </c>
      <c r="BO12" s="3">
        <v>0</v>
      </c>
      <c r="BP12" s="3">
        <v>322419</v>
      </c>
      <c r="BQ12" s="3">
        <v>0</v>
      </c>
      <c r="BR12" s="3">
        <v>0</v>
      </c>
      <c r="BS12" s="4">
        <v>322419</v>
      </c>
      <c r="BT12" s="5">
        <v>-0.17899999999999999</v>
      </c>
      <c r="BU12" s="5">
        <v>0</v>
      </c>
      <c r="BV12" s="5">
        <v>-0.17899999999999999</v>
      </c>
      <c r="BW12" s="6">
        <v>0</v>
      </c>
      <c r="BX12" s="7">
        <v>0</v>
      </c>
      <c r="BY12" s="7">
        <v>0</v>
      </c>
      <c r="BZ12" s="8">
        <v>0</v>
      </c>
      <c r="CA12" s="5">
        <v>0</v>
      </c>
      <c r="CB12" s="5">
        <v>0</v>
      </c>
      <c r="CC12" s="9">
        <v>0</v>
      </c>
      <c r="CD12" s="4">
        <v>-465560</v>
      </c>
      <c r="CE12" s="5">
        <v>-0.17899999999999999</v>
      </c>
      <c r="CF12" s="22">
        <v>0</v>
      </c>
      <c r="CG12" s="5">
        <v>-0.17899999999999999</v>
      </c>
    </row>
    <row r="13" spans="1:85" ht="24" hidden="1" x14ac:dyDescent="0.2">
      <c r="A13" s="11">
        <v>16665</v>
      </c>
      <c r="B13" s="11" t="s">
        <v>102</v>
      </c>
      <c r="C13" s="11" t="s">
        <v>86</v>
      </c>
      <c r="D13" s="11">
        <v>16665</v>
      </c>
      <c r="E13" s="11">
        <v>2024</v>
      </c>
      <c r="F13" s="11" t="s">
        <v>87</v>
      </c>
      <c r="G13" s="11">
        <v>1</v>
      </c>
      <c r="H13" s="11">
        <v>3</v>
      </c>
      <c r="I13" s="11" t="s">
        <v>88</v>
      </c>
      <c r="J13" s="12">
        <v>287064000</v>
      </c>
      <c r="K13" s="12">
        <v>2049661000</v>
      </c>
      <c r="L13" s="12">
        <v>0</v>
      </c>
      <c r="M13" s="12">
        <v>741337000</v>
      </c>
      <c r="N13" s="13">
        <v>0</v>
      </c>
      <c r="O13" s="12">
        <v>0</v>
      </c>
      <c r="P13" s="12">
        <v>477074000</v>
      </c>
      <c r="Q13" s="4">
        <v>3555136000</v>
      </c>
      <c r="R13" s="12">
        <v>1319435000</v>
      </c>
      <c r="S13" s="12">
        <v>0</v>
      </c>
      <c r="T13" s="12">
        <v>0</v>
      </c>
      <c r="U13" s="12">
        <v>0</v>
      </c>
      <c r="V13" s="12">
        <v>2716587000</v>
      </c>
      <c r="W13" s="12">
        <v>0</v>
      </c>
      <c r="X13" s="4">
        <v>2716587000</v>
      </c>
      <c r="Y13" s="12">
        <v>958106000</v>
      </c>
      <c r="Z13" s="4">
        <v>4994128000</v>
      </c>
      <c r="AA13" s="4">
        <v>8549264000</v>
      </c>
      <c r="AB13" s="12">
        <v>47290000</v>
      </c>
      <c r="AC13" s="12">
        <v>156501000</v>
      </c>
      <c r="AD13" s="12">
        <v>0</v>
      </c>
      <c r="AE13" s="12">
        <v>1180123000</v>
      </c>
      <c r="AF13" s="4">
        <v>1383914000</v>
      </c>
      <c r="AG13" s="12">
        <v>2030351000</v>
      </c>
      <c r="AH13" s="12">
        <v>0</v>
      </c>
      <c r="AI13" s="12">
        <v>1077484000</v>
      </c>
      <c r="AJ13" s="4">
        <v>3107835000</v>
      </c>
      <c r="AK13" s="4">
        <v>4491749000</v>
      </c>
      <c r="AL13" s="12">
        <v>3198998000</v>
      </c>
      <c r="AM13" s="12">
        <v>858517000</v>
      </c>
      <c r="AN13" s="12">
        <v>0</v>
      </c>
      <c r="AO13" s="4">
        <v>4057515000</v>
      </c>
      <c r="AP13" s="4">
        <v>8549264000</v>
      </c>
      <c r="AQ13" s="12">
        <v>1711460000</v>
      </c>
      <c r="AR13" s="12">
        <v>0</v>
      </c>
      <c r="AS13" s="12">
        <v>471806000</v>
      </c>
      <c r="AT13" s="12">
        <v>0</v>
      </c>
      <c r="AU13" s="12">
        <v>0</v>
      </c>
      <c r="AV13" s="12">
        <v>0</v>
      </c>
      <c r="AW13" s="4">
        <v>2183266000</v>
      </c>
      <c r="AX13" s="12">
        <v>-1721000</v>
      </c>
      <c r="AY13" s="12">
        <v>0</v>
      </c>
      <c r="AZ13" s="12">
        <v>90071000</v>
      </c>
      <c r="BA13" s="12">
        <v>-4820000</v>
      </c>
      <c r="BB13" s="12">
        <v>0</v>
      </c>
      <c r="BC13" s="4">
        <v>83530000</v>
      </c>
      <c r="BD13" s="4">
        <v>2266796000</v>
      </c>
      <c r="BE13" s="12">
        <v>1267616000</v>
      </c>
      <c r="BF13" s="12">
        <v>0</v>
      </c>
      <c r="BG13" s="12">
        <v>75126000</v>
      </c>
      <c r="BH13" s="12">
        <v>15744000</v>
      </c>
      <c r="BI13" s="12">
        <v>22400000</v>
      </c>
      <c r="BJ13" s="12">
        <v>847243000</v>
      </c>
      <c r="BK13" s="12">
        <v>0</v>
      </c>
      <c r="BL13" s="4">
        <v>2228129000</v>
      </c>
      <c r="BM13" s="4">
        <v>38667000</v>
      </c>
      <c r="BN13" s="12">
        <v>6500000</v>
      </c>
      <c r="BO13" s="12">
        <v>3900000</v>
      </c>
      <c r="BP13" s="12">
        <v>49067000</v>
      </c>
      <c r="BQ13" s="12">
        <v>0</v>
      </c>
      <c r="BR13" s="12">
        <v>0</v>
      </c>
      <c r="BS13" s="4">
        <v>49067000</v>
      </c>
      <c r="BT13" s="5">
        <v>-0.02</v>
      </c>
      <c r="BU13" s="5">
        <v>3.6999999999999998E-2</v>
      </c>
      <c r="BV13" s="5">
        <v>1.7000000000000001E-2</v>
      </c>
      <c r="BW13" s="6">
        <v>2.6</v>
      </c>
      <c r="BX13" s="7">
        <v>40</v>
      </c>
      <c r="BY13" s="7">
        <v>52</v>
      </c>
      <c r="BZ13" s="8">
        <v>2.1</v>
      </c>
      <c r="CA13" s="5">
        <v>3.3000000000000002E-2</v>
      </c>
      <c r="CB13" s="5">
        <v>0.47499999999999998</v>
      </c>
      <c r="CC13" s="9">
        <v>0</v>
      </c>
      <c r="CD13" s="4">
        <v>38667000</v>
      </c>
      <c r="CE13" s="5">
        <v>-0.02</v>
      </c>
      <c r="CF13" s="22">
        <v>3.6849368006649029E-2</v>
      </c>
      <c r="CG13" s="5">
        <v>1.7000000000000001E-2</v>
      </c>
    </row>
    <row r="14" spans="1:85" ht="24" hidden="1" x14ac:dyDescent="0.2">
      <c r="A14" s="2">
        <v>1</v>
      </c>
      <c r="B14" s="2" t="s">
        <v>103</v>
      </c>
      <c r="C14" s="2" t="s">
        <v>91</v>
      </c>
      <c r="D14" s="2">
        <v>16665</v>
      </c>
      <c r="E14" s="2">
        <v>2024</v>
      </c>
      <c r="F14" s="2" t="s">
        <v>87</v>
      </c>
      <c r="G14" s="2">
        <v>1</v>
      </c>
      <c r="H14" s="2">
        <v>3</v>
      </c>
      <c r="I14" s="2" t="s">
        <v>88</v>
      </c>
      <c r="J14" s="3">
        <v>849000</v>
      </c>
      <c r="K14" s="3">
        <v>17467000</v>
      </c>
      <c r="L14" s="3">
        <v>0</v>
      </c>
      <c r="M14" s="3">
        <v>13133000</v>
      </c>
      <c r="N14" s="14">
        <v>0</v>
      </c>
      <c r="O14" s="3">
        <v>0</v>
      </c>
      <c r="P14" s="3">
        <v>7767000</v>
      </c>
      <c r="Q14" s="4">
        <v>39216000</v>
      </c>
      <c r="R14" s="3">
        <v>13823000</v>
      </c>
      <c r="S14" s="3">
        <v>0</v>
      </c>
      <c r="T14" s="3">
        <v>0</v>
      </c>
      <c r="U14" s="3">
        <v>0</v>
      </c>
      <c r="V14" s="3">
        <v>39149000</v>
      </c>
      <c r="W14" s="3">
        <v>0</v>
      </c>
      <c r="X14" s="4">
        <v>39149000</v>
      </c>
      <c r="Y14" s="3">
        <v>11660000</v>
      </c>
      <c r="Z14" s="4">
        <v>64632000</v>
      </c>
      <c r="AA14" s="4">
        <v>103848000</v>
      </c>
      <c r="AB14" s="3">
        <v>620000</v>
      </c>
      <c r="AC14" s="3">
        <v>1670000</v>
      </c>
      <c r="AD14" s="3">
        <v>24524000</v>
      </c>
      <c r="AE14" s="3">
        <v>21160000</v>
      </c>
      <c r="AF14" s="4">
        <v>47974000</v>
      </c>
      <c r="AG14" s="3">
        <v>15686000</v>
      </c>
      <c r="AH14" s="3">
        <v>0</v>
      </c>
      <c r="AI14" s="3">
        <v>19474000</v>
      </c>
      <c r="AJ14" s="4">
        <v>35160000</v>
      </c>
      <c r="AK14" s="4">
        <v>83134000</v>
      </c>
      <c r="AL14" s="3">
        <v>6351000</v>
      </c>
      <c r="AM14" s="3">
        <v>14363000</v>
      </c>
      <c r="AN14" s="3">
        <v>0</v>
      </c>
      <c r="AO14" s="4">
        <v>20714000</v>
      </c>
      <c r="AP14" s="4">
        <v>103848000</v>
      </c>
      <c r="AQ14" s="3">
        <v>30260000</v>
      </c>
      <c r="AR14" s="3">
        <v>0</v>
      </c>
      <c r="AS14" s="3">
        <v>1555000</v>
      </c>
      <c r="AT14" s="3">
        <v>0</v>
      </c>
      <c r="AU14" s="3">
        <v>0</v>
      </c>
      <c r="AV14" s="3">
        <v>0</v>
      </c>
      <c r="AW14" s="4">
        <v>31815000</v>
      </c>
      <c r="AX14" s="3">
        <v>0</v>
      </c>
      <c r="AY14" s="3">
        <v>0</v>
      </c>
      <c r="AZ14" s="3">
        <v>-418000</v>
      </c>
      <c r="BA14" s="3">
        <v>-166000</v>
      </c>
      <c r="BB14" s="3">
        <v>0</v>
      </c>
      <c r="BC14" s="4">
        <v>-584000</v>
      </c>
      <c r="BD14" s="4">
        <v>31231000</v>
      </c>
      <c r="BE14" s="3">
        <v>19052000</v>
      </c>
      <c r="BF14" s="3">
        <v>0</v>
      </c>
      <c r="BG14" s="3">
        <v>1480000</v>
      </c>
      <c r="BH14" s="3">
        <v>121000</v>
      </c>
      <c r="BI14" s="3">
        <v>731000</v>
      </c>
      <c r="BJ14" s="3">
        <v>21523000</v>
      </c>
      <c r="BK14" s="3">
        <v>0</v>
      </c>
      <c r="BL14" s="4">
        <v>42907000</v>
      </c>
      <c r="BM14" s="4">
        <v>-11676000</v>
      </c>
      <c r="BN14" s="3">
        <v>0</v>
      </c>
      <c r="BO14" s="3">
        <v>0</v>
      </c>
      <c r="BP14" s="3">
        <v>-11676000</v>
      </c>
      <c r="BQ14" s="3">
        <v>0</v>
      </c>
      <c r="BR14" s="3">
        <v>0</v>
      </c>
      <c r="BS14" s="4">
        <v>-11676000</v>
      </c>
      <c r="BT14" s="5">
        <v>-0.35499999999999998</v>
      </c>
      <c r="BU14" s="5">
        <v>-1.9E-2</v>
      </c>
      <c r="BV14" s="5">
        <v>-0.374</v>
      </c>
      <c r="BW14" s="6">
        <v>0.8</v>
      </c>
      <c r="BX14" s="7">
        <v>40</v>
      </c>
      <c r="BY14" s="7">
        <v>102</v>
      </c>
      <c r="BZ14" s="8">
        <v>-13.6</v>
      </c>
      <c r="CA14" s="5">
        <v>-0.16</v>
      </c>
      <c r="CB14" s="5">
        <v>0.19900000000000001</v>
      </c>
      <c r="CC14" s="9">
        <v>0</v>
      </c>
      <c r="CD14" s="4">
        <v>-11676000</v>
      </c>
      <c r="CE14" s="5">
        <v>-0.35499999999999998</v>
      </c>
      <c r="CF14" s="22">
        <v>-1.8699369216483623E-2</v>
      </c>
      <c r="CG14" s="5">
        <v>-0.374</v>
      </c>
    </row>
    <row r="15" spans="1:85" ht="24" hidden="1" x14ac:dyDescent="0.2">
      <c r="A15" s="11">
        <v>98</v>
      </c>
      <c r="B15" s="11" t="s">
        <v>104</v>
      </c>
      <c r="C15" s="11" t="s">
        <v>91</v>
      </c>
      <c r="D15" s="11">
        <v>16665</v>
      </c>
      <c r="E15" s="11">
        <v>2024</v>
      </c>
      <c r="F15" s="11" t="s">
        <v>87</v>
      </c>
      <c r="G15" s="11">
        <v>1</v>
      </c>
      <c r="H15" s="11">
        <v>3</v>
      </c>
      <c r="I15" s="11" t="s">
        <v>88</v>
      </c>
      <c r="J15" s="12">
        <v>6620000</v>
      </c>
      <c r="K15" s="12">
        <v>35349000</v>
      </c>
      <c r="L15" s="12">
        <v>0</v>
      </c>
      <c r="M15" s="12">
        <v>18229000</v>
      </c>
      <c r="N15" s="13">
        <v>0</v>
      </c>
      <c r="O15" s="12">
        <v>0</v>
      </c>
      <c r="P15" s="12">
        <v>2240000</v>
      </c>
      <c r="Q15" s="4">
        <v>62438000</v>
      </c>
      <c r="R15" s="12">
        <v>11719000</v>
      </c>
      <c r="S15" s="12">
        <v>0</v>
      </c>
      <c r="T15" s="12">
        <v>0</v>
      </c>
      <c r="U15" s="12">
        <v>0</v>
      </c>
      <c r="V15" s="12">
        <v>93880000</v>
      </c>
      <c r="W15" s="12">
        <v>0</v>
      </c>
      <c r="X15" s="4">
        <v>93880000</v>
      </c>
      <c r="Y15" s="12">
        <v>8681000</v>
      </c>
      <c r="Z15" s="4">
        <v>114280000</v>
      </c>
      <c r="AA15" s="4">
        <v>176718000</v>
      </c>
      <c r="AB15" s="12">
        <v>1300000</v>
      </c>
      <c r="AC15" s="12">
        <v>1638000</v>
      </c>
      <c r="AD15" s="12">
        <v>20247000</v>
      </c>
      <c r="AE15" s="12">
        <v>19583000</v>
      </c>
      <c r="AF15" s="4">
        <v>42768000</v>
      </c>
      <c r="AG15" s="12">
        <v>13113000</v>
      </c>
      <c r="AH15" s="12">
        <v>0</v>
      </c>
      <c r="AI15" s="12">
        <v>7155000</v>
      </c>
      <c r="AJ15" s="4">
        <v>20268000</v>
      </c>
      <c r="AK15" s="4">
        <v>63036000</v>
      </c>
      <c r="AL15" s="12">
        <v>102336000</v>
      </c>
      <c r="AM15" s="12">
        <v>11346000</v>
      </c>
      <c r="AN15" s="12">
        <v>0</v>
      </c>
      <c r="AO15" s="4">
        <v>113682000</v>
      </c>
      <c r="AP15" s="4">
        <v>176718000</v>
      </c>
      <c r="AQ15" s="12">
        <v>39241000</v>
      </c>
      <c r="AR15" s="12">
        <v>0</v>
      </c>
      <c r="AS15" s="12">
        <v>1683000</v>
      </c>
      <c r="AT15" s="12">
        <v>0</v>
      </c>
      <c r="AU15" s="12">
        <v>0</v>
      </c>
      <c r="AV15" s="12">
        <v>0</v>
      </c>
      <c r="AW15" s="4">
        <v>40924000</v>
      </c>
      <c r="AX15" s="12">
        <v>-94000</v>
      </c>
      <c r="AY15" s="12">
        <v>0</v>
      </c>
      <c r="AZ15" s="12">
        <v>861000</v>
      </c>
      <c r="BA15" s="12">
        <v>-172000</v>
      </c>
      <c r="BB15" s="12">
        <v>0</v>
      </c>
      <c r="BC15" s="4">
        <v>595000</v>
      </c>
      <c r="BD15" s="4">
        <v>41519000</v>
      </c>
      <c r="BE15" s="12">
        <v>19228000</v>
      </c>
      <c r="BF15" s="12">
        <v>0</v>
      </c>
      <c r="BG15" s="12">
        <v>2063000</v>
      </c>
      <c r="BH15" s="12">
        <v>159000</v>
      </c>
      <c r="BI15" s="12">
        <v>846000</v>
      </c>
      <c r="BJ15" s="12">
        <v>18124000</v>
      </c>
      <c r="BK15" s="12">
        <v>0</v>
      </c>
      <c r="BL15" s="4">
        <v>40420000</v>
      </c>
      <c r="BM15" s="4">
        <v>1099000</v>
      </c>
      <c r="BN15" s="12">
        <v>0</v>
      </c>
      <c r="BO15" s="12">
        <v>0</v>
      </c>
      <c r="BP15" s="12">
        <v>1099000</v>
      </c>
      <c r="BQ15" s="12">
        <v>0</v>
      </c>
      <c r="BR15" s="12">
        <v>0</v>
      </c>
      <c r="BS15" s="4">
        <v>1099000</v>
      </c>
      <c r="BT15" s="5">
        <v>1.2E-2</v>
      </c>
      <c r="BU15" s="5">
        <v>1.4E-2</v>
      </c>
      <c r="BV15" s="5">
        <v>2.5999999999999999E-2</v>
      </c>
      <c r="BW15" s="6">
        <v>1.5</v>
      </c>
      <c r="BX15" s="7">
        <v>42</v>
      </c>
      <c r="BY15" s="7">
        <v>98</v>
      </c>
      <c r="BZ15" s="8">
        <v>2.2999999999999998</v>
      </c>
      <c r="CA15" s="5">
        <v>5.7000000000000002E-2</v>
      </c>
      <c r="CB15" s="5">
        <v>0.64300000000000002</v>
      </c>
      <c r="CC15" s="9">
        <v>0</v>
      </c>
      <c r="CD15" s="4">
        <v>1099000</v>
      </c>
      <c r="CE15" s="5">
        <v>1.2E-2</v>
      </c>
      <c r="CF15" s="22">
        <v>1.4330788313784051E-2</v>
      </c>
      <c r="CG15" s="5">
        <v>2.5999999999999999E-2</v>
      </c>
    </row>
    <row r="16" spans="1:85" ht="24" hidden="1" x14ac:dyDescent="0.2">
      <c r="A16" s="2">
        <v>53</v>
      </c>
      <c r="B16" s="2" t="s">
        <v>105</v>
      </c>
      <c r="C16" s="2" t="s">
        <v>91</v>
      </c>
      <c r="D16" s="2">
        <v>16665</v>
      </c>
      <c r="E16" s="2">
        <v>2024</v>
      </c>
      <c r="F16" s="2" t="s">
        <v>87</v>
      </c>
      <c r="G16" s="2">
        <v>1</v>
      </c>
      <c r="H16" s="2">
        <v>3</v>
      </c>
      <c r="I16" s="2" t="s">
        <v>88</v>
      </c>
      <c r="J16" s="3">
        <v>-126000</v>
      </c>
      <c r="K16" s="3">
        <v>3449000</v>
      </c>
      <c r="L16" s="3">
        <v>0</v>
      </c>
      <c r="M16" s="3">
        <v>20707000</v>
      </c>
      <c r="N16" s="14">
        <v>21597000</v>
      </c>
      <c r="O16" s="3">
        <v>0</v>
      </c>
      <c r="P16" s="3">
        <v>4618000</v>
      </c>
      <c r="Q16" s="4">
        <v>50245000</v>
      </c>
      <c r="R16" s="3">
        <v>33428000</v>
      </c>
      <c r="S16" s="3">
        <v>0</v>
      </c>
      <c r="T16" s="3">
        <v>0</v>
      </c>
      <c r="U16" s="3">
        <v>0</v>
      </c>
      <c r="V16" s="3">
        <v>102918000</v>
      </c>
      <c r="W16" s="3">
        <v>0</v>
      </c>
      <c r="X16" s="4">
        <v>102918000</v>
      </c>
      <c r="Y16" s="3">
        <v>6175000</v>
      </c>
      <c r="Z16" s="4">
        <v>142521000</v>
      </c>
      <c r="AA16" s="4">
        <v>192766000</v>
      </c>
      <c r="AB16" s="3">
        <v>2424000</v>
      </c>
      <c r="AC16" s="3">
        <v>40000</v>
      </c>
      <c r="AD16" s="3">
        <v>0</v>
      </c>
      <c r="AE16" s="3">
        <v>18640000</v>
      </c>
      <c r="AF16" s="4">
        <v>21104000</v>
      </c>
      <c r="AG16" s="3">
        <v>48667000</v>
      </c>
      <c r="AH16" s="3">
        <v>0</v>
      </c>
      <c r="AI16" s="3">
        <v>21076000</v>
      </c>
      <c r="AJ16" s="4">
        <v>69743000</v>
      </c>
      <c r="AK16" s="4">
        <v>90847000</v>
      </c>
      <c r="AL16" s="3">
        <v>69629000</v>
      </c>
      <c r="AM16" s="3">
        <v>32290000</v>
      </c>
      <c r="AN16" s="3">
        <v>0</v>
      </c>
      <c r="AO16" s="4">
        <v>101919000</v>
      </c>
      <c r="AP16" s="4">
        <v>192766000</v>
      </c>
      <c r="AQ16" s="3">
        <v>40112000</v>
      </c>
      <c r="AR16" s="3">
        <v>0</v>
      </c>
      <c r="AS16" s="3">
        <v>1933000</v>
      </c>
      <c r="AT16" s="3">
        <v>0</v>
      </c>
      <c r="AU16" s="3">
        <v>0</v>
      </c>
      <c r="AV16" s="3">
        <v>0</v>
      </c>
      <c r="AW16" s="4">
        <v>42045000</v>
      </c>
      <c r="AX16" s="3">
        <v>9000</v>
      </c>
      <c r="AY16" s="3">
        <v>0</v>
      </c>
      <c r="AZ16" s="3">
        <v>178000</v>
      </c>
      <c r="BA16" s="3">
        <v>0</v>
      </c>
      <c r="BB16" s="3">
        <v>0</v>
      </c>
      <c r="BC16" s="4">
        <v>187000</v>
      </c>
      <c r="BD16" s="4">
        <v>42232000</v>
      </c>
      <c r="BE16" s="3">
        <v>19454000</v>
      </c>
      <c r="BF16" s="3">
        <v>0</v>
      </c>
      <c r="BG16" s="3">
        <v>2236000</v>
      </c>
      <c r="BH16" s="3">
        <v>477000</v>
      </c>
      <c r="BI16" s="3">
        <v>446000</v>
      </c>
      <c r="BJ16" s="3">
        <v>16662000</v>
      </c>
      <c r="BK16" s="3">
        <v>0</v>
      </c>
      <c r="BL16" s="4">
        <v>39275000</v>
      </c>
      <c r="BM16" s="4">
        <v>2957000</v>
      </c>
      <c r="BN16" s="3">
        <v>0</v>
      </c>
      <c r="BO16" s="3">
        <v>0</v>
      </c>
      <c r="BP16" s="3">
        <v>2957000</v>
      </c>
      <c r="BQ16" s="3">
        <v>0</v>
      </c>
      <c r="BR16" s="3">
        <v>0</v>
      </c>
      <c r="BS16" s="4">
        <v>2957000</v>
      </c>
      <c r="BT16" s="5">
        <v>6.6000000000000003E-2</v>
      </c>
      <c r="BU16" s="5">
        <v>4.0000000000000001E-3</v>
      </c>
      <c r="BV16" s="5">
        <v>7.0000000000000007E-2</v>
      </c>
      <c r="BW16" s="6">
        <v>2.4</v>
      </c>
      <c r="BX16" s="7">
        <v>47</v>
      </c>
      <c r="BY16" s="7">
        <v>52</v>
      </c>
      <c r="BZ16" s="8">
        <v>2</v>
      </c>
      <c r="CA16" s="5">
        <v>7.3999999999999996E-2</v>
      </c>
      <c r="CB16" s="5">
        <v>0.52900000000000003</v>
      </c>
      <c r="CC16" s="9">
        <v>0</v>
      </c>
      <c r="CD16" s="4">
        <v>2957000</v>
      </c>
      <c r="CE16" s="5">
        <v>6.6000000000000003E-2</v>
      </c>
      <c r="CF16" s="22">
        <v>4.4279219549157034E-3</v>
      </c>
      <c r="CG16" s="5">
        <v>7.0000000000000007E-2</v>
      </c>
    </row>
    <row r="17" spans="1:85" ht="24" hidden="1" x14ac:dyDescent="0.2">
      <c r="A17" s="11">
        <v>79</v>
      </c>
      <c r="B17" s="11" t="s">
        <v>106</v>
      </c>
      <c r="C17" s="11" t="s">
        <v>91</v>
      </c>
      <c r="D17" s="11">
        <v>16665</v>
      </c>
      <c r="E17" s="11">
        <v>2024</v>
      </c>
      <c r="F17" s="11" t="s">
        <v>87</v>
      </c>
      <c r="G17" s="11">
        <v>1</v>
      </c>
      <c r="H17" s="11">
        <v>3</v>
      </c>
      <c r="I17" s="11" t="s">
        <v>88</v>
      </c>
      <c r="J17" s="12">
        <v>194000</v>
      </c>
      <c r="K17" s="12">
        <v>23009000</v>
      </c>
      <c r="L17" s="12">
        <v>0</v>
      </c>
      <c r="M17" s="12">
        <v>35746000</v>
      </c>
      <c r="N17" s="13">
        <v>0</v>
      </c>
      <c r="O17" s="12">
        <v>0</v>
      </c>
      <c r="P17" s="12">
        <v>7153000</v>
      </c>
      <c r="Q17" s="4">
        <v>66102000</v>
      </c>
      <c r="R17" s="12">
        <v>16209000</v>
      </c>
      <c r="S17" s="12">
        <v>0</v>
      </c>
      <c r="T17" s="12">
        <v>0</v>
      </c>
      <c r="U17" s="12">
        <v>0</v>
      </c>
      <c r="V17" s="12">
        <v>127017000</v>
      </c>
      <c r="W17" s="12">
        <v>0</v>
      </c>
      <c r="X17" s="4">
        <v>127017000</v>
      </c>
      <c r="Y17" s="12">
        <v>10999000</v>
      </c>
      <c r="Z17" s="4">
        <v>154225000</v>
      </c>
      <c r="AA17" s="4">
        <v>220327000</v>
      </c>
      <c r="AB17" s="12">
        <v>161000</v>
      </c>
      <c r="AC17" s="12">
        <v>5181000</v>
      </c>
      <c r="AD17" s="12">
        <v>26901000</v>
      </c>
      <c r="AE17" s="12">
        <v>49514000</v>
      </c>
      <c r="AF17" s="4">
        <v>81757000</v>
      </c>
      <c r="AG17" s="12">
        <v>31151000</v>
      </c>
      <c r="AH17" s="12">
        <v>0</v>
      </c>
      <c r="AI17" s="12">
        <v>13104000</v>
      </c>
      <c r="AJ17" s="4">
        <v>44255000</v>
      </c>
      <c r="AK17" s="4">
        <v>126012000</v>
      </c>
      <c r="AL17" s="12">
        <v>79108000</v>
      </c>
      <c r="AM17" s="12">
        <v>15207000</v>
      </c>
      <c r="AN17" s="12">
        <v>0</v>
      </c>
      <c r="AO17" s="4">
        <v>94315000</v>
      </c>
      <c r="AP17" s="4">
        <v>220327000</v>
      </c>
      <c r="AQ17" s="12">
        <v>89276000</v>
      </c>
      <c r="AR17" s="12">
        <v>0</v>
      </c>
      <c r="AS17" s="12">
        <v>3334000</v>
      </c>
      <c r="AT17" s="12">
        <v>0</v>
      </c>
      <c r="AU17" s="12">
        <v>0</v>
      </c>
      <c r="AV17" s="12">
        <v>0</v>
      </c>
      <c r="AW17" s="4">
        <v>92610000</v>
      </c>
      <c r="AX17" s="12">
        <v>24000</v>
      </c>
      <c r="AY17" s="12">
        <v>0</v>
      </c>
      <c r="AZ17" s="12">
        <v>560000</v>
      </c>
      <c r="BA17" s="12">
        <v>-167000</v>
      </c>
      <c r="BB17" s="12">
        <v>0</v>
      </c>
      <c r="BC17" s="4">
        <v>417000</v>
      </c>
      <c r="BD17" s="4">
        <v>93027000</v>
      </c>
      <c r="BE17" s="12">
        <v>44250000</v>
      </c>
      <c r="BF17" s="12">
        <v>0</v>
      </c>
      <c r="BG17" s="12">
        <v>2311000</v>
      </c>
      <c r="BH17" s="12">
        <v>430000</v>
      </c>
      <c r="BI17" s="12">
        <v>1689000</v>
      </c>
      <c r="BJ17" s="12">
        <v>48062000</v>
      </c>
      <c r="BK17" s="12">
        <v>0</v>
      </c>
      <c r="BL17" s="4">
        <v>96742000</v>
      </c>
      <c r="BM17" s="4">
        <v>-3715000</v>
      </c>
      <c r="BN17" s="12">
        <v>0</v>
      </c>
      <c r="BO17" s="12">
        <v>0</v>
      </c>
      <c r="BP17" s="12">
        <v>-3715000</v>
      </c>
      <c r="BQ17" s="12">
        <v>0</v>
      </c>
      <c r="BR17" s="12">
        <v>0</v>
      </c>
      <c r="BS17" s="4">
        <v>-3715000</v>
      </c>
      <c r="BT17" s="5">
        <v>-4.3999999999999997E-2</v>
      </c>
      <c r="BU17" s="5">
        <v>4.0000000000000001E-3</v>
      </c>
      <c r="BV17" s="5">
        <v>-0.04</v>
      </c>
      <c r="BW17" s="6">
        <v>0.8</v>
      </c>
      <c r="BX17" s="7">
        <v>37</v>
      </c>
      <c r="BY17" s="7">
        <v>74</v>
      </c>
      <c r="BZ17" s="8">
        <v>-1.6</v>
      </c>
      <c r="CA17" s="5">
        <v>-1.2E-2</v>
      </c>
      <c r="CB17" s="5">
        <v>0.42799999999999999</v>
      </c>
      <c r="CC17" s="9">
        <v>0</v>
      </c>
      <c r="CD17" s="4">
        <v>-3715000</v>
      </c>
      <c r="CE17" s="5">
        <v>-4.3999999999999997E-2</v>
      </c>
      <c r="CF17" s="22">
        <v>4.4825695765745429E-3</v>
      </c>
      <c r="CG17" s="5">
        <v>-0.04</v>
      </c>
    </row>
    <row r="18" spans="1:85" ht="24" hidden="1" x14ac:dyDescent="0.2">
      <c r="A18" s="2">
        <v>8702</v>
      </c>
      <c r="B18" s="2" t="s">
        <v>107</v>
      </c>
      <c r="C18" s="2" t="s">
        <v>91</v>
      </c>
      <c r="D18" s="2">
        <v>16665</v>
      </c>
      <c r="E18" s="2">
        <v>2024</v>
      </c>
      <c r="F18" s="2" t="s">
        <v>87</v>
      </c>
      <c r="G18" s="2">
        <v>1</v>
      </c>
      <c r="H18" s="2">
        <v>3</v>
      </c>
      <c r="I18" s="2" t="s">
        <v>88</v>
      </c>
      <c r="J18" s="3">
        <v>-43660000</v>
      </c>
      <c r="K18" s="3">
        <v>657263000</v>
      </c>
      <c r="L18" s="3">
        <v>0</v>
      </c>
      <c r="M18" s="3">
        <v>248943000</v>
      </c>
      <c r="N18" s="14">
        <v>614776000</v>
      </c>
      <c r="O18" s="3">
        <v>0</v>
      </c>
      <c r="P18" s="3">
        <v>172147000</v>
      </c>
      <c r="Q18" s="4">
        <v>1649469000</v>
      </c>
      <c r="R18" s="3">
        <v>655578000</v>
      </c>
      <c r="S18" s="3">
        <v>0</v>
      </c>
      <c r="T18" s="3">
        <v>0</v>
      </c>
      <c r="U18" s="3">
        <v>0</v>
      </c>
      <c r="V18" s="3">
        <v>1080487000</v>
      </c>
      <c r="W18" s="3">
        <v>0</v>
      </c>
      <c r="X18" s="4">
        <v>1080487000</v>
      </c>
      <c r="Y18" s="3">
        <v>242855000</v>
      </c>
      <c r="Z18" s="4">
        <v>1978920000</v>
      </c>
      <c r="AA18" s="4">
        <v>3628389000</v>
      </c>
      <c r="AB18" s="3">
        <v>12806000</v>
      </c>
      <c r="AC18" s="3">
        <v>14325000</v>
      </c>
      <c r="AD18" s="3">
        <v>0</v>
      </c>
      <c r="AE18" s="3">
        <v>427023000</v>
      </c>
      <c r="AF18" s="4">
        <v>454154000</v>
      </c>
      <c r="AG18" s="3">
        <v>1371599000</v>
      </c>
      <c r="AH18" s="3">
        <v>0</v>
      </c>
      <c r="AI18" s="3">
        <v>340744000</v>
      </c>
      <c r="AJ18" s="4">
        <v>1712343000</v>
      </c>
      <c r="AK18" s="4">
        <v>2166497000</v>
      </c>
      <c r="AL18" s="3">
        <v>1142982000</v>
      </c>
      <c r="AM18" s="3">
        <v>318910000</v>
      </c>
      <c r="AN18" s="3">
        <v>0</v>
      </c>
      <c r="AO18" s="4">
        <v>1461892000</v>
      </c>
      <c r="AP18" s="4">
        <v>3628389000</v>
      </c>
      <c r="AQ18" s="3">
        <v>496578000</v>
      </c>
      <c r="AR18" s="3">
        <v>0</v>
      </c>
      <c r="AS18" s="3">
        <v>212536000</v>
      </c>
      <c r="AT18" s="3">
        <v>0</v>
      </c>
      <c r="AU18" s="3">
        <v>0</v>
      </c>
      <c r="AV18" s="3">
        <v>0</v>
      </c>
      <c r="AW18" s="4">
        <v>709114000</v>
      </c>
      <c r="AX18" s="3">
        <v>-2789000</v>
      </c>
      <c r="AY18" s="3">
        <v>0</v>
      </c>
      <c r="AZ18" s="3">
        <v>21975000</v>
      </c>
      <c r="BA18" s="3">
        <v>-4048000</v>
      </c>
      <c r="BB18" s="3">
        <v>0</v>
      </c>
      <c r="BC18" s="4">
        <v>15138000</v>
      </c>
      <c r="BD18" s="4">
        <v>724252000</v>
      </c>
      <c r="BE18" s="3">
        <v>250674000</v>
      </c>
      <c r="BF18" s="3">
        <v>0</v>
      </c>
      <c r="BG18" s="3">
        <v>23500000</v>
      </c>
      <c r="BH18" s="3">
        <v>9332000</v>
      </c>
      <c r="BI18" s="3">
        <v>7350000</v>
      </c>
      <c r="BJ18" s="3">
        <v>428557000</v>
      </c>
      <c r="BK18" s="3">
        <v>0</v>
      </c>
      <c r="BL18" s="4">
        <v>719413000</v>
      </c>
      <c r="BM18" s="4">
        <v>4839000</v>
      </c>
      <c r="BN18" s="3">
        <v>-12386000</v>
      </c>
      <c r="BO18" s="3">
        <v>533000</v>
      </c>
      <c r="BP18" s="3">
        <v>-7014000</v>
      </c>
      <c r="BQ18" s="3">
        <v>0</v>
      </c>
      <c r="BR18" s="3">
        <v>0</v>
      </c>
      <c r="BS18" s="4">
        <v>-7014000</v>
      </c>
      <c r="BT18" s="5">
        <v>-1.4E-2</v>
      </c>
      <c r="BU18" s="5">
        <v>2.1000000000000001E-2</v>
      </c>
      <c r="BV18" s="5">
        <v>7.0000000000000001E-3</v>
      </c>
      <c r="BW18" s="6">
        <v>3.6</v>
      </c>
      <c r="BX18" s="7">
        <v>46</v>
      </c>
      <c r="BY18" s="7">
        <v>58</v>
      </c>
      <c r="BZ18" s="8">
        <v>1.7</v>
      </c>
      <c r="CA18" s="5">
        <v>1.6E-2</v>
      </c>
      <c r="CB18" s="5">
        <v>0.40300000000000002</v>
      </c>
      <c r="CC18" s="9">
        <v>0</v>
      </c>
      <c r="CD18" s="4">
        <v>4839000</v>
      </c>
      <c r="CE18" s="5">
        <v>-1.4E-2</v>
      </c>
      <c r="CF18" s="22">
        <v>2.0901564648768661E-2</v>
      </c>
      <c r="CG18" s="5">
        <v>7.0000000000000001E-3</v>
      </c>
    </row>
    <row r="19" spans="1:85" ht="24" hidden="1" x14ac:dyDescent="0.2">
      <c r="A19" s="11">
        <v>6546</v>
      </c>
      <c r="B19" s="11" t="s">
        <v>108</v>
      </c>
      <c r="C19" s="11" t="s">
        <v>91</v>
      </c>
      <c r="D19" s="11">
        <v>16665</v>
      </c>
      <c r="E19" s="11">
        <v>2024</v>
      </c>
      <c r="F19" s="11" t="s">
        <v>87</v>
      </c>
      <c r="G19" s="11">
        <v>1</v>
      </c>
      <c r="H19" s="11">
        <v>3</v>
      </c>
      <c r="I19" s="11" t="s">
        <v>88</v>
      </c>
      <c r="J19" s="12">
        <v>259000</v>
      </c>
      <c r="K19" s="12">
        <v>366803000</v>
      </c>
      <c r="L19" s="12">
        <v>0</v>
      </c>
      <c r="M19" s="12">
        <v>133629000</v>
      </c>
      <c r="N19" s="13">
        <v>25190000</v>
      </c>
      <c r="O19" s="12">
        <v>0</v>
      </c>
      <c r="P19" s="12">
        <v>39780000</v>
      </c>
      <c r="Q19" s="4">
        <v>565661000</v>
      </c>
      <c r="R19" s="12">
        <v>135716000</v>
      </c>
      <c r="S19" s="12">
        <v>0</v>
      </c>
      <c r="T19" s="12">
        <v>0</v>
      </c>
      <c r="U19" s="12">
        <v>0</v>
      </c>
      <c r="V19" s="12">
        <v>409569000</v>
      </c>
      <c r="W19" s="12">
        <v>0</v>
      </c>
      <c r="X19" s="4">
        <v>409569000</v>
      </c>
      <c r="Y19" s="12">
        <v>39765000</v>
      </c>
      <c r="Z19" s="4">
        <v>585050000</v>
      </c>
      <c r="AA19" s="4">
        <v>1150711000</v>
      </c>
      <c r="AB19" s="12">
        <v>7800000</v>
      </c>
      <c r="AC19" s="12">
        <v>20738000</v>
      </c>
      <c r="AD19" s="12">
        <v>0</v>
      </c>
      <c r="AE19" s="12">
        <v>180128000</v>
      </c>
      <c r="AF19" s="4">
        <v>208666000</v>
      </c>
      <c r="AG19" s="12">
        <v>265738000</v>
      </c>
      <c r="AH19" s="12">
        <v>0</v>
      </c>
      <c r="AI19" s="12">
        <v>156623000</v>
      </c>
      <c r="AJ19" s="4">
        <v>422361000</v>
      </c>
      <c r="AK19" s="4">
        <v>631027000</v>
      </c>
      <c r="AL19" s="12">
        <v>380475000</v>
      </c>
      <c r="AM19" s="12">
        <v>139209000</v>
      </c>
      <c r="AN19" s="12">
        <v>0</v>
      </c>
      <c r="AO19" s="4">
        <v>519684000</v>
      </c>
      <c r="AP19" s="4">
        <v>1150711000</v>
      </c>
      <c r="AQ19" s="12">
        <v>280850000</v>
      </c>
      <c r="AR19" s="12">
        <v>0</v>
      </c>
      <c r="AS19" s="12">
        <v>20661000</v>
      </c>
      <c r="AT19" s="12">
        <v>0</v>
      </c>
      <c r="AU19" s="12">
        <v>0</v>
      </c>
      <c r="AV19" s="12">
        <v>0</v>
      </c>
      <c r="AW19" s="4">
        <v>301511000</v>
      </c>
      <c r="AX19" s="12">
        <v>741000</v>
      </c>
      <c r="AY19" s="12">
        <v>0</v>
      </c>
      <c r="AZ19" s="12">
        <v>22927000</v>
      </c>
      <c r="BA19" s="12">
        <v>0</v>
      </c>
      <c r="BB19" s="12">
        <v>0</v>
      </c>
      <c r="BC19" s="4">
        <v>23668000</v>
      </c>
      <c r="BD19" s="4">
        <v>325179000</v>
      </c>
      <c r="BE19" s="12">
        <v>124634000</v>
      </c>
      <c r="BF19" s="12">
        <v>0</v>
      </c>
      <c r="BG19" s="12">
        <v>15693000</v>
      </c>
      <c r="BH19" s="12">
        <v>2522000</v>
      </c>
      <c r="BI19" s="12">
        <v>4226000</v>
      </c>
      <c r="BJ19" s="12">
        <v>134043000</v>
      </c>
      <c r="BK19" s="12">
        <v>0</v>
      </c>
      <c r="BL19" s="4">
        <v>281118000</v>
      </c>
      <c r="BM19" s="4">
        <v>44061000</v>
      </c>
      <c r="BN19" s="12">
        <v>-16167000</v>
      </c>
      <c r="BO19" s="12">
        <v>2787000</v>
      </c>
      <c r="BP19" s="12">
        <v>30681000</v>
      </c>
      <c r="BQ19" s="12">
        <v>0</v>
      </c>
      <c r="BR19" s="12">
        <v>0</v>
      </c>
      <c r="BS19" s="4">
        <v>30681000</v>
      </c>
      <c r="BT19" s="5">
        <v>6.3E-2</v>
      </c>
      <c r="BU19" s="5">
        <v>7.2999999999999995E-2</v>
      </c>
      <c r="BV19" s="5">
        <v>0.13500000000000001</v>
      </c>
      <c r="BW19" s="6">
        <v>2.7</v>
      </c>
      <c r="BX19" s="7">
        <v>43</v>
      </c>
      <c r="BY19" s="7">
        <v>65</v>
      </c>
      <c r="BZ19" s="8">
        <v>6</v>
      </c>
      <c r="CA19" s="5">
        <v>0.126</v>
      </c>
      <c r="CB19" s="5">
        <v>0.45200000000000001</v>
      </c>
      <c r="CC19" s="9">
        <v>0</v>
      </c>
      <c r="CD19" s="4">
        <v>44061000</v>
      </c>
      <c r="CE19" s="5">
        <v>6.3E-2</v>
      </c>
      <c r="CF19" s="22">
        <v>7.27845279061686E-2</v>
      </c>
      <c r="CG19" s="5">
        <v>0.13500000000000001</v>
      </c>
    </row>
    <row r="20" spans="1:85" ht="24" hidden="1" x14ac:dyDescent="0.2">
      <c r="A20" s="2">
        <v>100</v>
      </c>
      <c r="B20" s="2" t="s">
        <v>109</v>
      </c>
      <c r="C20" s="2" t="s">
        <v>91</v>
      </c>
      <c r="D20" s="2">
        <v>16665</v>
      </c>
      <c r="E20" s="2">
        <v>2024</v>
      </c>
      <c r="F20" s="2" t="s">
        <v>87</v>
      </c>
      <c r="G20" s="2">
        <v>1</v>
      </c>
      <c r="H20" s="2">
        <v>3</v>
      </c>
      <c r="I20" s="2" t="s">
        <v>88</v>
      </c>
      <c r="J20" s="3">
        <v>-270000</v>
      </c>
      <c r="K20" s="3">
        <v>102230000</v>
      </c>
      <c r="L20" s="3">
        <v>0</v>
      </c>
      <c r="M20" s="3">
        <v>32973000</v>
      </c>
      <c r="N20" s="14">
        <v>0</v>
      </c>
      <c r="O20" s="3">
        <v>0</v>
      </c>
      <c r="P20" s="3">
        <v>9337000</v>
      </c>
      <c r="Q20" s="4">
        <v>144270000</v>
      </c>
      <c r="R20" s="3">
        <v>20608000</v>
      </c>
      <c r="S20" s="3">
        <v>0</v>
      </c>
      <c r="T20" s="3">
        <v>0</v>
      </c>
      <c r="U20" s="3">
        <v>0</v>
      </c>
      <c r="V20" s="3">
        <v>159264000</v>
      </c>
      <c r="W20" s="3">
        <v>0</v>
      </c>
      <c r="X20" s="4">
        <v>159264000</v>
      </c>
      <c r="Y20" s="3">
        <v>65163000</v>
      </c>
      <c r="Z20" s="4">
        <v>245035000</v>
      </c>
      <c r="AA20" s="4">
        <v>389305000</v>
      </c>
      <c r="AB20" s="3">
        <v>9570000</v>
      </c>
      <c r="AC20" s="3">
        <v>5812000</v>
      </c>
      <c r="AD20" s="3">
        <v>32929000</v>
      </c>
      <c r="AE20" s="3">
        <v>54613000</v>
      </c>
      <c r="AF20" s="4">
        <v>102924000</v>
      </c>
      <c r="AG20" s="3">
        <v>78047000</v>
      </c>
      <c r="AH20" s="3">
        <v>0</v>
      </c>
      <c r="AI20" s="3">
        <v>25110000</v>
      </c>
      <c r="AJ20" s="4">
        <v>103157000</v>
      </c>
      <c r="AK20" s="4">
        <v>206081000</v>
      </c>
      <c r="AL20" s="3">
        <v>164463000</v>
      </c>
      <c r="AM20" s="3">
        <v>18761000</v>
      </c>
      <c r="AN20" s="3">
        <v>0</v>
      </c>
      <c r="AO20" s="4">
        <v>183224000</v>
      </c>
      <c r="AP20" s="4">
        <v>389305000</v>
      </c>
      <c r="AQ20" s="3">
        <v>80730000</v>
      </c>
      <c r="AR20" s="3">
        <v>0</v>
      </c>
      <c r="AS20" s="3">
        <v>5102000</v>
      </c>
      <c r="AT20" s="3">
        <v>0</v>
      </c>
      <c r="AU20" s="3">
        <v>0</v>
      </c>
      <c r="AV20" s="3">
        <v>0</v>
      </c>
      <c r="AW20" s="4">
        <v>85832000</v>
      </c>
      <c r="AX20" s="3">
        <v>335000</v>
      </c>
      <c r="AY20" s="3">
        <v>0</v>
      </c>
      <c r="AZ20" s="3">
        <v>3065000</v>
      </c>
      <c r="BA20" s="3">
        <v>0</v>
      </c>
      <c r="BB20" s="3">
        <v>0</v>
      </c>
      <c r="BC20" s="4">
        <v>3400000</v>
      </c>
      <c r="BD20" s="4">
        <v>89232000</v>
      </c>
      <c r="BE20" s="3">
        <v>42660000</v>
      </c>
      <c r="BF20" s="3">
        <v>0</v>
      </c>
      <c r="BG20" s="3">
        <v>7398000</v>
      </c>
      <c r="BH20" s="3">
        <v>766000</v>
      </c>
      <c r="BI20" s="3">
        <v>1242000</v>
      </c>
      <c r="BJ20" s="3">
        <v>42994000</v>
      </c>
      <c r="BK20" s="3">
        <v>0</v>
      </c>
      <c r="BL20" s="4">
        <v>95060000</v>
      </c>
      <c r="BM20" s="4">
        <v>-5828000</v>
      </c>
      <c r="BN20" s="3">
        <v>0</v>
      </c>
      <c r="BO20" s="3">
        <v>27000</v>
      </c>
      <c r="BP20" s="3">
        <v>-5801000</v>
      </c>
      <c r="BQ20" s="3">
        <v>0</v>
      </c>
      <c r="BR20" s="3">
        <v>0</v>
      </c>
      <c r="BS20" s="4">
        <v>-5801000</v>
      </c>
      <c r="BT20" s="5">
        <v>-0.10299999999999999</v>
      </c>
      <c r="BU20" s="5">
        <v>3.7999999999999999E-2</v>
      </c>
      <c r="BV20" s="5">
        <v>-6.5000000000000002E-2</v>
      </c>
      <c r="BW20" s="6">
        <v>1.4</v>
      </c>
      <c r="BX20" s="7">
        <v>37</v>
      </c>
      <c r="BY20" s="7">
        <v>101</v>
      </c>
      <c r="BZ20" s="8">
        <v>0.2</v>
      </c>
      <c r="CA20" s="5">
        <v>8.9999999999999993E-3</v>
      </c>
      <c r="CB20" s="5">
        <v>0.47099999999999997</v>
      </c>
      <c r="CC20" s="9">
        <v>0</v>
      </c>
      <c r="CD20" s="4">
        <v>-5828000</v>
      </c>
      <c r="CE20" s="5">
        <v>-0.10299999999999999</v>
      </c>
      <c r="CF20" s="22">
        <v>3.8102922718307335E-2</v>
      </c>
      <c r="CG20" s="5">
        <v>-6.5000000000000002E-2</v>
      </c>
    </row>
    <row r="21" spans="1:85" ht="24" hidden="1" x14ac:dyDescent="0.2">
      <c r="A21" s="11">
        <v>103</v>
      </c>
      <c r="B21" s="11" t="s">
        <v>110</v>
      </c>
      <c r="C21" s="11" t="s">
        <v>91</v>
      </c>
      <c r="D21" s="11">
        <v>16665</v>
      </c>
      <c r="E21" s="11">
        <v>2024</v>
      </c>
      <c r="F21" s="11" t="s">
        <v>87</v>
      </c>
      <c r="G21" s="11">
        <v>1</v>
      </c>
      <c r="H21" s="11">
        <v>3</v>
      </c>
      <c r="I21" s="11" t="s">
        <v>88</v>
      </c>
      <c r="J21" s="12">
        <v>17000</v>
      </c>
      <c r="K21" s="12">
        <v>75375000</v>
      </c>
      <c r="L21" s="12">
        <v>0</v>
      </c>
      <c r="M21" s="12">
        <v>20337000</v>
      </c>
      <c r="N21" s="13">
        <v>51961000</v>
      </c>
      <c r="O21" s="12">
        <v>0</v>
      </c>
      <c r="P21" s="12">
        <v>6392000</v>
      </c>
      <c r="Q21" s="4">
        <v>154082000</v>
      </c>
      <c r="R21" s="12">
        <v>32980000</v>
      </c>
      <c r="S21" s="12">
        <v>0</v>
      </c>
      <c r="T21" s="12">
        <v>0</v>
      </c>
      <c r="U21" s="12">
        <v>0</v>
      </c>
      <c r="V21" s="12">
        <v>63967000</v>
      </c>
      <c r="W21" s="12">
        <v>0</v>
      </c>
      <c r="X21" s="4">
        <v>63967000</v>
      </c>
      <c r="Y21" s="12">
        <v>32695000</v>
      </c>
      <c r="Z21" s="4">
        <v>129642000</v>
      </c>
      <c r="AA21" s="4">
        <v>283724000</v>
      </c>
      <c r="AB21" s="12">
        <v>2075000</v>
      </c>
      <c r="AC21" s="12">
        <v>1653000</v>
      </c>
      <c r="AD21" s="12">
        <v>0</v>
      </c>
      <c r="AE21" s="12">
        <v>25826000</v>
      </c>
      <c r="AF21" s="4">
        <v>29554000</v>
      </c>
      <c r="AG21" s="12">
        <v>41275000</v>
      </c>
      <c r="AH21" s="12">
        <v>0</v>
      </c>
      <c r="AI21" s="12">
        <v>29163000</v>
      </c>
      <c r="AJ21" s="4">
        <v>70438000</v>
      </c>
      <c r="AK21" s="4">
        <v>99992000</v>
      </c>
      <c r="AL21" s="12">
        <v>151700000</v>
      </c>
      <c r="AM21" s="12">
        <v>32032000</v>
      </c>
      <c r="AN21" s="12">
        <v>0</v>
      </c>
      <c r="AO21" s="4">
        <v>183732000</v>
      </c>
      <c r="AP21" s="4">
        <v>283724000</v>
      </c>
      <c r="AQ21" s="12">
        <v>48291000</v>
      </c>
      <c r="AR21" s="12">
        <v>0</v>
      </c>
      <c r="AS21" s="12">
        <v>5584000</v>
      </c>
      <c r="AT21" s="12">
        <v>0</v>
      </c>
      <c r="AU21" s="12">
        <v>0</v>
      </c>
      <c r="AV21" s="12">
        <v>0</v>
      </c>
      <c r="AW21" s="4">
        <v>53875000</v>
      </c>
      <c r="AX21" s="12">
        <v>25000</v>
      </c>
      <c r="AY21" s="12">
        <v>0</v>
      </c>
      <c r="AZ21" s="12">
        <v>972000</v>
      </c>
      <c r="BA21" s="12">
        <v>-73000</v>
      </c>
      <c r="BB21" s="12">
        <v>0</v>
      </c>
      <c r="BC21" s="4">
        <v>924000</v>
      </c>
      <c r="BD21" s="4">
        <v>54799000</v>
      </c>
      <c r="BE21" s="12">
        <v>23688000</v>
      </c>
      <c r="BF21" s="12">
        <v>0</v>
      </c>
      <c r="BG21" s="12">
        <v>2253000</v>
      </c>
      <c r="BH21" s="12">
        <v>366000</v>
      </c>
      <c r="BI21" s="12">
        <v>1411000</v>
      </c>
      <c r="BJ21" s="12">
        <v>31169000</v>
      </c>
      <c r="BK21" s="12">
        <v>0</v>
      </c>
      <c r="BL21" s="4">
        <v>58887000</v>
      </c>
      <c r="BM21" s="4">
        <v>-4088000</v>
      </c>
      <c r="BN21" s="12">
        <v>0</v>
      </c>
      <c r="BO21" s="12">
        <v>0</v>
      </c>
      <c r="BP21" s="12">
        <v>-4088000</v>
      </c>
      <c r="BQ21" s="12">
        <v>0</v>
      </c>
      <c r="BR21" s="12">
        <v>0</v>
      </c>
      <c r="BS21" s="4">
        <v>-4088000</v>
      </c>
      <c r="BT21" s="5">
        <v>-9.0999999999999998E-2</v>
      </c>
      <c r="BU21" s="5">
        <v>1.7000000000000001E-2</v>
      </c>
      <c r="BV21" s="5">
        <v>-7.4999999999999997E-2</v>
      </c>
      <c r="BW21" s="6">
        <v>5.2</v>
      </c>
      <c r="BX21" s="7">
        <v>38</v>
      </c>
      <c r="BY21" s="7">
        <v>45</v>
      </c>
      <c r="BZ21" s="8">
        <v>-0.6</v>
      </c>
      <c r="CA21" s="5">
        <v>-2.5999999999999999E-2</v>
      </c>
      <c r="CB21" s="5">
        <v>0.64800000000000002</v>
      </c>
      <c r="CC21" s="9">
        <v>0</v>
      </c>
      <c r="CD21" s="4">
        <v>-4088000</v>
      </c>
      <c r="CE21" s="5">
        <v>-9.0999999999999998E-2</v>
      </c>
      <c r="CF21" s="22">
        <v>1.6861621562437271E-2</v>
      </c>
      <c r="CG21" s="5">
        <v>-7.4999999999999997E-2</v>
      </c>
    </row>
    <row r="22" spans="1:85" ht="24" hidden="1" x14ac:dyDescent="0.2">
      <c r="A22" s="2">
        <v>3112</v>
      </c>
      <c r="B22" s="2" t="s">
        <v>111</v>
      </c>
      <c r="C22" s="2" t="s">
        <v>91</v>
      </c>
      <c r="D22" s="2">
        <v>16665</v>
      </c>
      <c r="E22" s="2">
        <v>2024</v>
      </c>
      <c r="F22" s="2" t="s">
        <v>87</v>
      </c>
      <c r="G22" s="2">
        <v>1</v>
      </c>
      <c r="H22" s="2">
        <v>3</v>
      </c>
      <c r="I22" s="2" t="s">
        <v>88</v>
      </c>
      <c r="J22" s="3">
        <v>-45000</v>
      </c>
      <c r="K22" s="3">
        <v>221229000</v>
      </c>
      <c r="L22" s="3">
        <v>0</v>
      </c>
      <c r="M22" s="3">
        <v>45311000</v>
      </c>
      <c r="N22" s="14">
        <v>62003000</v>
      </c>
      <c r="O22" s="3">
        <v>0</v>
      </c>
      <c r="P22" s="3">
        <v>21999000</v>
      </c>
      <c r="Q22" s="4">
        <v>350497000</v>
      </c>
      <c r="R22" s="3">
        <v>23849000</v>
      </c>
      <c r="S22" s="3">
        <v>0</v>
      </c>
      <c r="T22" s="3">
        <v>0</v>
      </c>
      <c r="U22" s="3">
        <v>0</v>
      </c>
      <c r="V22" s="3">
        <v>104576000</v>
      </c>
      <c r="W22" s="3">
        <v>0</v>
      </c>
      <c r="X22" s="4">
        <v>104576000</v>
      </c>
      <c r="Y22" s="3">
        <v>9126000</v>
      </c>
      <c r="Z22" s="4">
        <v>137551000</v>
      </c>
      <c r="AA22" s="4">
        <v>488048000</v>
      </c>
      <c r="AB22" s="3">
        <v>3640000</v>
      </c>
      <c r="AC22" s="3">
        <v>10233000</v>
      </c>
      <c r="AD22" s="3">
        <v>0</v>
      </c>
      <c r="AE22" s="3">
        <v>54306000</v>
      </c>
      <c r="AF22" s="4">
        <v>68179000</v>
      </c>
      <c r="AG22" s="3">
        <v>68786000</v>
      </c>
      <c r="AH22" s="3">
        <v>0</v>
      </c>
      <c r="AI22" s="3">
        <v>35633000</v>
      </c>
      <c r="AJ22" s="4">
        <v>104419000</v>
      </c>
      <c r="AK22" s="4">
        <v>172598000</v>
      </c>
      <c r="AL22" s="3">
        <v>288573000</v>
      </c>
      <c r="AM22" s="3">
        <v>26877000</v>
      </c>
      <c r="AN22" s="3">
        <v>0</v>
      </c>
      <c r="AO22" s="4">
        <v>315450000</v>
      </c>
      <c r="AP22" s="4">
        <v>488048000</v>
      </c>
      <c r="AQ22" s="3">
        <v>108689000</v>
      </c>
      <c r="AR22" s="3">
        <v>0</v>
      </c>
      <c r="AS22" s="3">
        <v>10685000</v>
      </c>
      <c r="AT22" s="3">
        <v>0</v>
      </c>
      <c r="AU22" s="3">
        <v>0</v>
      </c>
      <c r="AV22" s="3">
        <v>0</v>
      </c>
      <c r="AW22" s="4">
        <v>119374000</v>
      </c>
      <c r="AX22" s="3">
        <v>106000</v>
      </c>
      <c r="AY22" s="3">
        <v>0</v>
      </c>
      <c r="AZ22" s="3">
        <v>13948000</v>
      </c>
      <c r="BA22" s="3">
        <v>-1338000</v>
      </c>
      <c r="BB22" s="3">
        <v>0</v>
      </c>
      <c r="BC22" s="4">
        <v>12716000</v>
      </c>
      <c r="BD22" s="4">
        <v>132090000</v>
      </c>
      <c r="BE22" s="3">
        <v>56913000</v>
      </c>
      <c r="BF22" s="3">
        <v>0</v>
      </c>
      <c r="BG22" s="3">
        <v>3771000</v>
      </c>
      <c r="BH22" s="3">
        <v>497000</v>
      </c>
      <c r="BI22" s="3">
        <v>2270000</v>
      </c>
      <c r="BJ22" s="3">
        <v>49119000</v>
      </c>
      <c r="BK22" s="3">
        <v>0</v>
      </c>
      <c r="BL22" s="4">
        <v>112570000</v>
      </c>
      <c r="BM22" s="4">
        <v>19520000</v>
      </c>
      <c r="BN22" s="3">
        <v>-5432000</v>
      </c>
      <c r="BO22" s="3">
        <v>0</v>
      </c>
      <c r="BP22" s="3">
        <v>14088000</v>
      </c>
      <c r="BQ22" s="3">
        <v>0</v>
      </c>
      <c r="BR22" s="3">
        <v>0</v>
      </c>
      <c r="BS22" s="4">
        <v>14088000</v>
      </c>
      <c r="BT22" s="5">
        <v>5.1999999999999998E-2</v>
      </c>
      <c r="BU22" s="5">
        <v>9.6000000000000002E-2</v>
      </c>
      <c r="BV22" s="5">
        <v>0.14799999999999999</v>
      </c>
      <c r="BW22" s="6">
        <v>5.0999999999999996</v>
      </c>
      <c r="BX22" s="7">
        <v>38</v>
      </c>
      <c r="BY22" s="7">
        <v>49</v>
      </c>
      <c r="BZ22" s="8">
        <v>5.8</v>
      </c>
      <c r="CA22" s="5">
        <v>0.17</v>
      </c>
      <c r="CB22" s="5">
        <v>0.64600000000000002</v>
      </c>
      <c r="CC22" s="9">
        <v>0</v>
      </c>
      <c r="CD22" s="4">
        <v>19520000</v>
      </c>
      <c r="CE22" s="5">
        <v>5.1999999999999998E-2</v>
      </c>
      <c r="CF22" s="22">
        <v>9.6267696267696268E-2</v>
      </c>
      <c r="CG22" s="5">
        <v>0.14799999999999999</v>
      </c>
    </row>
    <row r="23" spans="1:85" ht="24" hidden="1" x14ac:dyDescent="0.2">
      <c r="A23" s="11">
        <v>138</v>
      </c>
      <c r="B23" s="11" t="s">
        <v>112</v>
      </c>
      <c r="C23" s="11" t="s">
        <v>91</v>
      </c>
      <c r="D23" s="11">
        <v>16665</v>
      </c>
      <c r="E23" s="11">
        <v>2024</v>
      </c>
      <c r="F23" s="11" t="s">
        <v>87</v>
      </c>
      <c r="G23" s="11">
        <v>1</v>
      </c>
      <c r="H23" s="11">
        <v>3</v>
      </c>
      <c r="I23" s="11" t="s">
        <v>88</v>
      </c>
      <c r="J23" s="12">
        <v>1652000</v>
      </c>
      <c r="K23" s="12">
        <v>206751000</v>
      </c>
      <c r="L23" s="12">
        <v>0</v>
      </c>
      <c r="M23" s="12">
        <v>39190000</v>
      </c>
      <c r="N23" s="13">
        <v>68868000</v>
      </c>
      <c r="O23" s="12">
        <v>0</v>
      </c>
      <c r="P23" s="12">
        <v>14050000</v>
      </c>
      <c r="Q23" s="4">
        <v>330511000</v>
      </c>
      <c r="R23" s="12">
        <v>30810000</v>
      </c>
      <c r="S23" s="12">
        <v>0</v>
      </c>
      <c r="T23" s="12">
        <v>0</v>
      </c>
      <c r="U23" s="12">
        <v>0</v>
      </c>
      <c r="V23" s="12">
        <v>120090000</v>
      </c>
      <c r="W23" s="12">
        <v>0</v>
      </c>
      <c r="X23" s="4">
        <v>120090000</v>
      </c>
      <c r="Y23" s="12">
        <v>41626000</v>
      </c>
      <c r="Z23" s="4">
        <v>192526000</v>
      </c>
      <c r="AA23" s="4">
        <v>523037000</v>
      </c>
      <c r="AB23" s="12">
        <v>3320000</v>
      </c>
      <c r="AC23" s="12">
        <v>5430000</v>
      </c>
      <c r="AD23" s="12">
        <v>0</v>
      </c>
      <c r="AE23" s="12">
        <v>54825000</v>
      </c>
      <c r="AF23" s="4">
        <v>63575000</v>
      </c>
      <c r="AG23" s="12">
        <v>70497000</v>
      </c>
      <c r="AH23" s="12">
        <v>0</v>
      </c>
      <c r="AI23" s="12">
        <v>14199000</v>
      </c>
      <c r="AJ23" s="4">
        <v>84696000</v>
      </c>
      <c r="AK23" s="4">
        <v>148271000</v>
      </c>
      <c r="AL23" s="12">
        <v>345571000</v>
      </c>
      <c r="AM23" s="12">
        <v>29195000</v>
      </c>
      <c r="AN23" s="12">
        <v>0</v>
      </c>
      <c r="AO23" s="4">
        <v>374766000</v>
      </c>
      <c r="AP23" s="4">
        <v>523037000</v>
      </c>
      <c r="AQ23" s="12">
        <v>92836000</v>
      </c>
      <c r="AR23" s="12">
        <v>0</v>
      </c>
      <c r="AS23" s="12">
        <v>5306000</v>
      </c>
      <c r="AT23" s="12">
        <v>0</v>
      </c>
      <c r="AU23" s="12">
        <v>0</v>
      </c>
      <c r="AV23" s="12">
        <v>0</v>
      </c>
      <c r="AW23" s="4">
        <v>98142000</v>
      </c>
      <c r="AX23" s="12">
        <v>69000</v>
      </c>
      <c r="AY23" s="12">
        <v>0</v>
      </c>
      <c r="AZ23" s="12">
        <v>12996000</v>
      </c>
      <c r="BA23" s="12">
        <v>-67000</v>
      </c>
      <c r="BB23" s="12">
        <v>0</v>
      </c>
      <c r="BC23" s="4">
        <v>12998000</v>
      </c>
      <c r="BD23" s="4">
        <v>111140000</v>
      </c>
      <c r="BE23" s="12">
        <v>42893000</v>
      </c>
      <c r="BF23" s="12">
        <v>0</v>
      </c>
      <c r="BG23" s="12">
        <v>5135000</v>
      </c>
      <c r="BH23" s="12">
        <v>624000</v>
      </c>
      <c r="BI23" s="12">
        <v>2189000</v>
      </c>
      <c r="BJ23" s="12">
        <v>41140000</v>
      </c>
      <c r="BK23" s="12">
        <v>0</v>
      </c>
      <c r="BL23" s="4">
        <v>91981000</v>
      </c>
      <c r="BM23" s="4">
        <v>19159000</v>
      </c>
      <c r="BN23" s="12">
        <v>0</v>
      </c>
      <c r="BO23" s="12">
        <v>552000</v>
      </c>
      <c r="BP23" s="12">
        <v>19711000</v>
      </c>
      <c r="BQ23" s="12">
        <v>0</v>
      </c>
      <c r="BR23" s="12">
        <v>0</v>
      </c>
      <c r="BS23" s="4">
        <v>19711000</v>
      </c>
      <c r="BT23" s="5">
        <v>5.5E-2</v>
      </c>
      <c r="BU23" s="5">
        <v>0.11700000000000001</v>
      </c>
      <c r="BV23" s="5">
        <v>0.17199999999999999</v>
      </c>
      <c r="BW23" s="6">
        <v>5.2</v>
      </c>
      <c r="BX23" s="7">
        <v>39</v>
      </c>
      <c r="BY23" s="7">
        <v>61</v>
      </c>
      <c r="BZ23" s="8">
        <v>6.3</v>
      </c>
      <c r="CA23" s="5">
        <v>0.18099999999999999</v>
      </c>
      <c r="CB23" s="5">
        <v>0.71699999999999997</v>
      </c>
      <c r="CC23" s="9">
        <v>0</v>
      </c>
      <c r="CD23" s="4">
        <v>19159000</v>
      </c>
      <c r="CE23" s="5">
        <v>5.5E-2</v>
      </c>
      <c r="CF23" s="22">
        <v>0.11695159258592766</v>
      </c>
      <c r="CG23" s="5">
        <v>0.17199999999999999</v>
      </c>
    </row>
    <row r="24" spans="1:85" ht="24" hidden="1" x14ac:dyDescent="0.2">
      <c r="A24" s="2">
        <v>11801</v>
      </c>
      <c r="B24" s="2" t="s">
        <v>113</v>
      </c>
      <c r="C24" s="2" t="s">
        <v>96</v>
      </c>
      <c r="D24" s="2">
        <v>16665</v>
      </c>
      <c r="E24" s="2">
        <v>2024</v>
      </c>
      <c r="F24" s="2" t="s">
        <v>87</v>
      </c>
      <c r="G24" s="2">
        <v>1</v>
      </c>
      <c r="H24" s="2">
        <v>3</v>
      </c>
      <c r="I24" s="2" t="s">
        <v>88</v>
      </c>
      <c r="J24" s="3">
        <v>0</v>
      </c>
      <c r="K24" s="3">
        <v>0</v>
      </c>
      <c r="L24" s="3">
        <v>0</v>
      </c>
      <c r="M24" s="3">
        <v>0</v>
      </c>
      <c r="N24" s="14">
        <v>0</v>
      </c>
      <c r="O24" s="3">
        <v>0</v>
      </c>
      <c r="P24" s="3">
        <v>0</v>
      </c>
      <c r="Q24" s="4">
        <v>0</v>
      </c>
      <c r="R24" s="3">
        <v>0</v>
      </c>
      <c r="S24" s="3">
        <v>0</v>
      </c>
      <c r="T24" s="3">
        <v>0</v>
      </c>
      <c r="U24" s="3">
        <v>0</v>
      </c>
      <c r="V24" s="3">
        <v>0</v>
      </c>
      <c r="W24" s="3">
        <v>0</v>
      </c>
      <c r="X24" s="4">
        <v>0</v>
      </c>
      <c r="Y24" s="3">
        <v>0</v>
      </c>
      <c r="Z24" s="4">
        <v>0</v>
      </c>
      <c r="AA24" s="4">
        <v>0</v>
      </c>
      <c r="AB24" s="3">
        <v>0</v>
      </c>
      <c r="AC24" s="3">
        <v>0</v>
      </c>
      <c r="AD24" s="3">
        <v>0</v>
      </c>
      <c r="AE24" s="3">
        <v>0</v>
      </c>
      <c r="AF24" s="4">
        <v>0</v>
      </c>
      <c r="AG24" s="3">
        <v>0</v>
      </c>
      <c r="AH24" s="3">
        <v>0</v>
      </c>
      <c r="AI24" s="3">
        <v>0</v>
      </c>
      <c r="AJ24" s="4">
        <v>0</v>
      </c>
      <c r="AK24" s="4">
        <v>0</v>
      </c>
      <c r="AL24" s="3">
        <v>0</v>
      </c>
      <c r="AM24" s="3">
        <v>0</v>
      </c>
      <c r="AN24" s="3">
        <v>0</v>
      </c>
      <c r="AO24" s="4">
        <v>0</v>
      </c>
      <c r="AP24" s="4">
        <v>0</v>
      </c>
      <c r="AQ24" s="3">
        <v>24630000</v>
      </c>
      <c r="AR24" s="3">
        <v>0</v>
      </c>
      <c r="AS24" s="3">
        <v>3327000</v>
      </c>
      <c r="AT24" s="3">
        <v>0</v>
      </c>
      <c r="AU24" s="3">
        <v>0</v>
      </c>
      <c r="AV24" s="3">
        <v>0</v>
      </c>
      <c r="AW24" s="4">
        <v>27957000</v>
      </c>
      <c r="AX24" s="3">
        <v>0</v>
      </c>
      <c r="AY24" s="3">
        <v>0</v>
      </c>
      <c r="AZ24" s="3">
        <v>0</v>
      </c>
      <c r="BA24" s="3">
        <v>0</v>
      </c>
      <c r="BB24" s="3">
        <v>0</v>
      </c>
      <c r="BC24" s="4">
        <v>0</v>
      </c>
      <c r="BD24" s="4">
        <v>27957000</v>
      </c>
      <c r="BE24" s="3">
        <v>28975000</v>
      </c>
      <c r="BF24" s="3">
        <v>0</v>
      </c>
      <c r="BG24" s="3">
        <v>580000</v>
      </c>
      <c r="BH24" s="3">
        <v>0</v>
      </c>
      <c r="BI24" s="3">
        <v>0</v>
      </c>
      <c r="BJ24" s="3">
        <v>10788000</v>
      </c>
      <c r="BK24" s="3">
        <v>0</v>
      </c>
      <c r="BL24" s="4">
        <v>40343000</v>
      </c>
      <c r="BM24" s="4">
        <v>-12386000</v>
      </c>
      <c r="BN24" s="3">
        <v>12386000</v>
      </c>
      <c r="BO24" s="3">
        <v>0</v>
      </c>
      <c r="BP24" s="3">
        <v>0</v>
      </c>
      <c r="BQ24" s="3">
        <v>0</v>
      </c>
      <c r="BR24" s="3">
        <v>0</v>
      </c>
      <c r="BS24" s="4">
        <v>0</v>
      </c>
      <c r="BT24" s="5">
        <v>-0.443</v>
      </c>
      <c r="BU24" s="5">
        <v>0</v>
      </c>
      <c r="BV24" s="5">
        <v>-0.443</v>
      </c>
      <c r="BW24" s="6">
        <v>0</v>
      </c>
      <c r="BX24" s="7">
        <v>0</v>
      </c>
      <c r="BY24" s="7">
        <v>0</v>
      </c>
      <c r="BZ24" s="8">
        <v>0</v>
      </c>
      <c r="CA24" s="5">
        <v>0</v>
      </c>
      <c r="CB24" s="5">
        <v>0</v>
      </c>
      <c r="CC24" s="9">
        <v>0</v>
      </c>
      <c r="CD24" s="4">
        <v>-12386000</v>
      </c>
      <c r="CE24" s="5">
        <v>-0.443</v>
      </c>
      <c r="CF24" s="22">
        <v>0</v>
      </c>
      <c r="CG24" s="5">
        <v>-0.443</v>
      </c>
    </row>
    <row r="25" spans="1:85" ht="24" hidden="1" x14ac:dyDescent="0.2">
      <c r="A25" s="11">
        <v>11761</v>
      </c>
      <c r="B25" s="11" t="s">
        <v>114</v>
      </c>
      <c r="C25" s="11" t="s">
        <v>96</v>
      </c>
      <c r="D25" s="11">
        <v>16665</v>
      </c>
      <c r="E25" s="11">
        <v>2024</v>
      </c>
      <c r="F25" s="11" t="s">
        <v>87</v>
      </c>
      <c r="G25" s="11">
        <v>1</v>
      </c>
      <c r="H25" s="11">
        <v>3</v>
      </c>
      <c r="I25" s="11" t="s">
        <v>88</v>
      </c>
      <c r="J25" s="12">
        <v>0</v>
      </c>
      <c r="K25" s="12">
        <v>0</v>
      </c>
      <c r="L25" s="12">
        <v>0</v>
      </c>
      <c r="M25" s="12">
        <v>0</v>
      </c>
      <c r="N25" s="13">
        <v>0</v>
      </c>
      <c r="O25" s="12">
        <v>0</v>
      </c>
      <c r="P25" s="12">
        <v>0</v>
      </c>
      <c r="Q25" s="4">
        <v>0</v>
      </c>
      <c r="R25" s="12">
        <v>0</v>
      </c>
      <c r="S25" s="12">
        <v>0</v>
      </c>
      <c r="T25" s="12">
        <v>0</v>
      </c>
      <c r="U25" s="12">
        <v>0</v>
      </c>
      <c r="V25" s="12">
        <v>0</v>
      </c>
      <c r="W25" s="12">
        <v>0</v>
      </c>
      <c r="X25" s="4">
        <v>0</v>
      </c>
      <c r="Y25" s="12">
        <v>0</v>
      </c>
      <c r="Z25" s="4">
        <v>0</v>
      </c>
      <c r="AA25" s="4">
        <v>0</v>
      </c>
      <c r="AB25" s="12">
        <v>0</v>
      </c>
      <c r="AC25" s="12">
        <v>0</v>
      </c>
      <c r="AD25" s="12">
        <v>0</v>
      </c>
      <c r="AE25" s="12">
        <v>0</v>
      </c>
      <c r="AF25" s="4">
        <v>0</v>
      </c>
      <c r="AG25" s="12">
        <v>0</v>
      </c>
      <c r="AH25" s="12">
        <v>0</v>
      </c>
      <c r="AI25" s="12">
        <v>0</v>
      </c>
      <c r="AJ25" s="4">
        <v>0</v>
      </c>
      <c r="AK25" s="4">
        <v>0</v>
      </c>
      <c r="AL25" s="12">
        <v>0</v>
      </c>
      <c r="AM25" s="12">
        <v>0</v>
      </c>
      <c r="AN25" s="12">
        <v>0</v>
      </c>
      <c r="AO25" s="4">
        <v>0</v>
      </c>
      <c r="AP25" s="4">
        <v>0</v>
      </c>
      <c r="AQ25" s="12">
        <v>1136000</v>
      </c>
      <c r="AR25" s="12">
        <v>0</v>
      </c>
      <c r="AS25" s="12">
        <v>0</v>
      </c>
      <c r="AT25" s="12">
        <v>0</v>
      </c>
      <c r="AU25" s="12">
        <v>0</v>
      </c>
      <c r="AV25" s="12">
        <v>0</v>
      </c>
      <c r="AW25" s="4">
        <v>1136000</v>
      </c>
      <c r="AX25" s="12">
        <v>0</v>
      </c>
      <c r="AY25" s="12">
        <v>0</v>
      </c>
      <c r="AZ25" s="12">
        <v>0</v>
      </c>
      <c r="BA25" s="12">
        <v>0</v>
      </c>
      <c r="BB25" s="12">
        <v>0</v>
      </c>
      <c r="BC25" s="4">
        <v>0</v>
      </c>
      <c r="BD25" s="4">
        <v>1136000</v>
      </c>
      <c r="BE25" s="12">
        <v>1353000</v>
      </c>
      <c r="BF25" s="12">
        <v>0</v>
      </c>
      <c r="BG25" s="12">
        <v>2000</v>
      </c>
      <c r="BH25" s="12">
        <v>0</v>
      </c>
      <c r="BI25" s="12">
        <v>0</v>
      </c>
      <c r="BJ25" s="12">
        <v>576000</v>
      </c>
      <c r="BK25" s="12">
        <v>0</v>
      </c>
      <c r="BL25" s="4">
        <v>1931000</v>
      </c>
      <c r="BM25" s="4">
        <v>-795000</v>
      </c>
      <c r="BN25" s="12">
        <v>0</v>
      </c>
      <c r="BO25" s="12">
        <v>0</v>
      </c>
      <c r="BP25" s="12">
        <v>-795000</v>
      </c>
      <c r="BQ25" s="12">
        <v>0</v>
      </c>
      <c r="BR25" s="12">
        <v>0</v>
      </c>
      <c r="BS25" s="4">
        <v>-795000</v>
      </c>
      <c r="BT25" s="5">
        <v>-0.7</v>
      </c>
      <c r="BU25" s="5">
        <v>0</v>
      </c>
      <c r="BV25" s="5">
        <v>-0.7</v>
      </c>
      <c r="BW25" s="6">
        <v>0</v>
      </c>
      <c r="BX25" s="7">
        <v>0</v>
      </c>
      <c r="BY25" s="7">
        <v>0</v>
      </c>
      <c r="BZ25" s="8">
        <v>0</v>
      </c>
      <c r="CA25" s="5">
        <v>0</v>
      </c>
      <c r="CB25" s="5">
        <v>0</v>
      </c>
      <c r="CC25" s="9">
        <v>0</v>
      </c>
      <c r="CD25" s="4">
        <v>-795000</v>
      </c>
      <c r="CE25" s="5">
        <v>-0.7</v>
      </c>
      <c r="CF25" s="22">
        <v>0</v>
      </c>
      <c r="CG25" s="5">
        <v>-0.7</v>
      </c>
    </row>
    <row r="26" spans="1:85" ht="24" hidden="1" x14ac:dyDescent="0.2">
      <c r="A26" s="2">
        <v>9914</v>
      </c>
      <c r="B26" s="2" t="s">
        <v>115</v>
      </c>
      <c r="C26" s="2" t="s">
        <v>96</v>
      </c>
      <c r="D26" s="2">
        <v>16665</v>
      </c>
      <c r="E26" s="2">
        <v>2024</v>
      </c>
      <c r="F26" s="2" t="s">
        <v>87</v>
      </c>
      <c r="G26" s="2">
        <v>1</v>
      </c>
      <c r="H26" s="2">
        <v>3</v>
      </c>
      <c r="I26" s="2" t="s">
        <v>88</v>
      </c>
      <c r="J26" s="3">
        <v>0</v>
      </c>
      <c r="K26" s="3">
        <v>0</v>
      </c>
      <c r="L26" s="3">
        <v>0</v>
      </c>
      <c r="M26" s="3">
        <v>0</v>
      </c>
      <c r="N26" s="14">
        <v>0</v>
      </c>
      <c r="O26" s="3">
        <v>0</v>
      </c>
      <c r="P26" s="3">
        <v>0</v>
      </c>
      <c r="Q26" s="4">
        <v>0</v>
      </c>
      <c r="R26" s="3">
        <v>0</v>
      </c>
      <c r="S26" s="3">
        <v>0</v>
      </c>
      <c r="T26" s="3">
        <v>0</v>
      </c>
      <c r="U26" s="3">
        <v>0</v>
      </c>
      <c r="V26" s="3">
        <v>0</v>
      </c>
      <c r="W26" s="3">
        <v>0</v>
      </c>
      <c r="X26" s="4">
        <v>0</v>
      </c>
      <c r="Y26" s="3">
        <v>0</v>
      </c>
      <c r="Z26" s="4">
        <v>0</v>
      </c>
      <c r="AA26" s="4">
        <v>0</v>
      </c>
      <c r="AB26" s="3">
        <v>0</v>
      </c>
      <c r="AC26" s="3">
        <v>0</v>
      </c>
      <c r="AD26" s="3">
        <v>0</v>
      </c>
      <c r="AE26" s="3">
        <v>0</v>
      </c>
      <c r="AF26" s="4">
        <v>0</v>
      </c>
      <c r="AG26" s="3">
        <v>0</v>
      </c>
      <c r="AH26" s="3">
        <v>0</v>
      </c>
      <c r="AI26" s="3">
        <v>0</v>
      </c>
      <c r="AJ26" s="4">
        <v>0</v>
      </c>
      <c r="AK26" s="4">
        <v>0</v>
      </c>
      <c r="AL26" s="3">
        <v>0</v>
      </c>
      <c r="AM26" s="3">
        <v>0</v>
      </c>
      <c r="AN26" s="3">
        <v>0</v>
      </c>
      <c r="AO26" s="4">
        <v>0</v>
      </c>
      <c r="AP26" s="4">
        <v>0</v>
      </c>
      <c r="AQ26" s="3">
        <v>112661000</v>
      </c>
      <c r="AR26" s="3">
        <v>0</v>
      </c>
      <c r="AS26" s="3">
        <v>115193000</v>
      </c>
      <c r="AT26" s="3">
        <v>0</v>
      </c>
      <c r="AU26" s="3">
        <v>0</v>
      </c>
      <c r="AV26" s="3">
        <v>0</v>
      </c>
      <c r="AW26" s="4">
        <v>227854000</v>
      </c>
      <c r="AX26" s="3">
        <v>139000</v>
      </c>
      <c r="AY26" s="3">
        <v>0</v>
      </c>
      <c r="AZ26" s="3">
        <v>4979000</v>
      </c>
      <c r="BA26" s="3">
        <v>49000</v>
      </c>
      <c r="BB26" s="3">
        <v>0</v>
      </c>
      <c r="BC26" s="4">
        <v>5167000</v>
      </c>
      <c r="BD26" s="4">
        <v>233021000</v>
      </c>
      <c r="BE26" s="3">
        <v>205895000</v>
      </c>
      <c r="BF26" s="3">
        <v>0</v>
      </c>
      <c r="BG26" s="3">
        <v>380000</v>
      </c>
      <c r="BH26" s="3">
        <v>0</v>
      </c>
      <c r="BI26" s="3">
        <v>0</v>
      </c>
      <c r="BJ26" s="3">
        <v>21881000</v>
      </c>
      <c r="BK26" s="3">
        <v>0</v>
      </c>
      <c r="BL26" s="4">
        <v>228156000</v>
      </c>
      <c r="BM26" s="4">
        <v>4865000</v>
      </c>
      <c r="BN26" s="3">
        <v>0</v>
      </c>
      <c r="BO26" s="3">
        <v>0</v>
      </c>
      <c r="BP26" s="3">
        <v>4865000</v>
      </c>
      <c r="BQ26" s="3">
        <v>0</v>
      </c>
      <c r="BR26" s="3">
        <v>0</v>
      </c>
      <c r="BS26" s="4">
        <v>4865000</v>
      </c>
      <c r="BT26" s="5">
        <v>-1E-3</v>
      </c>
      <c r="BU26" s="5">
        <v>2.1999999999999999E-2</v>
      </c>
      <c r="BV26" s="5">
        <v>2.1000000000000001E-2</v>
      </c>
      <c r="BW26" s="6">
        <v>0</v>
      </c>
      <c r="BX26" s="7">
        <v>0</v>
      </c>
      <c r="BY26" s="7">
        <v>0</v>
      </c>
      <c r="BZ26" s="8">
        <v>0</v>
      </c>
      <c r="CA26" s="5">
        <v>0</v>
      </c>
      <c r="CB26" s="5">
        <v>0</v>
      </c>
      <c r="CC26" s="9">
        <v>0</v>
      </c>
      <c r="CD26" s="4">
        <v>4865000</v>
      </c>
      <c r="CE26" s="5">
        <v>-1E-3</v>
      </c>
      <c r="CF26" s="22">
        <v>2.2173967153175034E-2</v>
      </c>
      <c r="CG26" s="5">
        <v>2.1000000000000001E-2</v>
      </c>
    </row>
    <row r="27" spans="1:85" ht="24" hidden="1" x14ac:dyDescent="0.2">
      <c r="A27" s="11">
        <v>12037</v>
      </c>
      <c r="B27" s="11" t="s">
        <v>116</v>
      </c>
      <c r="C27" s="11" t="s">
        <v>96</v>
      </c>
      <c r="D27" s="11">
        <v>16665</v>
      </c>
      <c r="E27" s="11">
        <v>2024</v>
      </c>
      <c r="F27" s="11" t="s">
        <v>87</v>
      </c>
      <c r="G27" s="11">
        <v>1</v>
      </c>
      <c r="H27" s="11">
        <v>3</v>
      </c>
      <c r="I27" s="11" t="s">
        <v>88</v>
      </c>
      <c r="J27" s="12">
        <v>0</v>
      </c>
      <c r="K27" s="12">
        <v>0</v>
      </c>
      <c r="L27" s="12">
        <v>0</v>
      </c>
      <c r="M27" s="12">
        <v>0</v>
      </c>
      <c r="N27" s="13">
        <v>0</v>
      </c>
      <c r="O27" s="12">
        <v>0</v>
      </c>
      <c r="P27" s="12">
        <v>0</v>
      </c>
      <c r="Q27" s="4">
        <v>0</v>
      </c>
      <c r="R27" s="12">
        <v>0</v>
      </c>
      <c r="S27" s="12">
        <v>0</v>
      </c>
      <c r="T27" s="12">
        <v>0</v>
      </c>
      <c r="U27" s="12">
        <v>0</v>
      </c>
      <c r="V27" s="12">
        <v>0</v>
      </c>
      <c r="W27" s="12">
        <v>0</v>
      </c>
      <c r="X27" s="4">
        <v>0</v>
      </c>
      <c r="Y27" s="12">
        <v>0</v>
      </c>
      <c r="Z27" s="4">
        <v>0</v>
      </c>
      <c r="AA27" s="4">
        <v>0</v>
      </c>
      <c r="AB27" s="12">
        <v>0</v>
      </c>
      <c r="AC27" s="12">
        <v>0</v>
      </c>
      <c r="AD27" s="12">
        <v>0</v>
      </c>
      <c r="AE27" s="12">
        <v>0</v>
      </c>
      <c r="AF27" s="4">
        <v>0</v>
      </c>
      <c r="AG27" s="12">
        <v>0</v>
      </c>
      <c r="AH27" s="12">
        <v>0</v>
      </c>
      <c r="AI27" s="12">
        <v>0</v>
      </c>
      <c r="AJ27" s="4">
        <v>0</v>
      </c>
      <c r="AK27" s="4">
        <v>0</v>
      </c>
      <c r="AL27" s="12">
        <v>0</v>
      </c>
      <c r="AM27" s="12">
        <v>0</v>
      </c>
      <c r="AN27" s="12">
        <v>0</v>
      </c>
      <c r="AO27" s="4">
        <v>0</v>
      </c>
      <c r="AP27" s="4">
        <v>0</v>
      </c>
      <c r="AQ27" s="12">
        <v>8280000</v>
      </c>
      <c r="AR27" s="12">
        <v>0</v>
      </c>
      <c r="AS27" s="12">
        <v>1164000</v>
      </c>
      <c r="AT27" s="12">
        <v>0</v>
      </c>
      <c r="AU27" s="12">
        <v>0</v>
      </c>
      <c r="AV27" s="12">
        <v>0</v>
      </c>
      <c r="AW27" s="4">
        <v>9444000</v>
      </c>
      <c r="AX27" s="12">
        <v>0</v>
      </c>
      <c r="AY27" s="12">
        <v>0</v>
      </c>
      <c r="AZ27" s="12">
        <v>0</v>
      </c>
      <c r="BA27" s="12">
        <v>0</v>
      </c>
      <c r="BB27" s="12">
        <v>0</v>
      </c>
      <c r="BC27" s="4">
        <v>0</v>
      </c>
      <c r="BD27" s="4">
        <v>9444000</v>
      </c>
      <c r="BE27" s="12">
        <v>10808000</v>
      </c>
      <c r="BF27" s="12">
        <v>0</v>
      </c>
      <c r="BG27" s="12">
        <v>113000</v>
      </c>
      <c r="BH27" s="12">
        <v>0</v>
      </c>
      <c r="BI27" s="12">
        <v>0</v>
      </c>
      <c r="BJ27" s="12">
        <v>2517000</v>
      </c>
      <c r="BK27" s="12">
        <v>0</v>
      </c>
      <c r="BL27" s="4">
        <v>13438000</v>
      </c>
      <c r="BM27" s="4">
        <v>-3994000</v>
      </c>
      <c r="BN27" s="12">
        <v>0</v>
      </c>
      <c r="BO27" s="12">
        <v>0</v>
      </c>
      <c r="BP27" s="12">
        <v>-3994000</v>
      </c>
      <c r="BQ27" s="12">
        <v>0</v>
      </c>
      <c r="BR27" s="12">
        <v>0</v>
      </c>
      <c r="BS27" s="4">
        <v>-3994000</v>
      </c>
      <c r="BT27" s="5">
        <v>-0.42299999999999999</v>
      </c>
      <c r="BU27" s="5">
        <v>0</v>
      </c>
      <c r="BV27" s="5">
        <v>-0.42299999999999999</v>
      </c>
      <c r="BW27" s="6">
        <v>0</v>
      </c>
      <c r="BX27" s="7">
        <v>0</v>
      </c>
      <c r="BY27" s="7">
        <v>0</v>
      </c>
      <c r="BZ27" s="8">
        <v>0</v>
      </c>
      <c r="CA27" s="5">
        <v>0</v>
      </c>
      <c r="CB27" s="5">
        <v>0</v>
      </c>
      <c r="CC27" s="9">
        <v>0</v>
      </c>
      <c r="CD27" s="4">
        <v>-3994000</v>
      </c>
      <c r="CE27" s="5">
        <v>-0.42299999999999999</v>
      </c>
      <c r="CF27" s="22">
        <v>0</v>
      </c>
      <c r="CG27" s="5">
        <v>-0.42299999999999999</v>
      </c>
    </row>
    <row r="28" spans="1:85" ht="24" hidden="1" x14ac:dyDescent="0.2">
      <c r="A28" s="2">
        <v>14421</v>
      </c>
      <c r="B28" s="2" t="s">
        <v>117</v>
      </c>
      <c r="C28" s="2" t="s">
        <v>96</v>
      </c>
      <c r="D28" s="2">
        <v>16665</v>
      </c>
      <c r="E28" s="2">
        <v>2024</v>
      </c>
      <c r="F28" s="2" t="s">
        <v>87</v>
      </c>
      <c r="G28" s="2">
        <v>1</v>
      </c>
      <c r="H28" s="2">
        <v>3</v>
      </c>
      <c r="I28" s="2" t="s">
        <v>88</v>
      </c>
      <c r="J28" s="3">
        <v>0</v>
      </c>
      <c r="K28" s="3">
        <v>0</v>
      </c>
      <c r="L28" s="3">
        <v>0</v>
      </c>
      <c r="M28" s="3">
        <v>0</v>
      </c>
      <c r="N28" s="14">
        <v>0</v>
      </c>
      <c r="O28" s="3">
        <v>0</v>
      </c>
      <c r="P28" s="3">
        <v>0</v>
      </c>
      <c r="Q28" s="4">
        <v>0</v>
      </c>
      <c r="R28" s="3">
        <v>0</v>
      </c>
      <c r="S28" s="3">
        <v>0</v>
      </c>
      <c r="T28" s="3">
        <v>0</v>
      </c>
      <c r="U28" s="3">
        <v>0</v>
      </c>
      <c r="V28" s="3">
        <v>0</v>
      </c>
      <c r="W28" s="3">
        <v>0</v>
      </c>
      <c r="X28" s="4">
        <v>0</v>
      </c>
      <c r="Y28" s="3">
        <v>0</v>
      </c>
      <c r="Z28" s="4">
        <v>0</v>
      </c>
      <c r="AA28" s="4">
        <v>0</v>
      </c>
      <c r="AB28" s="3">
        <v>0</v>
      </c>
      <c r="AC28" s="3">
        <v>0</v>
      </c>
      <c r="AD28" s="3">
        <v>0</v>
      </c>
      <c r="AE28" s="3">
        <v>0</v>
      </c>
      <c r="AF28" s="4">
        <v>0</v>
      </c>
      <c r="AG28" s="3">
        <v>0</v>
      </c>
      <c r="AH28" s="3">
        <v>0</v>
      </c>
      <c r="AI28" s="3">
        <v>0</v>
      </c>
      <c r="AJ28" s="4">
        <v>0</v>
      </c>
      <c r="AK28" s="4">
        <v>0</v>
      </c>
      <c r="AL28" s="3">
        <v>0</v>
      </c>
      <c r="AM28" s="3">
        <v>0</v>
      </c>
      <c r="AN28" s="3">
        <v>0</v>
      </c>
      <c r="AO28" s="4">
        <v>0</v>
      </c>
      <c r="AP28" s="4">
        <v>0</v>
      </c>
      <c r="AQ28" s="3">
        <v>79356000</v>
      </c>
      <c r="AR28" s="3">
        <v>0</v>
      </c>
      <c r="AS28" s="3">
        <v>10106000</v>
      </c>
      <c r="AT28" s="3">
        <v>0</v>
      </c>
      <c r="AU28" s="3">
        <v>0</v>
      </c>
      <c r="AV28" s="3">
        <v>0</v>
      </c>
      <c r="AW28" s="4">
        <v>89462000</v>
      </c>
      <c r="AX28" s="3">
        <v>88000</v>
      </c>
      <c r="AY28" s="3">
        <v>0</v>
      </c>
      <c r="AZ28" s="3">
        <v>208000</v>
      </c>
      <c r="BA28" s="3">
        <v>0</v>
      </c>
      <c r="BB28" s="3">
        <v>0</v>
      </c>
      <c r="BC28" s="4">
        <v>296000</v>
      </c>
      <c r="BD28" s="4">
        <v>89758000</v>
      </c>
      <c r="BE28" s="3">
        <v>95039000</v>
      </c>
      <c r="BF28" s="3">
        <v>0</v>
      </c>
      <c r="BG28" s="3">
        <v>1339000</v>
      </c>
      <c r="BH28" s="3">
        <v>47000</v>
      </c>
      <c r="BI28" s="3">
        <v>0</v>
      </c>
      <c r="BJ28" s="3">
        <v>6263000</v>
      </c>
      <c r="BK28" s="3">
        <v>0</v>
      </c>
      <c r="BL28" s="4">
        <v>102688000</v>
      </c>
      <c r="BM28" s="4">
        <v>-12930000</v>
      </c>
      <c r="BN28" s="3">
        <v>16167000</v>
      </c>
      <c r="BO28" s="3">
        <v>0</v>
      </c>
      <c r="BP28" s="3">
        <v>3237000</v>
      </c>
      <c r="BQ28" s="3">
        <v>0</v>
      </c>
      <c r="BR28" s="3">
        <v>0</v>
      </c>
      <c r="BS28" s="4">
        <v>3237000</v>
      </c>
      <c r="BT28" s="5">
        <v>-0.14699999999999999</v>
      </c>
      <c r="BU28" s="5">
        <v>3.0000000000000001E-3</v>
      </c>
      <c r="BV28" s="5">
        <v>-0.14399999999999999</v>
      </c>
      <c r="BW28" s="6">
        <v>0</v>
      </c>
      <c r="BX28" s="7">
        <v>0</v>
      </c>
      <c r="BY28" s="7">
        <v>0</v>
      </c>
      <c r="BZ28" s="8">
        <v>-245.6</v>
      </c>
      <c r="CA28" s="5">
        <v>0</v>
      </c>
      <c r="CB28" s="5">
        <v>0</v>
      </c>
      <c r="CC28" s="9">
        <v>0</v>
      </c>
      <c r="CD28" s="4">
        <v>-12930000</v>
      </c>
      <c r="CE28" s="5">
        <v>-0.14699999999999999</v>
      </c>
      <c r="CF28" s="22">
        <v>3.2977561888633882E-3</v>
      </c>
      <c r="CG28" s="5">
        <v>-0.14399999999999999</v>
      </c>
    </row>
    <row r="29" spans="1:85" ht="24" hidden="1" x14ac:dyDescent="0.2">
      <c r="A29" s="11">
        <v>14422</v>
      </c>
      <c r="B29" s="11" t="s">
        <v>118</v>
      </c>
      <c r="C29" s="11" t="s">
        <v>96</v>
      </c>
      <c r="D29" s="11">
        <v>16665</v>
      </c>
      <c r="E29" s="11">
        <v>2024</v>
      </c>
      <c r="F29" s="11" t="s">
        <v>87</v>
      </c>
      <c r="G29" s="11">
        <v>1</v>
      </c>
      <c r="H29" s="11">
        <v>3</v>
      </c>
      <c r="I29" s="11" t="s">
        <v>88</v>
      </c>
      <c r="J29" s="12">
        <v>0</v>
      </c>
      <c r="K29" s="12">
        <v>0</v>
      </c>
      <c r="L29" s="12">
        <v>0</v>
      </c>
      <c r="M29" s="12">
        <v>0</v>
      </c>
      <c r="N29" s="13">
        <v>0</v>
      </c>
      <c r="O29" s="12">
        <v>0</v>
      </c>
      <c r="P29" s="12">
        <v>0</v>
      </c>
      <c r="Q29" s="4">
        <v>0</v>
      </c>
      <c r="R29" s="12">
        <v>0</v>
      </c>
      <c r="S29" s="12">
        <v>0</v>
      </c>
      <c r="T29" s="12">
        <v>0</v>
      </c>
      <c r="U29" s="12">
        <v>0</v>
      </c>
      <c r="V29" s="12">
        <v>0</v>
      </c>
      <c r="W29" s="12">
        <v>0</v>
      </c>
      <c r="X29" s="4">
        <v>0</v>
      </c>
      <c r="Y29" s="12">
        <v>0</v>
      </c>
      <c r="Z29" s="4">
        <v>0</v>
      </c>
      <c r="AA29" s="4">
        <v>0</v>
      </c>
      <c r="AB29" s="12">
        <v>0</v>
      </c>
      <c r="AC29" s="12">
        <v>0</v>
      </c>
      <c r="AD29" s="12">
        <v>0</v>
      </c>
      <c r="AE29" s="12">
        <v>0</v>
      </c>
      <c r="AF29" s="4">
        <v>0</v>
      </c>
      <c r="AG29" s="12">
        <v>0</v>
      </c>
      <c r="AH29" s="12">
        <v>0</v>
      </c>
      <c r="AI29" s="12">
        <v>0</v>
      </c>
      <c r="AJ29" s="4">
        <v>0</v>
      </c>
      <c r="AK29" s="4">
        <v>0</v>
      </c>
      <c r="AL29" s="12">
        <v>0</v>
      </c>
      <c r="AM29" s="12">
        <v>0</v>
      </c>
      <c r="AN29" s="12">
        <v>0</v>
      </c>
      <c r="AO29" s="4">
        <v>0</v>
      </c>
      <c r="AP29" s="4">
        <v>0</v>
      </c>
      <c r="AQ29" s="12">
        <v>4932000</v>
      </c>
      <c r="AR29" s="12">
        <v>0</v>
      </c>
      <c r="AS29" s="12">
        <v>220000</v>
      </c>
      <c r="AT29" s="12">
        <v>0</v>
      </c>
      <c r="AU29" s="12">
        <v>0</v>
      </c>
      <c r="AV29" s="12">
        <v>0</v>
      </c>
      <c r="AW29" s="4">
        <v>5152000</v>
      </c>
      <c r="AX29" s="12">
        <v>0</v>
      </c>
      <c r="AY29" s="12">
        <v>0</v>
      </c>
      <c r="AZ29" s="12">
        <v>0</v>
      </c>
      <c r="BA29" s="12">
        <v>0</v>
      </c>
      <c r="BB29" s="12">
        <v>0</v>
      </c>
      <c r="BC29" s="4">
        <v>0</v>
      </c>
      <c r="BD29" s="4">
        <v>5152000</v>
      </c>
      <c r="BE29" s="12">
        <v>5591000</v>
      </c>
      <c r="BF29" s="12">
        <v>0</v>
      </c>
      <c r="BG29" s="12">
        <v>183000</v>
      </c>
      <c r="BH29" s="12">
        <v>0</v>
      </c>
      <c r="BI29" s="12">
        <v>0</v>
      </c>
      <c r="BJ29" s="12">
        <v>2040000</v>
      </c>
      <c r="BK29" s="12">
        <v>0</v>
      </c>
      <c r="BL29" s="4">
        <v>7814000</v>
      </c>
      <c r="BM29" s="4">
        <v>-2662000</v>
      </c>
      <c r="BN29" s="12">
        <v>0</v>
      </c>
      <c r="BO29" s="12">
        <v>0</v>
      </c>
      <c r="BP29" s="12">
        <v>-2662000</v>
      </c>
      <c r="BQ29" s="12">
        <v>0</v>
      </c>
      <c r="BR29" s="12">
        <v>0</v>
      </c>
      <c r="BS29" s="4">
        <v>-2662000</v>
      </c>
      <c r="BT29" s="5">
        <v>-0.51700000000000002</v>
      </c>
      <c r="BU29" s="5">
        <v>0</v>
      </c>
      <c r="BV29" s="5">
        <v>-0.51700000000000002</v>
      </c>
      <c r="BW29" s="6">
        <v>0</v>
      </c>
      <c r="BX29" s="7">
        <v>0</v>
      </c>
      <c r="BY29" s="7">
        <v>0</v>
      </c>
      <c r="BZ29" s="8">
        <v>0</v>
      </c>
      <c r="CA29" s="5">
        <v>0</v>
      </c>
      <c r="CB29" s="5">
        <v>0</v>
      </c>
      <c r="CC29" s="9">
        <v>0</v>
      </c>
      <c r="CD29" s="4">
        <v>-2662000</v>
      </c>
      <c r="CE29" s="5">
        <v>-0.51700000000000002</v>
      </c>
      <c r="CF29" s="22">
        <v>0</v>
      </c>
      <c r="CG29" s="5">
        <v>-0.51700000000000002</v>
      </c>
    </row>
    <row r="30" spans="1:85" ht="24" hidden="1" x14ac:dyDescent="0.2">
      <c r="A30" s="2">
        <v>11404</v>
      </c>
      <c r="B30" s="2" t="s">
        <v>119</v>
      </c>
      <c r="C30" s="2" t="s">
        <v>96</v>
      </c>
      <c r="D30" s="2">
        <v>16665</v>
      </c>
      <c r="E30" s="2">
        <v>2024</v>
      </c>
      <c r="F30" s="2" t="s">
        <v>87</v>
      </c>
      <c r="G30" s="2">
        <v>1</v>
      </c>
      <c r="H30" s="2">
        <v>3</v>
      </c>
      <c r="I30" s="2" t="s">
        <v>88</v>
      </c>
      <c r="J30" s="3">
        <v>0</v>
      </c>
      <c r="K30" s="3">
        <v>0</v>
      </c>
      <c r="L30" s="3">
        <v>0</v>
      </c>
      <c r="M30" s="3">
        <v>0</v>
      </c>
      <c r="N30" s="14">
        <v>0</v>
      </c>
      <c r="O30" s="3">
        <v>0</v>
      </c>
      <c r="P30" s="3">
        <v>0</v>
      </c>
      <c r="Q30" s="4">
        <v>0</v>
      </c>
      <c r="R30" s="3">
        <v>0</v>
      </c>
      <c r="S30" s="3">
        <v>0</v>
      </c>
      <c r="T30" s="3">
        <v>0</v>
      </c>
      <c r="U30" s="3">
        <v>0</v>
      </c>
      <c r="V30" s="3">
        <v>0</v>
      </c>
      <c r="W30" s="3">
        <v>0</v>
      </c>
      <c r="X30" s="4">
        <v>0</v>
      </c>
      <c r="Y30" s="3">
        <v>0</v>
      </c>
      <c r="Z30" s="4">
        <v>0</v>
      </c>
      <c r="AA30" s="4">
        <v>0</v>
      </c>
      <c r="AB30" s="3">
        <v>0</v>
      </c>
      <c r="AC30" s="3">
        <v>0</v>
      </c>
      <c r="AD30" s="3">
        <v>0</v>
      </c>
      <c r="AE30" s="3">
        <v>0</v>
      </c>
      <c r="AF30" s="4">
        <v>0</v>
      </c>
      <c r="AG30" s="3">
        <v>0</v>
      </c>
      <c r="AH30" s="3">
        <v>0</v>
      </c>
      <c r="AI30" s="3">
        <v>0</v>
      </c>
      <c r="AJ30" s="4">
        <v>0</v>
      </c>
      <c r="AK30" s="4">
        <v>0</v>
      </c>
      <c r="AL30" s="3">
        <v>0</v>
      </c>
      <c r="AM30" s="3">
        <v>0</v>
      </c>
      <c r="AN30" s="3">
        <v>0</v>
      </c>
      <c r="AO30" s="4">
        <v>0</v>
      </c>
      <c r="AP30" s="4">
        <v>0</v>
      </c>
      <c r="AQ30" s="3">
        <v>18135000</v>
      </c>
      <c r="AR30" s="3">
        <v>0</v>
      </c>
      <c r="AS30" s="3">
        <v>3597000</v>
      </c>
      <c r="AT30" s="3">
        <v>0</v>
      </c>
      <c r="AU30" s="3">
        <v>0</v>
      </c>
      <c r="AV30" s="3">
        <v>0</v>
      </c>
      <c r="AW30" s="4">
        <v>21732000</v>
      </c>
      <c r="AX30" s="3">
        <v>0</v>
      </c>
      <c r="AY30" s="3">
        <v>0</v>
      </c>
      <c r="AZ30" s="3">
        <v>0</v>
      </c>
      <c r="BA30" s="3">
        <v>1436000</v>
      </c>
      <c r="BB30" s="3">
        <v>0</v>
      </c>
      <c r="BC30" s="4">
        <v>1436000</v>
      </c>
      <c r="BD30" s="4">
        <v>23168000</v>
      </c>
      <c r="BE30" s="3">
        <v>22837000</v>
      </c>
      <c r="BF30" s="3">
        <v>0</v>
      </c>
      <c r="BG30" s="3">
        <v>257000</v>
      </c>
      <c r="BH30" s="3">
        <v>0</v>
      </c>
      <c r="BI30" s="3">
        <v>0</v>
      </c>
      <c r="BJ30" s="3">
        <v>9681000</v>
      </c>
      <c r="BK30" s="3">
        <v>0</v>
      </c>
      <c r="BL30" s="4">
        <v>32775000</v>
      </c>
      <c r="BM30" s="4">
        <v>-9607000</v>
      </c>
      <c r="BN30" s="3">
        <v>0</v>
      </c>
      <c r="BO30" s="3">
        <v>0</v>
      </c>
      <c r="BP30" s="3">
        <v>-9607000</v>
      </c>
      <c r="BQ30" s="3">
        <v>0</v>
      </c>
      <c r="BR30" s="3">
        <v>0</v>
      </c>
      <c r="BS30" s="4">
        <v>-9607000</v>
      </c>
      <c r="BT30" s="5">
        <v>-0.47699999999999998</v>
      </c>
      <c r="BU30" s="5">
        <v>6.2E-2</v>
      </c>
      <c r="BV30" s="5">
        <v>-0.41499999999999998</v>
      </c>
      <c r="BW30" s="6">
        <v>0</v>
      </c>
      <c r="BX30" s="7">
        <v>0</v>
      </c>
      <c r="BY30" s="7">
        <v>0</v>
      </c>
      <c r="BZ30" s="8">
        <v>0</v>
      </c>
      <c r="CA30" s="5">
        <v>0</v>
      </c>
      <c r="CB30" s="5">
        <v>0</v>
      </c>
      <c r="CC30" s="9">
        <v>0</v>
      </c>
      <c r="CD30" s="4">
        <v>-9607000</v>
      </c>
      <c r="CE30" s="5">
        <v>-0.47699999999999998</v>
      </c>
      <c r="CF30" s="22">
        <v>6.1982044198895025E-2</v>
      </c>
      <c r="CG30" s="5">
        <v>-0.41499999999999998</v>
      </c>
    </row>
    <row r="31" spans="1:85" ht="24" hidden="1" x14ac:dyDescent="0.2">
      <c r="A31" s="11">
        <v>8655</v>
      </c>
      <c r="B31" s="11" t="s">
        <v>120</v>
      </c>
      <c r="C31" s="11" t="s">
        <v>96</v>
      </c>
      <c r="D31" s="11">
        <v>16665</v>
      </c>
      <c r="E31" s="11">
        <v>2024</v>
      </c>
      <c r="F31" s="11" t="s">
        <v>87</v>
      </c>
      <c r="G31" s="11">
        <v>1</v>
      </c>
      <c r="H31" s="11">
        <v>3</v>
      </c>
      <c r="I31" s="11" t="s">
        <v>88</v>
      </c>
      <c r="J31" s="12">
        <v>0</v>
      </c>
      <c r="K31" s="12">
        <v>0</v>
      </c>
      <c r="L31" s="12">
        <v>0</v>
      </c>
      <c r="M31" s="12">
        <v>0</v>
      </c>
      <c r="N31" s="13">
        <v>0</v>
      </c>
      <c r="O31" s="12">
        <v>0</v>
      </c>
      <c r="P31" s="12">
        <v>0</v>
      </c>
      <c r="Q31" s="4">
        <v>0</v>
      </c>
      <c r="R31" s="12">
        <v>0</v>
      </c>
      <c r="S31" s="12">
        <v>0</v>
      </c>
      <c r="T31" s="12">
        <v>0</v>
      </c>
      <c r="U31" s="12">
        <v>0</v>
      </c>
      <c r="V31" s="12">
        <v>0</v>
      </c>
      <c r="W31" s="12">
        <v>0</v>
      </c>
      <c r="X31" s="4">
        <v>0</v>
      </c>
      <c r="Y31" s="12">
        <v>0</v>
      </c>
      <c r="Z31" s="4">
        <v>0</v>
      </c>
      <c r="AA31" s="4">
        <v>0</v>
      </c>
      <c r="AB31" s="12">
        <v>0</v>
      </c>
      <c r="AC31" s="12">
        <v>0</v>
      </c>
      <c r="AD31" s="12">
        <v>0</v>
      </c>
      <c r="AE31" s="12">
        <v>0</v>
      </c>
      <c r="AF31" s="4">
        <v>0</v>
      </c>
      <c r="AG31" s="12">
        <v>0</v>
      </c>
      <c r="AH31" s="12">
        <v>0</v>
      </c>
      <c r="AI31" s="12">
        <v>0</v>
      </c>
      <c r="AJ31" s="4">
        <v>0</v>
      </c>
      <c r="AK31" s="4">
        <v>0</v>
      </c>
      <c r="AL31" s="12">
        <v>0</v>
      </c>
      <c r="AM31" s="12">
        <v>0</v>
      </c>
      <c r="AN31" s="12">
        <v>0</v>
      </c>
      <c r="AO31" s="4">
        <v>0</v>
      </c>
      <c r="AP31" s="4">
        <v>0</v>
      </c>
      <c r="AQ31" s="12">
        <v>3235000</v>
      </c>
      <c r="AR31" s="12">
        <v>0</v>
      </c>
      <c r="AS31" s="12">
        <v>2000</v>
      </c>
      <c r="AT31" s="12">
        <v>0</v>
      </c>
      <c r="AU31" s="12">
        <v>0</v>
      </c>
      <c r="AV31" s="12">
        <v>0</v>
      </c>
      <c r="AW31" s="4">
        <v>3237000</v>
      </c>
      <c r="AX31" s="12">
        <v>0</v>
      </c>
      <c r="AY31" s="12">
        <v>0</v>
      </c>
      <c r="AZ31" s="12">
        <v>0</v>
      </c>
      <c r="BA31" s="12">
        <v>0</v>
      </c>
      <c r="BB31" s="12">
        <v>0</v>
      </c>
      <c r="BC31" s="4">
        <v>0</v>
      </c>
      <c r="BD31" s="4">
        <v>3237000</v>
      </c>
      <c r="BE31" s="12">
        <v>4242000</v>
      </c>
      <c r="BF31" s="12">
        <v>0</v>
      </c>
      <c r="BG31" s="12">
        <v>0</v>
      </c>
      <c r="BH31" s="12">
        <v>0</v>
      </c>
      <c r="BI31" s="12">
        <v>0</v>
      </c>
      <c r="BJ31" s="12">
        <v>413000</v>
      </c>
      <c r="BK31" s="12">
        <v>0</v>
      </c>
      <c r="BL31" s="4">
        <v>4655000</v>
      </c>
      <c r="BM31" s="4">
        <v>-1418000</v>
      </c>
      <c r="BN31" s="12">
        <v>0</v>
      </c>
      <c r="BO31" s="12">
        <v>0</v>
      </c>
      <c r="BP31" s="12">
        <v>-1418000</v>
      </c>
      <c r="BQ31" s="12">
        <v>0</v>
      </c>
      <c r="BR31" s="12">
        <v>0</v>
      </c>
      <c r="BS31" s="4">
        <v>-1418000</v>
      </c>
      <c r="BT31" s="5">
        <v>-0.438</v>
      </c>
      <c r="BU31" s="5">
        <v>0</v>
      </c>
      <c r="BV31" s="5">
        <v>-0.438</v>
      </c>
      <c r="BW31" s="6">
        <v>0</v>
      </c>
      <c r="BX31" s="7">
        <v>0</v>
      </c>
      <c r="BY31" s="7">
        <v>0</v>
      </c>
      <c r="BZ31" s="8">
        <v>0</v>
      </c>
      <c r="CA31" s="5">
        <v>0</v>
      </c>
      <c r="CB31" s="5">
        <v>0</v>
      </c>
      <c r="CC31" s="9">
        <v>0</v>
      </c>
      <c r="CD31" s="4">
        <v>-1418000</v>
      </c>
      <c r="CE31" s="5">
        <v>-0.438</v>
      </c>
      <c r="CF31" s="22">
        <v>0</v>
      </c>
      <c r="CG31" s="5">
        <v>-0.438</v>
      </c>
    </row>
    <row r="32" spans="1:85" ht="24" hidden="1" x14ac:dyDescent="0.2">
      <c r="A32" s="2">
        <v>11408</v>
      </c>
      <c r="B32" s="2" t="s">
        <v>121</v>
      </c>
      <c r="C32" s="2" t="s">
        <v>96</v>
      </c>
      <c r="D32" s="2">
        <v>16665</v>
      </c>
      <c r="E32" s="2">
        <v>2024</v>
      </c>
      <c r="F32" s="2" t="s">
        <v>87</v>
      </c>
      <c r="G32" s="2">
        <v>1</v>
      </c>
      <c r="H32" s="2">
        <v>3</v>
      </c>
      <c r="I32" s="2" t="s">
        <v>88</v>
      </c>
      <c r="J32" s="3">
        <v>0</v>
      </c>
      <c r="K32" s="3">
        <v>0</v>
      </c>
      <c r="L32" s="3">
        <v>0</v>
      </c>
      <c r="M32" s="3">
        <v>0</v>
      </c>
      <c r="N32" s="14">
        <v>0</v>
      </c>
      <c r="O32" s="3">
        <v>0</v>
      </c>
      <c r="P32" s="3">
        <v>0</v>
      </c>
      <c r="Q32" s="4">
        <v>0</v>
      </c>
      <c r="R32" s="3">
        <v>0</v>
      </c>
      <c r="S32" s="3">
        <v>0</v>
      </c>
      <c r="T32" s="3">
        <v>0</v>
      </c>
      <c r="U32" s="3">
        <v>0</v>
      </c>
      <c r="V32" s="3">
        <v>0</v>
      </c>
      <c r="W32" s="3">
        <v>0</v>
      </c>
      <c r="X32" s="4">
        <v>0</v>
      </c>
      <c r="Y32" s="3">
        <v>0</v>
      </c>
      <c r="Z32" s="4">
        <v>0</v>
      </c>
      <c r="AA32" s="4">
        <v>0</v>
      </c>
      <c r="AB32" s="3">
        <v>0</v>
      </c>
      <c r="AC32" s="3">
        <v>0</v>
      </c>
      <c r="AD32" s="3">
        <v>0</v>
      </c>
      <c r="AE32" s="3">
        <v>0</v>
      </c>
      <c r="AF32" s="4">
        <v>0</v>
      </c>
      <c r="AG32" s="3">
        <v>0</v>
      </c>
      <c r="AH32" s="3">
        <v>0</v>
      </c>
      <c r="AI32" s="3">
        <v>0</v>
      </c>
      <c r="AJ32" s="4">
        <v>0</v>
      </c>
      <c r="AK32" s="4">
        <v>0</v>
      </c>
      <c r="AL32" s="3">
        <v>0</v>
      </c>
      <c r="AM32" s="3">
        <v>0</v>
      </c>
      <c r="AN32" s="3">
        <v>0</v>
      </c>
      <c r="AO32" s="4">
        <v>0</v>
      </c>
      <c r="AP32" s="4">
        <v>0</v>
      </c>
      <c r="AQ32" s="3">
        <v>10678000</v>
      </c>
      <c r="AR32" s="3">
        <v>0</v>
      </c>
      <c r="AS32" s="3">
        <v>147000</v>
      </c>
      <c r="AT32" s="3">
        <v>0</v>
      </c>
      <c r="AU32" s="3">
        <v>0</v>
      </c>
      <c r="AV32" s="3">
        <v>0</v>
      </c>
      <c r="AW32" s="4">
        <v>10825000</v>
      </c>
      <c r="AX32" s="3">
        <v>0</v>
      </c>
      <c r="AY32" s="3">
        <v>0</v>
      </c>
      <c r="AZ32" s="3">
        <v>0</v>
      </c>
      <c r="BA32" s="3">
        <v>-14000</v>
      </c>
      <c r="BB32" s="3">
        <v>0</v>
      </c>
      <c r="BC32" s="4">
        <v>-14000</v>
      </c>
      <c r="BD32" s="4">
        <v>10811000</v>
      </c>
      <c r="BE32" s="3">
        <v>10021000</v>
      </c>
      <c r="BF32" s="3">
        <v>0</v>
      </c>
      <c r="BG32" s="3">
        <v>126000</v>
      </c>
      <c r="BH32" s="3">
        <v>0</v>
      </c>
      <c r="BI32" s="3">
        <v>0</v>
      </c>
      <c r="BJ32" s="3">
        <v>6272000</v>
      </c>
      <c r="BK32" s="3">
        <v>0</v>
      </c>
      <c r="BL32" s="4">
        <v>16419000</v>
      </c>
      <c r="BM32" s="4">
        <v>-5608000</v>
      </c>
      <c r="BN32" s="3">
        <v>5432000</v>
      </c>
      <c r="BO32" s="3">
        <v>0</v>
      </c>
      <c r="BP32" s="3">
        <v>-176000</v>
      </c>
      <c r="BQ32" s="3">
        <v>-14000</v>
      </c>
      <c r="BR32" s="3">
        <v>0</v>
      </c>
      <c r="BS32" s="4">
        <v>-190000</v>
      </c>
      <c r="BT32" s="5">
        <v>-0.51700000000000002</v>
      </c>
      <c r="BU32" s="5">
        <v>-1E-3</v>
      </c>
      <c r="BV32" s="5">
        <v>-0.51900000000000002</v>
      </c>
      <c r="BW32" s="6">
        <v>0</v>
      </c>
      <c r="BX32" s="7">
        <v>0</v>
      </c>
      <c r="BY32" s="7">
        <v>0</v>
      </c>
      <c r="BZ32" s="8">
        <v>0</v>
      </c>
      <c r="CA32" s="5">
        <v>0</v>
      </c>
      <c r="CB32" s="5">
        <v>0</v>
      </c>
      <c r="CC32" s="9">
        <v>0</v>
      </c>
      <c r="CD32" s="4">
        <v>-5608000</v>
      </c>
      <c r="CE32" s="5">
        <v>-0.51700000000000002</v>
      </c>
      <c r="CF32" s="22">
        <v>-1.2949773378965869E-3</v>
      </c>
      <c r="CG32" s="5">
        <v>-0.51900000000000002</v>
      </c>
    </row>
    <row r="33" spans="1:85" ht="24" hidden="1" x14ac:dyDescent="0.2">
      <c r="A33" s="11">
        <v>11915</v>
      </c>
      <c r="B33" s="11" t="s">
        <v>122</v>
      </c>
      <c r="C33" s="11" t="s">
        <v>96</v>
      </c>
      <c r="D33" s="11">
        <v>16665</v>
      </c>
      <c r="E33" s="11">
        <v>2024</v>
      </c>
      <c r="F33" s="11" t="s">
        <v>87</v>
      </c>
      <c r="G33" s="11">
        <v>1</v>
      </c>
      <c r="H33" s="11">
        <v>3</v>
      </c>
      <c r="I33" s="11" t="s">
        <v>88</v>
      </c>
      <c r="J33" s="12">
        <v>0</v>
      </c>
      <c r="K33" s="12">
        <v>0</v>
      </c>
      <c r="L33" s="12">
        <v>0</v>
      </c>
      <c r="M33" s="12">
        <v>0</v>
      </c>
      <c r="N33" s="13">
        <v>0</v>
      </c>
      <c r="O33" s="12">
        <v>0</v>
      </c>
      <c r="P33" s="12">
        <v>0</v>
      </c>
      <c r="Q33" s="4">
        <v>0</v>
      </c>
      <c r="R33" s="12">
        <v>0</v>
      </c>
      <c r="S33" s="12">
        <v>0</v>
      </c>
      <c r="T33" s="12">
        <v>0</v>
      </c>
      <c r="U33" s="12">
        <v>0</v>
      </c>
      <c r="V33" s="12">
        <v>0</v>
      </c>
      <c r="W33" s="12">
        <v>0</v>
      </c>
      <c r="X33" s="4">
        <v>0</v>
      </c>
      <c r="Y33" s="12">
        <v>0</v>
      </c>
      <c r="Z33" s="4">
        <v>0</v>
      </c>
      <c r="AA33" s="4">
        <v>0</v>
      </c>
      <c r="AB33" s="12">
        <v>0</v>
      </c>
      <c r="AC33" s="12">
        <v>0</v>
      </c>
      <c r="AD33" s="12">
        <v>0</v>
      </c>
      <c r="AE33" s="12">
        <v>0</v>
      </c>
      <c r="AF33" s="4">
        <v>0</v>
      </c>
      <c r="AG33" s="12">
        <v>0</v>
      </c>
      <c r="AH33" s="12">
        <v>0</v>
      </c>
      <c r="AI33" s="12">
        <v>0</v>
      </c>
      <c r="AJ33" s="4">
        <v>0</v>
      </c>
      <c r="AK33" s="4">
        <v>0</v>
      </c>
      <c r="AL33" s="12">
        <v>0</v>
      </c>
      <c r="AM33" s="12">
        <v>0</v>
      </c>
      <c r="AN33" s="12">
        <v>0</v>
      </c>
      <c r="AO33" s="4">
        <v>0</v>
      </c>
      <c r="AP33" s="4">
        <v>0</v>
      </c>
      <c r="AQ33" s="12">
        <v>2566000</v>
      </c>
      <c r="AR33" s="12">
        <v>0</v>
      </c>
      <c r="AS33" s="12">
        <v>41000</v>
      </c>
      <c r="AT33" s="12">
        <v>0</v>
      </c>
      <c r="AU33" s="12">
        <v>0</v>
      </c>
      <c r="AV33" s="12">
        <v>0</v>
      </c>
      <c r="AW33" s="4">
        <v>2607000</v>
      </c>
      <c r="AX33" s="12">
        <v>0</v>
      </c>
      <c r="AY33" s="12">
        <v>0</v>
      </c>
      <c r="AZ33" s="12">
        <v>0</v>
      </c>
      <c r="BA33" s="12">
        <v>0</v>
      </c>
      <c r="BB33" s="12">
        <v>0</v>
      </c>
      <c r="BC33" s="4">
        <v>0</v>
      </c>
      <c r="BD33" s="4">
        <v>2607000</v>
      </c>
      <c r="BE33" s="12">
        <v>3460000</v>
      </c>
      <c r="BF33" s="12">
        <v>0</v>
      </c>
      <c r="BG33" s="12">
        <v>31000</v>
      </c>
      <c r="BH33" s="12">
        <v>0</v>
      </c>
      <c r="BI33" s="12">
        <v>0</v>
      </c>
      <c r="BJ33" s="12">
        <v>1285000</v>
      </c>
      <c r="BK33" s="12">
        <v>0</v>
      </c>
      <c r="BL33" s="4">
        <v>4776000</v>
      </c>
      <c r="BM33" s="4">
        <v>-2169000</v>
      </c>
      <c r="BN33" s="12">
        <v>0</v>
      </c>
      <c r="BO33" s="12">
        <v>0</v>
      </c>
      <c r="BP33" s="12">
        <v>-2169000</v>
      </c>
      <c r="BQ33" s="12">
        <v>0</v>
      </c>
      <c r="BR33" s="12">
        <v>0</v>
      </c>
      <c r="BS33" s="4">
        <v>-2169000</v>
      </c>
      <c r="BT33" s="5">
        <v>-0.83199999999999996</v>
      </c>
      <c r="BU33" s="5">
        <v>0</v>
      </c>
      <c r="BV33" s="5">
        <v>-0.83199999999999996</v>
      </c>
      <c r="BW33" s="6">
        <v>0</v>
      </c>
      <c r="BX33" s="7">
        <v>0</v>
      </c>
      <c r="BY33" s="7">
        <v>0</v>
      </c>
      <c r="BZ33" s="8">
        <v>0</v>
      </c>
      <c r="CA33" s="5">
        <v>0</v>
      </c>
      <c r="CB33" s="5">
        <v>0</v>
      </c>
      <c r="CC33" s="9">
        <v>0</v>
      </c>
      <c r="CD33" s="4">
        <v>-2169000</v>
      </c>
      <c r="CE33" s="5">
        <v>-0.83199999999999996</v>
      </c>
      <c r="CF33" s="22">
        <v>0</v>
      </c>
      <c r="CG33" s="5">
        <v>-0.83199999999999996</v>
      </c>
    </row>
    <row r="34" spans="1:85" ht="24" hidden="1" x14ac:dyDescent="0.2">
      <c r="A34" s="2">
        <v>12022</v>
      </c>
      <c r="B34" s="2" t="s">
        <v>123</v>
      </c>
      <c r="C34" s="2" t="s">
        <v>96</v>
      </c>
      <c r="D34" s="2">
        <v>16665</v>
      </c>
      <c r="E34" s="2">
        <v>2024</v>
      </c>
      <c r="F34" s="2" t="s">
        <v>87</v>
      </c>
      <c r="G34" s="2">
        <v>1</v>
      </c>
      <c r="H34" s="2">
        <v>3</v>
      </c>
      <c r="I34" s="2" t="s">
        <v>88</v>
      </c>
      <c r="J34" s="3">
        <v>0</v>
      </c>
      <c r="K34" s="3">
        <v>0</v>
      </c>
      <c r="L34" s="3">
        <v>0</v>
      </c>
      <c r="M34" s="3">
        <v>0</v>
      </c>
      <c r="N34" s="14">
        <v>0</v>
      </c>
      <c r="O34" s="3">
        <v>0</v>
      </c>
      <c r="P34" s="3">
        <v>0</v>
      </c>
      <c r="Q34" s="4">
        <v>0</v>
      </c>
      <c r="R34" s="3">
        <v>0</v>
      </c>
      <c r="S34" s="3">
        <v>0</v>
      </c>
      <c r="T34" s="3">
        <v>0</v>
      </c>
      <c r="U34" s="3">
        <v>0</v>
      </c>
      <c r="V34" s="3">
        <v>0</v>
      </c>
      <c r="W34" s="3">
        <v>0</v>
      </c>
      <c r="X34" s="4">
        <v>0</v>
      </c>
      <c r="Y34" s="3">
        <v>0</v>
      </c>
      <c r="Z34" s="4">
        <v>0</v>
      </c>
      <c r="AA34" s="4">
        <v>0</v>
      </c>
      <c r="AB34" s="3">
        <v>0</v>
      </c>
      <c r="AC34" s="3">
        <v>0</v>
      </c>
      <c r="AD34" s="3">
        <v>0</v>
      </c>
      <c r="AE34" s="3">
        <v>0</v>
      </c>
      <c r="AF34" s="4">
        <v>0</v>
      </c>
      <c r="AG34" s="3">
        <v>0</v>
      </c>
      <c r="AH34" s="3">
        <v>0</v>
      </c>
      <c r="AI34" s="3">
        <v>0</v>
      </c>
      <c r="AJ34" s="4">
        <v>0</v>
      </c>
      <c r="AK34" s="4">
        <v>0</v>
      </c>
      <c r="AL34" s="3">
        <v>0</v>
      </c>
      <c r="AM34" s="3">
        <v>0</v>
      </c>
      <c r="AN34" s="3">
        <v>0</v>
      </c>
      <c r="AO34" s="4">
        <v>0</v>
      </c>
      <c r="AP34" s="4">
        <v>0</v>
      </c>
      <c r="AQ34" s="3">
        <v>14284000</v>
      </c>
      <c r="AR34" s="3">
        <v>0</v>
      </c>
      <c r="AS34" s="3">
        <v>1002000</v>
      </c>
      <c r="AT34" s="3">
        <v>0</v>
      </c>
      <c r="AU34" s="3">
        <v>0</v>
      </c>
      <c r="AV34" s="3">
        <v>0</v>
      </c>
      <c r="AW34" s="4">
        <v>15286000</v>
      </c>
      <c r="AX34" s="3">
        <v>0</v>
      </c>
      <c r="AY34" s="3">
        <v>0</v>
      </c>
      <c r="AZ34" s="3">
        <v>0</v>
      </c>
      <c r="BA34" s="3">
        <v>0</v>
      </c>
      <c r="BB34" s="3">
        <v>0</v>
      </c>
      <c r="BC34" s="4">
        <v>0</v>
      </c>
      <c r="BD34" s="4">
        <v>15286000</v>
      </c>
      <c r="BE34" s="3">
        <v>11482000</v>
      </c>
      <c r="BF34" s="3">
        <v>0</v>
      </c>
      <c r="BG34" s="3">
        <v>88000</v>
      </c>
      <c r="BH34" s="3">
        <v>0</v>
      </c>
      <c r="BI34" s="3">
        <v>0</v>
      </c>
      <c r="BJ34" s="3">
        <v>6037000</v>
      </c>
      <c r="BK34" s="3">
        <v>0</v>
      </c>
      <c r="BL34" s="4">
        <v>17607000</v>
      </c>
      <c r="BM34" s="4">
        <v>-2321000</v>
      </c>
      <c r="BN34" s="3">
        <v>0</v>
      </c>
      <c r="BO34" s="3">
        <v>0</v>
      </c>
      <c r="BP34" s="3">
        <v>-2321000</v>
      </c>
      <c r="BQ34" s="3">
        <v>0</v>
      </c>
      <c r="BR34" s="3">
        <v>0</v>
      </c>
      <c r="BS34" s="4">
        <v>-2321000</v>
      </c>
      <c r="BT34" s="5">
        <v>-0.152</v>
      </c>
      <c r="BU34" s="5">
        <v>0</v>
      </c>
      <c r="BV34" s="5">
        <v>-0.152</v>
      </c>
      <c r="BW34" s="6">
        <v>0</v>
      </c>
      <c r="BX34" s="7">
        <v>0</v>
      </c>
      <c r="BY34" s="7">
        <v>0</v>
      </c>
      <c r="BZ34" s="8">
        <v>0</v>
      </c>
      <c r="CA34" s="5">
        <v>0</v>
      </c>
      <c r="CB34" s="5">
        <v>0</v>
      </c>
      <c r="CC34" s="9">
        <v>0</v>
      </c>
      <c r="CD34" s="4">
        <v>-2321000</v>
      </c>
      <c r="CE34" s="5">
        <v>-0.152</v>
      </c>
      <c r="CF34" s="22">
        <v>0</v>
      </c>
      <c r="CG34" s="5">
        <v>-0.152</v>
      </c>
    </row>
    <row r="35" spans="1:85" ht="24" hidden="1" x14ac:dyDescent="0.2">
      <c r="A35" s="11">
        <v>14286</v>
      </c>
      <c r="B35" s="11" t="s">
        <v>124</v>
      </c>
      <c r="C35" s="11" t="s">
        <v>86</v>
      </c>
      <c r="D35" s="11">
        <v>14286</v>
      </c>
      <c r="E35" s="11">
        <v>2024</v>
      </c>
      <c r="F35" s="11" t="s">
        <v>87</v>
      </c>
      <c r="G35" s="11">
        <v>1</v>
      </c>
      <c r="H35" s="11">
        <v>3</v>
      </c>
      <c r="I35" s="11" t="s">
        <v>88</v>
      </c>
      <c r="J35" s="12">
        <v>362758000</v>
      </c>
      <c r="K35" s="12">
        <v>0</v>
      </c>
      <c r="L35" s="12">
        <v>0</v>
      </c>
      <c r="M35" s="12">
        <v>435732000</v>
      </c>
      <c r="N35" s="13">
        <v>0</v>
      </c>
      <c r="O35" s="12">
        <v>3676000</v>
      </c>
      <c r="P35" s="12">
        <v>312345000</v>
      </c>
      <c r="Q35" s="4">
        <v>1114511000</v>
      </c>
      <c r="R35" s="12">
        <v>3279871000</v>
      </c>
      <c r="S35" s="12">
        <v>70362000</v>
      </c>
      <c r="T35" s="12">
        <v>0</v>
      </c>
      <c r="U35" s="12">
        <v>0</v>
      </c>
      <c r="V35" s="12">
        <v>5311324000</v>
      </c>
      <c r="W35" s="12">
        <v>2550158000</v>
      </c>
      <c r="X35" s="4">
        <v>2761166000</v>
      </c>
      <c r="Y35" s="12">
        <v>4079039000</v>
      </c>
      <c r="Z35" s="4">
        <v>10190438000</v>
      </c>
      <c r="AA35" s="4">
        <v>11304949000</v>
      </c>
      <c r="AB35" s="12">
        <v>6353000</v>
      </c>
      <c r="AC35" s="12">
        <v>32773000</v>
      </c>
      <c r="AD35" s="12">
        <v>0</v>
      </c>
      <c r="AE35" s="12">
        <v>683219000</v>
      </c>
      <c r="AF35" s="4">
        <v>722345000</v>
      </c>
      <c r="AG35" s="12">
        <v>1547980000</v>
      </c>
      <c r="AH35" s="12">
        <v>0</v>
      </c>
      <c r="AI35" s="12">
        <v>1093862000</v>
      </c>
      <c r="AJ35" s="4">
        <v>2641842000</v>
      </c>
      <c r="AK35" s="4">
        <v>3364187000</v>
      </c>
      <c r="AL35" s="12">
        <v>7062396000</v>
      </c>
      <c r="AM35" s="12">
        <v>541474000</v>
      </c>
      <c r="AN35" s="12">
        <v>336892000</v>
      </c>
      <c r="AO35" s="4">
        <v>7940762000</v>
      </c>
      <c r="AP35" s="4">
        <v>11304949000</v>
      </c>
      <c r="AQ35" s="12">
        <v>768429000</v>
      </c>
      <c r="AR35" s="12">
        <v>0</v>
      </c>
      <c r="AS35" s="12">
        <v>165842000</v>
      </c>
      <c r="AT35" s="12">
        <v>0</v>
      </c>
      <c r="AU35" s="12">
        <v>0</v>
      </c>
      <c r="AV35" s="12">
        <v>19680000</v>
      </c>
      <c r="AW35" s="4">
        <v>953951000</v>
      </c>
      <c r="AX35" s="12">
        <v>55605000</v>
      </c>
      <c r="AY35" s="12">
        <v>6159000</v>
      </c>
      <c r="AZ35" s="12">
        <v>177342000</v>
      </c>
      <c r="BA35" s="12">
        <v>-33266000</v>
      </c>
      <c r="BB35" s="12">
        <v>80811000</v>
      </c>
      <c r="BC35" s="4">
        <v>286651000</v>
      </c>
      <c r="BD35" s="4">
        <v>1240602000</v>
      </c>
      <c r="BE35" s="12">
        <v>582398000</v>
      </c>
      <c r="BF35" s="12">
        <v>0</v>
      </c>
      <c r="BG35" s="12">
        <v>44827000</v>
      </c>
      <c r="BH35" s="12">
        <v>10718000</v>
      </c>
      <c r="BI35" s="12">
        <v>11311000</v>
      </c>
      <c r="BJ35" s="12">
        <v>340283000</v>
      </c>
      <c r="BK35" s="12">
        <v>0</v>
      </c>
      <c r="BL35" s="4">
        <v>989537000</v>
      </c>
      <c r="BM35" s="4">
        <v>251065000</v>
      </c>
      <c r="BN35" s="12">
        <v>0</v>
      </c>
      <c r="BO35" s="12">
        <v>0</v>
      </c>
      <c r="BP35" s="12">
        <v>251065000</v>
      </c>
      <c r="BQ35" s="12">
        <v>0</v>
      </c>
      <c r="BR35" s="12">
        <v>0</v>
      </c>
      <c r="BS35" s="4">
        <v>251065000</v>
      </c>
      <c r="BT35" s="5">
        <v>-2.9000000000000001E-2</v>
      </c>
      <c r="BU35" s="5">
        <v>0.23100000000000001</v>
      </c>
      <c r="BV35" s="5">
        <v>0.20200000000000001</v>
      </c>
      <c r="BW35" s="6">
        <v>1.5</v>
      </c>
      <c r="BX35" s="7">
        <v>52</v>
      </c>
      <c r="BY35" s="7">
        <v>67</v>
      </c>
      <c r="BZ35" s="8">
        <v>18</v>
      </c>
      <c r="CA35" s="5">
        <v>0.13</v>
      </c>
      <c r="CB35" s="5">
        <v>0.70199999999999996</v>
      </c>
      <c r="CC35" s="9">
        <v>57</v>
      </c>
      <c r="CD35" s="4">
        <v>251065000</v>
      </c>
      <c r="CE35" s="5">
        <v>-2.9000000000000001E-2</v>
      </c>
      <c r="CF35" s="22">
        <v>0.23105798636468425</v>
      </c>
      <c r="CG35" s="5">
        <v>0.20200000000000001</v>
      </c>
    </row>
    <row r="36" spans="1:85" ht="24" hidden="1" x14ac:dyDescent="0.2">
      <c r="A36" s="2">
        <v>46</v>
      </c>
      <c r="B36" s="2" t="s">
        <v>125</v>
      </c>
      <c r="C36" s="2" t="s">
        <v>91</v>
      </c>
      <c r="D36" s="2">
        <v>14286</v>
      </c>
      <c r="E36" s="2">
        <v>2024</v>
      </c>
      <c r="F36" s="2" t="s">
        <v>87</v>
      </c>
      <c r="G36" s="2">
        <v>1</v>
      </c>
      <c r="H36" s="2">
        <v>3</v>
      </c>
      <c r="I36" s="2" t="s">
        <v>88</v>
      </c>
      <c r="J36" s="3">
        <v>1945000</v>
      </c>
      <c r="K36" s="3">
        <v>0</v>
      </c>
      <c r="L36" s="3">
        <v>0</v>
      </c>
      <c r="M36" s="3">
        <v>322119000</v>
      </c>
      <c r="N36" s="14">
        <v>2524170000</v>
      </c>
      <c r="O36" s="3">
        <v>3973000</v>
      </c>
      <c r="P36" s="3">
        <v>355888000</v>
      </c>
      <c r="Q36" s="4">
        <v>3208095000</v>
      </c>
      <c r="R36" s="3">
        <v>1766644000</v>
      </c>
      <c r="S36" s="3">
        <v>64659000</v>
      </c>
      <c r="T36" s="3">
        <v>0</v>
      </c>
      <c r="U36" s="3">
        <v>0</v>
      </c>
      <c r="V36" s="3">
        <v>4905342000</v>
      </c>
      <c r="W36" s="3">
        <v>2476245000</v>
      </c>
      <c r="X36" s="4">
        <v>2429097000</v>
      </c>
      <c r="Y36" s="3">
        <v>676183000</v>
      </c>
      <c r="Z36" s="4">
        <v>4936583000</v>
      </c>
      <c r="AA36" s="4">
        <v>8144678000</v>
      </c>
      <c r="AB36" s="3">
        <v>6035000</v>
      </c>
      <c r="AC36" s="3">
        <v>34992000</v>
      </c>
      <c r="AD36" s="3">
        <v>0</v>
      </c>
      <c r="AE36" s="3">
        <v>633449000</v>
      </c>
      <c r="AF36" s="4">
        <v>674476000</v>
      </c>
      <c r="AG36" s="3">
        <v>1509489000</v>
      </c>
      <c r="AH36" s="3">
        <v>0</v>
      </c>
      <c r="AI36" s="3">
        <v>816422000</v>
      </c>
      <c r="AJ36" s="4">
        <v>2325911000</v>
      </c>
      <c r="AK36" s="4">
        <v>3000387000</v>
      </c>
      <c r="AL36" s="3">
        <v>3014871000</v>
      </c>
      <c r="AM36" s="3">
        <v>1056268000</v>
      </c>
      <c r="AN36" s="3">
        <v>1073152000</v>
      </c>
      <c r="AO36" s="4">
        <v>5144291000</v>
      </c>
      <c r="AP36" s="4">
        <v>8144678000</v>
      </c>
      <c r="AQ36" s="3">
        <v>485630000</v>
      </c>
      <c r="AR36" s="3">
        <v>0</v>
      </c>
      <c r="AS36" s="3">
        <v>153972000</v>
      </c>
      <c r="AT36" s="3">
        <v>0</v>
      </c>
      <c r="AU36" s="3">
        <v>0</v>
      </c>
      <c r="AV36" s="3">
        <v>25415000</v>
      </c>
      <c r="AW36" s="4">
        <v>665017000</v>
      </c>
      <c r="AX36" s="3">
        <v>7444000</v>
      </c>
      <c r="AY36" s="3">
        <v>5909000</v>
      </c>
      <c r="AZ36" s="3">
        <v>2000000</v>
      </c>
      <c r="BA36" s="3">
        <v>-29714000</v>
      </c>
      <c r="BB36" s="3">
        <v>2040000</v>
      </c>
      <c r="BC36" s="4">
        <v>-12321000</v>
      </c>
      <c r="BD36" s="4">
        <v>652696000</v>
      </c>
      <c r="BE36" s="3">
        <v>311067000</v>
      </c>
      <c r="BF36" s="3">
        <v>0</v>
      </c>
      <c r="BG36" s="3">
        <v>43283000</v>
      </c>
      <c r="BH36" s="3">
        <v>12286000</v>
      </c>
      <c r="BI36" s="3">
        <v>11311000</v>
      </c>
      <c r="BJ36" s="3">
        <v>316979000</v>
      </c>
      <c r="BK36" s="3">
        <v>0</v>
      </c>
      <c r="BL36" s="4">
        <v>694926000</v>
      </c>
      <c r="BM36" s="4">
        <v>-42230000</v>
      </c>
      <c r="BN36" s="3">
        <v>4826000</v>
      </c>
      <c r="BO36" s="3">
        <v>0</v>
      </c>
      <c r="BP36" s="3">
        <v>-37404000</v>
      </c>
      <c r="BQ36" s="3">
        <v>0</v>
      </c>
      <c r="BR36" s="3">
        <v>0</v>
      </c>
      <c r="BS36" s="4">
        <v>-37404000</v>
      </c>
      <c r="BT36" s="5">
        <v>-4.5999999999999999E-2</v>
      </c>
      <c r="BU36" s="5">
        <v>-1.9E-2</v>
      </c>
      <c r="BV36" s="5">
        <v>-6.5000000000000002E-2</v>
      </c>
      <c r="BW36" s="6">
        <v>4.8</v>
      </c>
      <c r="BX36" s="7">
        <v>61</v>
      </c>
      <c r="BY36" s="7">
        <v>90</v>
      </c>
      <c r="BZ36" s="8">
        <v>0.7</v>
      </c>
      <c r="CA36" s="5">
        <v>0</v>
      </c>
      <c r="CB36" s="5">
        <v>0.63200000000000001</v>
      </c>
      <c r="CC36" s="9">
        <v>57</v>
      </c>
      <c r="CD36" s="4">
        <v>-42230000</v>
      </c>
      <c r="CE36" s="5">
        <v>-4.5999999999999999E-2</v>
      </c>
      <c r="CF36" s="22">
        <v>-1.8877088261610307E-2</v>
      </c>
      <c r="CG36" s="5">
        <v>-6.5000000000000002E-2</v>
      </c>
    </row>
    <row r="37" spans="1:85" ht="23" hidden="1" customHeight="1" x14ac:dyDescent="0.2">
      <c r="A37" s="11">
        <v>14426</v>
      </c>
      <c r="B37" s="11" t="s">
        <v>126</v>
      </c>
      <c r="C37" s="11" t="s">
        <v>96</v>
      </c>
      <c r="D37" s="11">
        <v>14286</v>
      </c>
      <c r="E37" s="11">
        <v>2024</v>
      </c>
      <c r="F37" s="11" t="s">
        <v>87</v>
      </c>
      <c r="G37" s="11">
        <v>1</v>
      </c>
      <c r="H37" s="11">
        <v>3</v>
      </c>
      <c r="I37" s="11" t="s">
        <v>88</v>
      </c>
      <c r="J37" s="12">
        <v>0</v>
      </c>
      <c r="K37" s="12">
        <v>0</v>
      </c>
      <c r="L37" s="12">
        <v>0</v>
      </c>
      <c r="M37" s="12">
        <v>0</v>
      </c>
      <c r="N37" s="13">
        <v>0</v>
      </c>
      <c r="O37" s="12">
        <v>0</v>
      </c>
      <c r="P37" s="12">
        <v>0</v>
      </c>
      <c r="Q37" s="4">
        <v>0</v>
      </c>
      <c r="R37" s="12">
        <v>0</v>
      </c>
      <c r="S37" s="12">
        <v>0</v>
      </c>
      <c r="T37" s="12">
        <v>0</v>
      </c>
      <c r="U37" s="12">
        <v>0</v>
      </c>
      <c r="V37" s="12">
        <v>0</v>
      </c>
      <c r="W37" s="12">
        <v>0</v>
      </c>
      <c r="X37" s="4">
        <v>0</v>
      </c>
      <c r="Y37" s="12">
        <v>0</v>
      </c>
      <c r="Z37" s="4">
        <v>0</v>
      </c>
      <c r="AA37" s="4">
        <v>0</v>
      </c>
      <c r="AB37" s="12">
        <v>0</v>
      </c>
      <c r="AC37" s="12">
        <v>0</v>
      </c>
      <c r="AD37" s="12">
        <v>0</v>
      </c>
      <c r="AE37" s="12">
        <v>0</v>
      </c>
      <c r="AF37" s="4">
        <v>0</v>
      </c>
      <c r="AG37" s="12">
        <v>0</v>
      </c>
      <c r="AH37" s="12">
        <v>0</v>
      </c>
      <c r="AI37" s="12">
        <v>0</v>
      </c>
      <c r="AJ37" s="4">
        <v>0</v>
      </c>
      <c r="AK37" s="4">
        <v>0</v>
      </c>
      <c r="AL37" s="12">
        <v>0</v>
      </c>
      <c r="AM37" s="12">
        <v>0</v>
      </c>
      <c r="AN37" s="12">
        <v>0</v>
      </c>
      <c r="AO37" s="4">
        <v>0</v>
      </c>
      <c r="AP37" s="4">
        <v>0</v>
      </c>
      <c r="AQ37" s="12">
        <v>212500639</v>
      </c>
      <c r="AR37" s="12">
        <v>0</v>
      </c>
      <c r="AS37" s="12">
        <v>38138112</v>
      </c>
      <c r="AT37" s="12">
        <v>0</v>
      </c>
      <c r="AU37" s="12">
        <v>0</v>
      </c>
      <c r="AV37" s="12">
        <v>7409840</v>
      </c>
      <c r="AW37" s="4">
        <v>258048591</v>
      </c>
      <c r="AX37" s="12">
        <v>7302196</v>
      </c>
      <c r="AY37" s="12">
        <v>0</v>
      </c>
      <c r="AZ37" s="12">
        <v>0</v>
      </c>
      <c r="BA37" s="12">
        <v>71727128</v>
      </c>
      <c r="BB37" s="12">
        <v>17152020</v>
      </c>
      <c r="BC37" s="4">
        <v>96181344</v>
      </c>
      <c r="BD37" s="4">
        <v>354229935</v>
      </c>
      <c r="BE37" s="12">
        <v>213067457</v>
      </c>
      <c r="BF37" s="12">
        <v>0</v>
      </c>
      <c r="BG37" s="12">
        <v>353338</v>
      </c>
      <c r="BH37" s="12">
        <v>0</v>
      </c>
      <c r="BI37" s="12">
        <v>0</v>
      </c>
      <c r="BJ37" s="12">
        <v>87897853</v>
      </c>
      <c r="BK37" s="12">
        <v>0</v>
      </c>
      <c r="BL37" s="4">
        <v>301318648</v>
      </c>
      <c r="BM37" s="4">
        <v>52911287</v>
      </c>
      <c r="BN37" s="12">
        <v>0</v>
      </c>
      <c r="BO37" s="12">
        <v>0</v>
      </c>
      <c r="BP37" s="12">
        <v>52911287</v>
      </c>
      <c r="BQ37" s="12">
        <v>575217</v>
      </c>
      <c r="BR37" s="12">
        <v>0</v>
      </c>
      <c r="BS37" s="4">
        <v>53486504</v>
      </c>
      <c r="BT37" s="5">
        <v>-0.122</v>
      </c>
      <c r="BU37" s="5">
        <v>0.27200000000000002</v>
      </c>
      <c r="BV37" s="5">
        <v>0.14899999999999999</v>
      </c>
      <c r="BW37" s="6">
        <v>0</v>
      </c>
      <c r="BX37" s="7">
        <v>0</v>
      </c>
      <c r="BY37" s="7">
        <v>0</v>
      </c>
      <c r="BZ37" s="8">
        <v>0</v>
      </c>
      <c r="CA37" s="5">
        <v>0</v>
      </c>
      <c r="CB37" s="5">
        <v>0</v>
      </c>
      <c r="CC37" s="9">
        <v>0</v>
      </c>
      <c r="CD37" s="4">
        <v>52911287</v>
      </c>
      <c r="CE37" s="5">
        <v>-0.122</v>
      </c>
      <c r="CF37" s="22">
        <v>0.27152234889465227</v>
      </c>
      <c r="CG37" s="5">
        <v>0.14899999999999999</v>
      </c>
    </row>
    <row r="38" spans="1:85" ht="24" hidden="1" x14ac:dyDescent="0.2">
      <c r="A38" s="2">
        <v>14287</v>
      </c>
      <c r="B38" s="2" t="s">
        <v>127</v>
      </c>
      <c r="C38" s="2" t="s">
        <v>86</v>
      </c>
      <c r="D38" s="2">
        <v>14287</v>
      </c>
      <c r="E38" s="2">
        <v>2024</v>
      </c>
      <c r="F38" s="2" t="s">
        <v>87</v>
      </c>
      <c r="G38" s="2">
        <v>1</v>
      </c>
      <c r="H38" s="2">
        <v>3</v>
      </c>
      <c r="I38" s="2" t="s">
        <v>88</v>
      </c>
      <c r="J38" s="3">
        <v>1448533000</v>
      </c>
      <c r="K38" s="3">
        <v>0</v>
      </c>
      <c r="L38" s="3">
        <v>78495000</v>
      </c>
      <c r="M38" s="3">
        <v>143428000</v>
      </c>
      <c r="N38" s="14">
        <v>0</v>
      </c>
      <c r="O38" s="3">
        <v>690000</v>
      </c>
      <c r="P38" s="3">
        <v>401472000</v>
      </c>
      <c r="Q38" s="4">
        <v>2072618000</v>
      </c>
      <c r="R38" s="3">
        <v>963876000</v>
      </c>
      <c r="S38" s="3">
        <v>2222000</v>
      </c>
      <c r="T38" s="3">
        <v>0</v>
      </c>
      <c r="U38" s="3">
        <v>0</v>
      </c>
      <c r="V38" s="3">
        <v>2387083000</v>
      </c>
      <c r="W38" s="3">
        <v>1350929000</v>
      </c>
      <c r="X38" s="4">
        <v>1036154000</v>
      </c>
      <c r="Y38" s="3">
        <v>545816000</v>
      </c>
      <c r="Z38" s="4">
        <v>2548068000</v>
      </c>
      <c r="AA38" s="4">
        <v>4620686000</v>
      </c>
      <c r="AB38" s="3">
        <v>12501000</v>
      </c>
      <c r="AC38" s="3">
        <v>0</v>
      </c>
      <c r="AD38" s="3">
        <v>0</v>
      </c>
      <c r="AE38" s="3">
        <v>1388220000</v>
      </c>
      <c r="AF38" s="4">
        <v>1400721000</v>
      </c>
      <c r="AG38" s="3">
        <v>897644000</v>
      </c>
      <c r="AH38" s="3">
        <v>0</v>
      </c>
      <c r="AI38" s="3">
        <v>191972000</v>
      </c>
      <c r="AJ38" s="4">
        <v>1089616000</v>
      </c>
      <c r="AK38" s="4">
        <v>2490337000</v>
      </c>
      <c r="AL38" s="3">
        <v>1743607000</v>
      </c>
      <c r="AM38" s="3">
        <v>344166000</v>
      </c>
      <c r="AN38" s="3">
        <v>42576000</v>
      </c>
      <c r="AO38" s="4">
        <v>2130349000</v>
      </c>
      <c r="AP38" s="4">
        <v>4620686000</v>
      </c>
      <c r="AQ38" s="3">
        <v>350920000</v>
      </c>
      <c r="AR38" s="3">
        <v>0</v>
      </c>
      <c r="AS38" s="3">
        <v>1391558000</v>
      </c>
      <c r="AT38" s="3">
        <v>0</v>
      </c>
      <c r="AU38" s="3">
        <v>0</v>
      </c>
      <c r="AV38" s="3">
        <v>7273000</v>
      </c>
      <c r="AW38" s="4">
        <v>1749751000</v>
      </c>
      <c r="AX38" s="3">
        <v>21107000</v>
      </c>
      <c r="AY38" s="3">
        <v>0</v>
      </c>
      <c r="AZ38" s="3">
        <v>48212000</v>
      </c>
      <c r="BA38" s="3">
        <v>-19000</v>
      </c>
      <c r="BB38" s="3">
        <v>0</v>
      </c>
      <c r="BC38" s="4">
        <v>69300000</v>
      </c>
      <c r="BD38" s="4">
        <v>1819051000</v>
      </c>
      <c r="BE38" s="3">
        <v>413659000</v>
      </c>
      <c r="BF38" s="3">
        <v>0</v>
      </c>
      <c r="BG38" s="3">
        <v>29848000</v>
      </c>
      <c r="BH38" s="3">
        <v>7568000</v>
      </c>
      <c r="BI38" s="3">
        <v>10875000</v>
      </c>
      <c r="BJ38" s="3">
        <v>1281910000</v>
      </c>
      <c r="BK38" s="3">
        <v>0</v>
      </c>
      <c r="BL38" s="4">
        <v>1743860000</v>
      </c>
      <c r="BM38" s="4">
        <v>75191000</v>
      </c>
      <c r="BN38" s="3">
        <v>0</v>
      </c>
      <c r="BO38" s="3">
        <v>0</v>
      </c>
      <c r="BP38" s="3">
        <v>75191000</v>
      </c>
      <c r="BQ38" s="3">
        <v>0</v>
      </c>
      <c r="BR38" s="3">
        <v>0</v>
      </c>
      <c r="BS38" s="4">
        <v>75191000</v>
      </c>
      <c r="BT38" s="5">
        <v>3.0000000000000001E-3</v>
      </c>
      <c r="BU38" s="5">
        <v>3.7999999999999999E-2</v>
      </c>
      <c r="BV38" s="5">
        <v>4.1000000000000002E-2</v>
      </c>
      <c r="BW38" s="6">
        <v>1.5</v>
      </c>
      <c r="BX38" s="7">
        <v>37</v>
      </c>
      <c r="BY38" s="7">
        <v>75</v>
      </c>
      <c r="BZ38" s="8">
        <v>5.6</v>
      </c>
      <c r="CA38" s="5">
        <v>4.5999999999999999E-2</v>
      </c>
      <c r="CB38" s="5">
        <v>0.46100000000000002</v>
      </c>
      <c r="CC38" s="9">
        <v>45</v>
      </c>
      <c r="CD38" s="4">
        <v>75191000</v>
      </c>
      <c r="CE38" s="5">
        <v>3.0000000000000001E-3</v>
      </c>
      <c r="CF38" s="22">
        <v>3.8096787830577593E-2</v>
      </c>
      <c r="CG38" s="5">
        <v>4.1000000000000002E-2</v>
      </c>
    </row>
    <row r="39" spans="1:85" ht="24" hidden="1" x14ac:dyDescent="0.2">
      <c r="A39" s="11">
        <v>3107</v>
      </c>
      <c r="B39" s="11" t="s">
        <v>128</v>
      </c>
      <c r="C39" s="11" t="s">
        <v>91</v>
      </c>
      <c r="D39" s="11">
        <v>14287</v>
      </c>
      <c r="E39" s="11">
        <v>2024</v>
      </c>
      <c r="F39" s="11" t="s">
        <v>87</v>
      </c>
      <c r="G39" s="11">
        <v>1</v>
      </c>
      <c r="H39" s="11">
        <v>3</v>
      </c>
      <c r="I39" s="11" t="s">
        <v>88</v>
      </c>
      <c r="J39" s="12">
        <v>65782000</v>
      </c>
      <c r="K39" s="12">
        <v>0</v>
      </c>
      <c r="L39" s="12">
        <v>78495000</v>
      </c>
      <c r="M39" s="12">
        <v>151365000</v>
      </c>
      <c r="N39" s="13">
        <v>118215000</v>
      </c>
      <c r="O39" s="12">
        <v>11473000</v>
      </c>
      <c r="P39" s="12">
        <v>223344000</v>
      </c>
      <c r="Q39" s="4">
        <v>648674000</v>
      </c>
      <c r="R39" s="12">
        <v>961247000</v>
      </c>
      <c r="S39" s="12">
        <v>2222000</v>
      </c>
      <c r="T39" s="12">
        <v>0</v>
      </c>
      <c r="U39" s="12">
        <v>0</v>
      </c>
      <c r="V39" s="12">
        <v>2339924000</v>
      </c>
      <c r="W39" s="12">
        <v>1317949000</v>
      </c>
      <c r="X39" s="4">
        <v>1021975000</v>
      </c>
      <c r="Y39" s="12">
        <v>154052000</v>
      </c>
      <c r="Z39" s="4">
        <v>2139496000</v>
      </c>
      <c r="AA39" s="4">
        <v>2788170000</v>
      </c>
      <c r="AB39" s="12">
        <v>12015000</v>
      </c>
      <c r="AC39" s="12">
        <v>0</v>
      </c>
      <c r="AD39" s="12">
        <v>26461000</v>
      </c>
      <c r="AE39" s="12">
        <v>342569000</v>
      </c>
      <c r="AF39" s="4">
        <v>381045000</v>
      </c>
      <c r="AG39" s="12">
        <v>897232000</v>
      </c>
      <c r="AH39" s="12">
        <v>35281000</v>
      </c>
      <c r="AI39" s="12">
        <v>185119000</v>
      </c>
      <c r="AJ39" s="4">
        <v>1117632000</v>
      </c>
      <c r="AK39" s="4">
        <v>1498677000</v>
      </c>
      <c r="AL39" s="12">
        <v>902751000</v>
      </c>
      <c r="AM39" s="12">
        <v>344166000</v>
      </c>
      <c r="AN39" s="12">
        <v>42576000</v>
      </c>
      <c r="AO39" s="4">
        <v>1289493000</v>
      </c>
      <c r="AP39" s="4">
        <v>2788170000</v>
      </c>
      <c r="AQ39" s="12">
        <v>386064000</v>
      </c>
      <c r="AR39" s="12">
        <v>0</v>
      </c>
      <c r="AS39" s="12">
        <v>243813000</v>
      </c>
      <c r="AT39" s="12">
        <v>0</v>
      </c>
      <c r="AU39" s="12">
        <v>0</v>
      </c>
      <c r="AV39" s="12">
        <v>7273000</v>
      </c>
      <c r="AW39" s="4">
        <v>637150000</v>
      </c>
      <c r="AX39" s="12">
        <v>6087000</v>
      </c>
      <c r="AY39" s="12">
        <v>0</v>
      </c>
      <c r="AZ39" s="12">
        <v>26961000</v>
      </c>
      <c r="BA39" s="12">
        <v>-6000</v>
      </c>
      <c r="BB39" s="12">
        <v>0</v>
      </c>
      <c r="BC39" s="4">
        <v>33042000</v>
      </c>
      <c r="BD39" s="4">
        <v>670192000</v>
      </c>
      <c r="BE39" s="12">
        <v>232277000</v>
      </c>
      <c r="BF39" s="12">
        <v>0</v>
      </c>
      <c r="BG39" s="12">
        <v>28423000</v>
      </c>
      <c r="BH39" s="12">
        <v>7567000</v>
      </c>
      <c r="BI39" s="12">
        <v>10875000</v>
      </c>
      <c r="BJ39" s="12">
        <v>374766000</v>
      </c>
      <c r="BK39" s="12">
        <v>0</v>
      </c>
      <c r="BL39" s="4">
        <v>653908000</v>
      </c>
      <c r="BM39" s="4">
        <v>16284000</v>
      </c>
      <c r="BN39" s="12">
        <v>-3163000</v>
      </c>
      <c r="BO39" s="12">
        <v>0</v>
      </c>
      <c r="BP39" s="12">
        <v>13121000</v>
      </c>
      <c r="BQ39" s="12">
        <v>0</v>
      </c>
      <c r="BR39" s="12">
        <v>0</v>
      </c>
      <c r="BS39" s="4">
        <v>13121000</v>
      </c>
      <c r="BT39" s="5">
        <v>-2.5000000000000001E-2</v>
      </c>
      <c r="BU39" s="5">
        <v>4.9000000000000002E-2</v>
      </c>
      <c r="BV39" s="5">
        <v>2.4E-2</v>
      </c>
      <c r="BW39" s="6">
        <v>1.7</v>
      </c>
      <c r="BX39" s="7">
        <v>36</v>
      </c>
      <c r="BY39" s="7">
        <v>56</v>
      </c>
      <c r="BZ39" s="8">
        <v>2.7</v>
      </c>
      <c r="CA39" s="5">
        <v>3.5000000000000003E-2</v>
      </c>
      <c r="CB39" s="5">
        <v>0.46200000000000002</v>
      </c>
      <c r="CC39" s="9">
        <v>46</v>
      </c>
      <c r="CD39" s="4">
        <v>16284000</v>
      </c>
      <c r="CE39" s="5">
        <v>-2.5000000000000001E-2</v>
      </c>
      <c r="CF39" s="22">
        <v>4.9302289493160172E-2</v>
      </c>
      <c r="CG39" s="5">
        <v>2.4E-2</v>
      </c>
    </row>
    <row r="40" spans="1:85" ht="24" hidden="1" x14ac:dyDescent="0.2">
      <c r="A40" s="2">
        <v>13198</v>
      </c>
      <c r="B40" s="2" t="s">
        <v>129</v>
      </c>
      <c r="C40" s="2" t="s">
        <v>96</v>
      </c>
      <c r="D40" s="2">
        <v>14287</v>
      </c>
      <c r="E40" s="2">
        <v>2024</v>
      </c>
      <c r="F40" s="2" t="s">
        <v>87</v>
      </c>
      <c r="G40" s="2">
        <v>1</v>
      </c>
      <c r="H40" s="2">
        <v>3</v>
      </c>
      <c r="I40" s="2" t="s">
        <v>88</v>
      </c>
      <c r="J40" s="3">
        <v>0</v>
      </c>
      <c r="K40" s="3">
        <v>0</v>
      </c>
      <c r="L40" s="3">
        <v>0</v>
      </c>
      <c r="M40" s="3">
        <v>0</v>
      </c>
      <c r="N40" s="14">
        <v>0</v>
      </c>
      <c r="O40" s="3">
        <v>0</v>
      </c>
      <c r="P40" s="3">
        <v>0</v>
      </c>
      <c r="Q40" s="4">
        <v>0</v>
      </c>
      <c r="R40" s="3">
        <v>0</v>
      </c>
      <c r="S40" s="3">
        <v>0</v>
      </c>
      <c r="T40" s="3">
        <v>0</v>
      </c>
      <c r="U40" s="3">
        <v>0</v>
      </c>
      <c r="V40" s="3">
        <v>0</v>
      </c>
      <c r="W40" s="3">
        <v>0</v>
      </c>
      <c r="X40" s="4">
        <v>0</v>
      </c>
      <c r="Y40" s="3">
        <v>0</v>
      </c>
      <c r="Z40" s="4">
        <v>0</v>
      </c>
      <c r="AA40" s="4">
        <v>0</v>
      </c>
      <c r="AB40" s="3">
        <v>0</v>
      </c>
      <c r="AC40" s="3">
        <v>0</v>
      </c>
      <c r="AD40" s="3">
        <v>0</v>
      </c>
      <c r="AE40" s="3">
        <v>0</v>
      </c>
      <c r="AF40" s="4">
        <v>0</v>
      </c>
      <c r="AG40" s="3">
        <v>0</v>
      </c>
      <c r="AH40" s="3">
        <v>0</v>
      </c>
      <c r="AI40" s="3">
        <v>0</v>
      </c>
      <c r="AJ40" s="4">
        <v>0</v>
      </c>
      <c r="AK40" s="4">
        <v>0</v>
      </c>
      <c r="AL40" s="3">
        <v>0</v>
      </c>
      <c r="AM40" s="3">
        <v>0</v>
      </c>
      <c r="AN40" s="3">
        <v>0</v>
      </c>
      <c r="AO40" s="4">
        <v>0</v>
      </c>
      <c r="AP40" s="4">
        <v>0</v>
      </c>
      <c r="AQ40" s="3">
        <v>26000</v>
      </c>
      <c r="AR40" s="3">
        <v>0</v>
      </c>
      <c r="AS40" s="3">
        <v>229000</v>
      </c>
      <c r="AT40" s="3">
        <v>0</v>
      </c>
      <c r="AU40" s="3">
        <v>0</v>
      </c>
      <c r="AV40" s="3">
        <v>0</v>
      </c>
      <c r="AW40" s="4">
        <v>255000</v>
      </c>
      <c r="AX40" s="3">
        <v>0</v>
      </c>
      <c r="AY40" s="3">
        <v>0</v>
      </c>
      <c r="AZ40" s="3">
        <v>0</v>
      </c>
      <c r="BA40" s="3">
        <v>0</v>
      </c>
      <c r="BB40" s="3">
        <v>0</v>
      </c>
      <c r="BC40" s="4">
        <v>0</v>
      </c>
      <c r="BD40" s="4">
        <v>255000</v>
      </c>
      <c r="BE40" s="3">
        <v>227000</v>
      </c>
      <c r="BF40" s="3">
        <v>0</v>
      </c>
      <c r="BG40" s="3">
        <v>0</v>
      </c>
      <c r="BH40" s="3">
        <v>0</v>
      </c>
      <c r="BI40" s="3">
        <v>0</v>
      </c>
      <c r="BJ40" s="3">
        <v>12000</v>
      </c>
      <c r="BK40" s="3">
        <v>0</v>
      </c>
      <c r="BL40" s="4">
        <v>239000</v>
      </c>
      <c r="BM40" s="4">
        <v>16000</v>
      </c>
      <c r="BN40" s="3">
        <v>0</v>
      </c>
      <c r="BO40" s="3">
        <v>0</v>
      </c>
      <c r="BP40" s="3">
        <v>16000</v>
      </c>
      <c r="BQ40" s="3">
        <v>0</v>
      </c>
      <c r="BR40" s="3">
        <v>0</v>
      </c>
      <c r="BS40" s="4">
        <v>16000</v>
      </c>
      <c r="BT40" s="5">
        <v>6.3E-2</v>
      </c>
      <c r="BU40" s="5">
        <v>0</v>
      </c>
      <c r="BV40" s="5">
        <v>6.3E-2</v>
      </c>
      <c r="BW40" s="6">
        <v>0</v>
      </c>
      <c r="BX40" s="7">
        <v>0</v>
      </c>
      <c r="BY40" s="7">
        <v>0</v>
      </c>
      <c r="BZ40" s="8">
        <v>0</v>
      </c>
      <c r="CA40" s="5">
        <v>0</v>
      </c>
      <c r="CB40" s="5">
        <v>0</v>
      </c>
      <c r="CC40" s="9">
        <v>0</v>
      </c>
      <c r="CD40" s="4">
        <v>16000</v>
      </c>
      <c r="CE40" s="5">
        <v>6.3E-2</v>
      </c>
      <c r="CF40" s="22">
        <v>0</v>
      </c>
      <c r="CG40" s="5">
        <v>6.3E-2</v>
      </c>
    </row>
    <row r="41" spans="1:85" ht="24" hidden="1" x14ac:dyDescent="0.2">
      <c r="A41" s="11">
        <v>14418</v>
      </c>
      <c r="B41" s="11" t="s">
        <v>130</v>
      </c>
      <c r="C41" s="11" t="s">
        <v>96</v>
      </c>
      <c r="D41" s="11">
        <v>14287</v>
      </c>
      <c r="E41" s="11">
        <v>2024</v>
      </c>
      <c r="F41" s="11" t="s">
        <v>87</v>
      </c>
      <c r="G41" s="11">
        <v>1</v>
      </c>
      <c r="H41" s="11">
        <v>3</v>
      </c>
      <c r="I41" s="11" t="s">
        <v>88</v>
      </c>
      <c r="J41" s="12">
        <v>0</v>
      </c>
      <c r="K41" s="12">
        <v>0</v>
      </c>
      <c r="L41" s="12">
        <v>0</v>
      </c>
      <c r="M41" s="12">
        <v>0</v>
      </c>
      <c r="N41" s="13">
        <v>0</v>
      </c>
      <c r="O41" s="12">
        <v>0</v>
      </c>
      <c r="P41" s="12">
        <v>0</v>
      </c>
      <c r="Q41" s="4">
        <v>0</v>
      </c>
      <c r="R41" s="12">
        <v>0</v>
      </c>
      <c r="S41" s="12">
        <v>0</v>
      </c>
      <c r="T41" s="12">
        <v>0</v>
      </c>
      <c r="U41" s="12">
        <v>0</v>
      </c>
      <c r="V41" s="12">
        <v>0</v>
      </c>
      <c r="W41" s="12">
        <v>0</v>
      </c>
      <c r="X41" s="4">
        <v>0</v>
      </c>
      <c r="Y41" s="12">
        <v>0</v>
      </c>
      <c r="Z41" s="4">
        <v>0</v>
      </c>
      <c r="AA41" s="4">
        <v>0</v>
      </c>
      <c r="AB41" s="12">
        <v>0</v>
      </c>
      <c r="AC41" s="12">
        <v>0</v>
      </c>
      <c r="AD41" s="12">
        <v>0</v>
      </c>
      <c r="AE41" s="12">
        <v>0</v>
      </c>
      <c r="AF41" s="4">
        <v>0</v>
      </c>
      <c r="AG41" s="12">
        <v>0</v>
      </c>
      <c r="AH41" s="12">
        <v>0</v>
      </c>
      <c r="AI41" s="12">
        <v>0</v>
      </c>
      <c r="AJ41" s="4">
        <v>0</v>
      </c>
      <c r="AK41" s="4">
        <v>0</v>
      </c>
      <c r="AL41" s="12">
        <v>0</v>
      </c>
      <c r="AM41" s="12">
        <v>0</v>
      </c>
      <c r="AN41" s="12">
        <v>0</v>
      </c>
      <c r="AO41" s="4">
        <v>0</v>
      </c>
      <c r="AP41" s="4">
        <v>0</v>
      </c>
      <c r="AQ41" s="12">
        <v>47295000</v>
      </c>
      <c r="AR41" s="12">
        <v>0</v>
      </c>
      <c r="AS41" s="12">
        <v>79812000</v>
      </c>
      <c r="AT41" s="12">
        <v>0</v>
      </c>
      <c r="AU41" s="12">
        <v>0</v>
      </c>
      <c r="AV41" s="12">
        <v>0</v>
      </c>
      <c r="AW41" s="4">
        <v>127107000</v>
      </c>
      <c r="AX41" s="12">
        <v>513000</v>
      </c>
      <c r="AY41" s="12">
        <v>-13000</v>
      </c>
      <c r="AZ41" s="12">
        <v>-1773000</v>
      </c>
      <c r="BA41" s="12">
        <v>0</v>
      </c>
      <c r="BB41" s="12">
        <v>0</v>
      </c>
      <c r="BC41" s="4">
        <v>-1273000</v>
      </c>
      <c r="BD41" s="4">
        <v>125834000</v>
      </c>
      <c r="BE41" s="12">
        <v>120163000</v>
      </c>
      <c r="BF41" s="12">
        <v>0</v>
      </c>
      <c r="BG41" s="12">
        <v>150000</v>
      </c>
      <c r="BH41" s="12">
        <v>1000</v>
      </c>
      <c r="BI41" s="12">
        <v>0</v>
      </c>
      <c r="BJ41" s="12">
        <v>16350000</v>
      </c>
      <c r="BK41" s="12">
        <v>0</v>
      </c>
      <c r="BL41" s="4">
        <v>136664000</v>
      </c>
      <c r="BM41" s="4">
        <v>-10830000</v>
      </c>
      <c r="BN41" s="12">
        <v>3855000</v>
      </c>
      <c r="BO41" s="12">
        <v>0</v>
      </c>
      <c r="BP41" s="12">
        <v>-6975000</v>
      </c>
      <c r="BQ41" s="12">
        <v>0</v>
      </c>
      <c r="BR41" s="12">
        <v>0</v>
      </c>
      <c r="BS41" s="4">
        <v>-6975000</v>
      </c>
      <c r="BT41" s="5">
        <v>-7.5999999999999998E-2</v>
      </c>
      <c r="BU41" s="5">
        <v>-0.01</v>
      </c>
      <c r="BV41" s="5">
        <v>-8.5999999999999993E-2</v>
      </c>
      <c r="BW41" s="6">
        <v>0</v>
      </c>
      <c r="BX41" s="7">
        <v>0</v>
      </c>
      <c r="BY41" s="7">
        <v>0</v>
      </c>
      <c r="BZ41" s="8">
        <v>-10679</v>
      </c>
      <c r="CA41" s="5">
        <v>0</v>
      </c>
      <c r="CB41" s="5">
        <v>0</v>
      </c>
      <c r="CC41" s="9">
        <v>0</v>
      </c>
      <c r="CD41" s="4">
        <v>-10830000</v>
      </c>
      <c r="CE41" s="5">
        <v>-7.5999999999999998E-2</v>
      </c>
      <c r="CF41" s="22">
        <v>-1.0116502694025462E-2</v>
      </c>
      <c r="CG41" s="5">
        <v>-8.5999999999999993E-2</v>
      </c>
    </row>
    <row r="42" spans="1:85" hidden="1" x14ac:dyDescent="0.2">
      <c r="A42" s="2">
        <v>13159</v>
      </c>
      <c r="B42" s="2" t="e">
        <v>#N/A</v>
      </c>
      <c r="C42" s="2" t="e">
        <v>#N/A</v>
      </c>
      <c r="D42" s="2" t="e">
        <v>#N/A</v>
      </c>
      <c r="E42" s="2" t="e">
        <v>#N/A</v>
      </c>
      <c r="F42" s="2" t="e">
        <v>#N/A</v>
      </c>
      <c r="G42" s="2" t="e">
        <v>#N/A</v>
      </c>
      <c r="H42" s="2" t="e">
        <v>#N/A</v>
      </c>
      <c r="I42" s="2" t="e">
        <v>#N/A</v>
      </c>
      <c r="J42" s="3" t="e">
        <v>#N/A</v>
      </c>
      <c r="K42" s="3" t="e">
        <v>#N/A</v>
      </c>
      <c r="L42" s="3" t="e">
        <v>#N/A</v>
      </c>
      <c r="M42" s="3" t="e">
        <v>#N/A</v>
      </c>
      <c r="N42" s="14" t="e">
        <v>#N/A</v>
      </c>
      <c r="O42" s="3" t="e">
        <v>#N/A</v>
      </c>
      <c r="P42" s="3" t="e">
        <v>#N/A</v>
      </c>
      <c r="Q42" s="4" t="e">
        <v>#N/A</v>
      </c>
      <c r="R42" s="3" t="e">
        <v>#N/A</v>
      </c>
      <c r="S42" s="3" t="e">
        <v>#N/A</v>
      </c>
      <c r="T42" s="3" t="e">
        <v>#N/A</v>
      </c>
      <c r="U42" s="3" t="e">
        <v>#N/A</v>
      </c>
      <c r="V42" s="3" t="e">
        <v>#N/A</v>
      </c>
      <c r="W42" s="3" t="e">
        <v>#N/A</v>
      </c>
      <c r="X42" s="4" t="e">
        <v>#N/A</v>
      </c>
      <c r="Y42" s="3" t="e">
        <v>#N/A</v>
      </c>
      <c r="Z42" s="4" t="e">
        <v>#N/A</v>
      </c>
      <c r="AA42" s="4" t="e">
        <v>#N/A</v>
      </c>
      <c r="AB42" s="3" t="e">
        <v>#N/A</v>
      </c>
      <c r="AC42" s="3" t="e">
        <v>#N/A</v>
      </c>
      <c r="AD42" s="3" t="e">
        <v>#N/A</v>
      </c>
      <c r="AE42" s="3" t="e">
        <v>#N/A</v>
      </c>
      <c r="AF42" s="4" t="e">
        <v>#N/A</v>
      </c>
      <c r="AG42" s="3" t="e">
        <v>#N/A</v>
      </c>
      <c r="AH42" s="3" t="e">
        <v>#N/A</v>
      </c>
      <c r="AI42" s="3" t="e">
        <v>#N/A</v>
      </c>
      <c r="AJ42" s="4" t="e">
        <v>#N/A</v>
      </c>
      <c r="AK42" s="4" t="e">
        <v>#N/A</v>
      </c>
      <c r="AL42" s="3" t="e">
        <v>#N/A</v>
      </c>
      <c r="AM42" s="3" t="e">
        <v>#N/A</v>
      </c>
      <c r="AN42" s="3" t="e">
        <v>#N/A</v>
      </c>
      <c r="AO42" s="4" t="e">
        <v>#N/A</v>
      </c>
      <c r="AP42" s="4" t="e">
        <v>#N/A</v>
      </c>
      <c r="AQ42" s="3" t="e">
        <v>#N/A</v>
      </c>
      <c r="AR42" s="3" t="e">
        <v>#N/A</v>
      </c>
      <c r="AS42" s="3" t="e">
        <v>#N/A</v>
      </c>
      <c r="AT42" s="3" t="e">
        <v>#N/A</v>
      </c>
      <c r="AU42" s="3" t="e">
        <v>#N/A</v>
      </c>
      <c r="AV42" s="3" t="e">
        <v>#N/A</v>
      </c>
      <c r="AW42" s="4" t="e">
        <v>#N/A</v>
      </c>
      <c r="AX42" s="3" t="e">
        <v>#N/A</v>
      </c>
      <c r="AY42" s="3" t="e">
        <v>#N/A</v>
      </c>
      <c r="AZ42" s="3" t="e">
        <v>#N/A</v>
      </c>
      <c r="BA42" s="3" t="e">
        <v>#N/A</v>
      </c>
      <c r="BB42" s="3" t="e">
        <v>#N/A</v>
      </c>
      <c r="BC42" s="4" t="e">
        <v>#N/A</v>
      </c>
      <c r="BD42" s="4" t="e">
        <v>#N/A</v>
      </c>
      <c r="BE42" s="3" t="e">
        <v>#N/A</v>
      </c>
      <c r="BF42" s="3" t="e">
        <v>#N/A</v>
      </c>
      <c r="BG42" s="3" t="e">
        <v>#N/A</v>
      </c>
      <c r="BH42" s="3" t="e">
        <v>#N/A</v>
      </c>
      <c r="BI42" s="3" t="e">
        <v>#N/A</v>
      </c>
      <c r="BJ42" s="3" t="e">
        <v>#N/A</v>
      </c>
      <c r="BK42" s="3" t="e">
        <v>#N/A</v>
      </c>
      <c r="BL42" s="4" t="e">
        <v>#N/A</v>
      </c>
      <c r="BM42" s="4" t="e">
        <v>#N/A</v>
      </c>
      <c r="BN42" s="3" t="e">
        <v>#N/A</v>
      </c>
      <c r="BO42" s="3" t="e">
        <v>#N/A</v>
      </c>
      <c r="BP42" s="3" t="e">
        <v>#N/A</v>
      </c>
      <c r="BQ42" s="3" t="e">
        <v>#N/A</v>
      </c>
      <c r="BR42" s="3" t="e">
        <v>#N/A</v>
      </c>
      <c r="BS42" s="4" t="e">
        <v>#N/A</v>
      </c>
      <c r="BT42" s="5" t="e">
        <v>#N/A</v>
      </c>
      <c r="BU42" s="5" t="e">
        <v>#N/A</v>
      </c>
      <c r="BV42" s="5" t="e">
        <v>#N/A</v>
      </c>
      <c r="BW42" s="6" t="e">
        <v>#N/A</v>
      </c>
      <c r="BX42" s="7" t="e">
        <v>#N/A</v>
      </c>
      <c r="BY42" s="7" t="e">
        <v>#N/A</v>
      </c>
      <c r="BZ42" s="8" t="e">
        <v>#N/A</v>
      </c>
      <c r="CA42" s="5" t="e">
        <v>#N/A</v>
      </c>
      <c r="CB42" s="5" t="e">
        <v>#N/A</v>
      </c>
      <c r="CC42" s="9" t="e">
        <v>#N/A</v>
      </c>
      <c r="CD42" s="4" t="e">
        <v>#N/A</v>
      </c>
      <c r="CE42" s="5" t="e">
        <v>#N/A</v>
      </c>
      <c r="CF42" s="22" t="e">
        <v>#N/A</v>
      </c>
      <c r="CG42" s="5" t="e">
        <v>#N/A</v>
      </c>
    </row>
    <row r="43" spans="1:85" hidden="1" x14ac:dyDescent="0.2">
      <c r="A43" s="11">
        <v>3108</v>
      </c>
      <c r="B43" s="11" t="e">
        <v>#N/A</v>
      </c>
      <c r="C43" s="11" t="e">
        <v>#N/A</v>
      </c>
      <c r="D43" s="11" t="e">
        <v>#N/A</v>
      </c>
      <c r="E43" s="11" t="e">
        <v>#N/A</v>
      </c>
      <c r="F43" s="11" t="e">
        <v>#N/A</v>
      </c>
      <c r="G43" s="11" t="e">
        <v>#N/A</v>
      </c>
      <c r="H43" s="11" t="e">
        <v>#N/A</v>
      </c>
      <c r="I43" s="11" t="e">
        <v>#N/A</v>
      </c>
      <c r="J43" s="12" t="e">
        <v>#N/A</v>
      </c>
      <c r="K43" s="12" t="e">
        <v>#N/A</v>
      </c>
      <c r="L43" s="12" t="e">
        <v>#N/A</v>
      </c>
      <c r="M43" s="12" t="e">
        <v>#N/A</v>
      </c>
      <c r="N43" s="13" t="e">
        <v>#N/A</v>
      </c>
      <c r="O43" s="12" t="e">
        <v>#N/A</v>
      </c>
      <c r="P43" s="12" t="e">
        <v>#N/A</v>
      </c>
      <c r="Q43" s="4" t="e">
        <v>#N/A</v>
      </c>
      <c r="R43" s="12" t="e">
        <v>#N/A</v>
      </c>
      <c r="S43" s="12" t="e">
        <v>#N/A</v>
      </c>
      <c r="T43" s="12" t="e">
        <v>#N/A</v>
      </c>
      <c r="U43" s="12" t="e">
        <v>#N/A</v>
      </c>
      <c r="V43" s="12" t="e">
        <v>#N/A</v>
      </c>
      <c r="W43" s="12" t="e">
        <v>#N/A</v>
      </c>
      <c r="X43" s="4" t="e">
        <v>#N/A</v>
      </c>
      <c r="Y43" s="12" t="e">
        <v>#N/A</v>
      </c>
      <c r="Z43" s="4" t="e">
        <v>#N/A</v>
      </c>
      <c r="AA43" s="4" t="e">
        <v>#N/A</v>
      </c>
      <c r="AB43" s="12" t="e">
        <v>#N/A</v>
      </c>
      <c r="AC43" s="12" t="e">
        <v>#N/A</v>
      </c>
      <c r="AD43" s="12" t="e">
        <v>#N/A</v>
      </c>
      <c r="AE43" s="12" t="e">
        <v>#N/A</v>
      </c>
      <c r="AF43" s="4" t="e">
        <v>#N/A</v>
      </c>
      <c r="AG43" s="12" t="e">
        <v>#N/A</v>
      </c>
      <c r="AH43" s="12" t="e">
        <v>#N/A</v>
      </c>
      <c r="AI43" s="12" t="e">
        <v>#N/A</v>
      </c>
      <c r="AJ43" s="4" t="e">
        <v>#N/A</v>
      </c>
      <c r="AK43" s="4" t="e">
        <v>#N/A</v>
      </c>
      <c r="AL43" s="12" t="e">
        <v>#N/A</v>
      </c>
      <c r="AM43" s="12" t="e">
        <v>#N/A</v>
      </c>
      <c r="AN43" s="12" t="e">
        <v>#N/A</v>
      </c>
      <c r="AO43" s="4" t="e">
        <v>#N/A</v>
      </c>
      <c r="AP43" s="4" t="e">
        <v>#N/A</v>
      </c>
      <c r="AQ43" s="12" t="e">
        <v>#N/A</v>
      </c>
      <c r="AR43" s="12" t="e">
        <v>#N/A</v>
      </c>
      <c r="AS43" s="12" t="e">
        <v>#N/A</v>
      </c>
      <c r="AT43" s="12" t="e">
        <v>#N/A</v>
      </c>
      <c r="AU43" s="12" t="e">
        <v>#N/A</v>
      </c>
      <c r="AV43" s="12" t="e">
        <v>#N/A</v>
      </c>
      <c r="AW43" s="4" t="e">
        <v>#N/A</v>
      </c>
      <c r="AX43" s="12" t="e">
        <v>#N/A</v>
      </c>
      <c r="AY43" s="12" t="e">
        <v>#N/A</v>
      </c>
      <c r="AZ43" s="12" t="e">
        <v>#N/A</v>
      </c>
      <c r="BA43" s="12" t="e">
        <v>#N/A</v>
      </c>
      <c r="BB43" s="12" t="e">
        <v>#N/A</v>
      </c>
      <c r="BC43" s="4" t="e">
        <v>#N/A</v>
      </c>
      <c r="BD43" s="4" t="e">
        <v>#N/A</v>
      </c>
      <c r="BE43" s="12" t="e">
        <v>#N/A</v>
      </c>
      <c r="BF43" s="12" t="e">
        <v>#N/A</v>
      </c>
      <c r="BG43" s="12" t="e">
        <v>#N/A</v>
      </c>
      <c r="BH43" s="12" t="e">
        <v>#N/A</v>
      </c>
      <c r="BI43" s="12" t="e">
        <v>#N/A</v>
      </c>
      <c r="BJ43" s="12" t="e">
        <v>#N/A</v>
      </c>
      <c r="BK43" s="12" t="e">
        <v>#N/A</v>
      </c>
      <c r="BL43" s="4" t="e">
        <v>#N/A</v>
      </c>
      <c r="BM43" s="4" t="e">
        <v>#N/A</v>
      </c>
      <c r="BN43" s="12" t="e">
        <v>#N/A</v>
      </c>
      <c r="BO43" s="12" t="e">
        <v>#N/A</v>
      </c>
      <c r="BP43" s="12" t="e">
        <v>#N/A</v>
      </c>
      <c r="BQ43" s="12" t="e">
        <v>#N/A</v>
      </c>
      <c r="BR43" s="12" t="e">
        <v>#N/A</v>
      </c>
      <c r="BS43" s="4" t="e">
        <v>#N/A</v>
      </c>
      <c r="BT43" s="5" t="e">
        <v>#N/A</v>
      </c>
      <c r="BU43" s="5" t="e">
        <v>#N/A</v>
      </c>
      <c r="BV43" s="5" t="e">
        <v>#N/A</v>
      </c>
      <c r="BW43" s="6" t="e">
        <v>#N/A</v>
      </c>
      <c r="BX43" s="7" t="e">
        <v>#N/A</v>
      </c>
      <c r="BY43" s="7" t="e">
        <v>#N/A</v>
      </c>
      <c r="BZ43" s="8" t="e">
        <v>#N/A</v>
      </c>
      <c r="CA43" s="5" t="e">
        <v>#N/A</v>
      </c>
      <c r="CB43" s="5" t="e">
        <v>#N/A</v>
      </c>
      <c r="CC43" s="9" t="e">
        <v>#N/A</v>
      </c>
      <c r="CD43" s="4" t="e">
        <v>#N/A</v>
      </c>
      <c r="CE43" s="5" t="e">
        <v>#N/A</v>
      </c>
      <c r="CF43" s="22" t="e">
        <v>#N/A</v>
      </c>
      <c r="CG43" s="5" t="e">
        <v>#N/A</v>
      </c>
    </row>
    <row r="44" spans="1:85" ht="24" hidden="1" x14ac:dyDescent="0.2">
      <c r="A44" s="2">
        <v>3109</v>
      </c>
      <c r="B44" s="2" t="s">
        <v>131</v>
      </c>
      <c r="C44" s="2" t="s">
        <v>86</v>
      </c>
      <c r="D44" s="2">
        <v>3109</v>
      </c>
      <c r="E44" s="2">
        <v>2024</v>
      </c>
      <c r="F44" s="2" t="s">
        <v>87</v>
      </c>
      <c r="G44" s="2">
        <v>1</v>
      </c>
      <c r="H44" s="2">
        <v>3</v>
      </c>
      <c r="I44" s="2" t="s">
        <v>88</v>
      </c>
      <c r="J44" s="3">
        <v>37319477</v>
      </c>
      <c r="K44" s="3">
        <v>83814080</v>
      </c>
      <c r="L44" s="3">
        <v>6124217</v>
      </c>
      <c r="M44" s="3">
        <v>102336073</v>
      </c>
      <c r="N44" s="14">
        <v>0</v>
      </c>
      <c r="O44" s="3">
        <v>0</v>
      </c>
      <c r="P44" s="3">
        <v>45784712</v>
      </c>
      <c r="Q44" s="4">
        <v>275378559</v>
      </c>
      <c r="R44" s="3">
        <v>62994098</v>
      </c>
      <c r="S44" s="3">
        <v>13845579</v>
      </c>
      <c r="T44" s="3">
        <v>0</v>
      </c>
      <c r="U44" s="3">
        <v>0</v>
      </c>
      <c r="V44" s="3">
        <v>932615343</v>
      </c>
      <c r="W44" s="3">
        <v>557325896</v>
      </c>
      <c r="X44" s="4">
        <v>375289447</v>
      </c>
      <c r="Y44" s="3">
        <v>518385353</v>
      </c>
      <c r="Z44" s="4">
        <v>970514477</v>
      </c>
      <c r="AA44" s="4">
        <v>1245893036</v>
      </c>
      <c r="AB44" s="3">
        <v>10912262</v>
      </c>
      <c r="AC44" s="3">
        <v>14588775</v>
      </c>
      <c r="AD44" s="3">
        <v>0</v>
      </c>
      <c r="AE44" s="3">
        <v>142985737</v>
      </c>
      <c r="AF44" s="4">
        <v>168486774</v>
      </c>
      <c r="AG44" s="3">
        <v>78433656</v>
      </c>
      <c r="AH44" s="3">
        <v>0</v>
      </c>
      <c r="AI44" s="3">
        <v>69869584</v>
      </c>
      <c r="AJ44" s="4">
        <v>148303240</v>
      </c>
      <c r="AK44" s="4">
        <v>316790014</v>
      </c>
      <c r="AL44" s="3">
        <v>842795340</v>
      </c>
      <c r="AM44" s="3">
        <v>86307682</v>
      </c>
      <c r="AN44" s="3">
        <v>0</v>
      </c>
      <c r="AO44" s="4">
        <v>929103022</v>
      </c>
      <c r="AP44" s="4">
        <v>1245893036</v>
      </c>
      <c r="AQ44" s="3">
        <v>263491375</v>
      </c>
      <c r="AR44" s="3">
        <v>0</v>
      </c>
      <c r="AS44" s="3">
        <v>17920246</v>
      </c>
      <c r="AT44" s="3">
        <v>0</v>
      </c>
      <c r="AU44" s="3">
        <v>0</v>
      </c>
      <c r="AV44" s="3">
        <v>386062</v>
      </c>
      <c r="AW44" s="4">
        <v>281797683</v>
      </c>
      <c r="AX44" s="3">
        <v>3665416</v>
      </c>
      <c r="AY44" s="3">
        <v>1844092</v>
      </c>
      <c r="AZ44" s="3">
        <v>-1676</v>
      </c>
      <c r="BA44" s="3">
        <v>23087629</v>
      </c>
      <c r="BB44" s="3">
        <v>0</v>
      </c>
      <c r="BC44" s="4">
        <v>28595461</v>
      </c>
      <c r="BD44" s="4">
        <v>310393144</v>
      </c>
      <c r="BE44" s="3">
        <v>171583480</v>
      </c>
      <c r="BF44" s="3">
        <v>0</v>
      </c>
      <c r="BG44" s="3">
        <v>9581723</v>
      </c>
      <c r="BH44" s="3">
        <v>234247</v>
      </c>
      <c r="BI44" s="3">
        <v>3960234</v>
      </c>
      <c r="BJ44" s="3">
        <v>97490807</v>
      </c>
      <c r="BK44" s="3">
        <v>0</v>
      </c>
      <c r="BL44" s="4">
        <v>282850491</v>
      </c>
      <c r="BM44" s="4">
        <v>27542653</v>
      </c>
      <c r="BN44" s="3">
        <v>0</v>
      </c>
      <c r="BO44" s="3">
        <v>6696697</v>
      </c>
      <c r="BP44" s="3">
        <v>34239350</v>
      </c>
      <c r="BQ44" s="3">
        <v>0</v>
      </c>
      <c r="BR44" s="3">
        <v>0</v>
      </c>
      <c r="BS44" s="4">
        <v>34239350</v>
      </c>
      <c r="BT44" s="5">
        <v>-3.0000000000000001E-3</v>
      </c>
      <c r="BU44" s="5">
        <v>9.1999999999999998E-2</v>
      </c>
      <c r="BV44" s="5">
        <v>8.8999999999999996E-2</v>
      </c>
      <c r="BW44" s="6">
        <v>1.6</v>
      </c>
      <c r="BX44" s="7">
        <v>35</v>
      </c>
      <c r="BY44" s="7">
        <v>51</v>
      </c>
      <c r="BZ44" s="8">
        <v>3.4</v>
      </c>
      <c r="CA44" s="5">
        <v>0.15</v>
      </c>
      <c r="CB44" s="5">
        <v>0.746</v>
      </c>
      <c r="CC44" s="9">
        <v>58</v>
      </c>
      <c r="CD44" s="4">
        <v>27542653</v>
      </c>
      <c r="CE44" s="5">
        <v>-3.0000000000000001E-3</v>
      </c>
      <c r="CF44" s="22">
        <v>9.2126587048585062E-2</v>
      </c>
      <c r="CG44" s="5">
        <v>8.8999999999999996E-2</v>
      </c>
    </row>
    <row r="45" spans="1:85" ht="24" hidden="1" x14ac:dyDescent="0.2">
      <c r="A45" s="11">
        <v>39</v>
      </c>
      <c r="B45" s="11" t="s">
        <v>132</v>
      </c>
      <c r="C45" s="11" t="s">
        <v>91</v>
      </c>
      <c r="D45" s="11">
        <v>3109</v>
      </c>
      <c r="E45" s="11">
        <v>2024</v>
      </c>
      <c r="F45" s="11" t="s">
        <v>87</v>
      </c>
      <c r="G45" s="11">
        <v>1</v>
      </c>
      <c r="H45" s="11">
        <v>3</v>
      </c>
      <c r="I45" s="11" t="s">
        <v>88</v>
      </c>
      <c r="J45" s="12">
        <v>27672951</v>
      </c>
      <c r="K45" s="12">
        <v>37279472</v>
      </c>
      <c r="L45" s="12">
        <v>0</v>
      </c>
      <c r="M45" s="12">
        <v>70828908</v>
      </c>
      <c r="N45" s="13">
        <v>27898453</v>
      </c>
      <c r="O45" s="12">
        <v>0</v>
      </c>
      <c r="P45" s="12">
        <v>15836768</v>
      </c>
      <c r="Q45" s="4">
        <v>179516552</v>
      </c>
      <c r="R45" s="12">
        <v>49690007</v>
      </c>
      <c r="S45" s="12">
        <v>0</v>
      </c>
      <c r="T45" s="12">
        <v>0</v>
      </c>
      <c r="U45" s="12">
        <v>0</v>
      </c>
      <c r="V45" s="12">
        <v>546024541</v>
      </c>
      <c r="W45" s="12">
        <v>323356334</v>
      </c>
      <c r="X45" s="4">
        <v>222668207</v>
      </c>
      <c r="Y45" s="12">
        <v>231666558</v>
      </c>
      <c r="Z45" s="4">
        <v>504024772</v>
      </c>
      <c r="AA45" s="4">
        <v>683541324</v>
      </c>
      <c r="AB45" s="12">
        <v>8055398</v>
      </c>
      <c r="AC45" s="12">
        <v>11178735</v>
      </c>
      <c r="AD45" s="12">
        <v>3912941</v>
      </c>
      <c r="AE45" s="12">
        <v>44714308</v>
      </c>
      <c r="AF45" s="4">
        <v>67861382</v>
      </c>
      <c r="AG45" s="12">
        <v>62525212</v>
      </c>
      <c r="AH45" s="12">
        <v>0</v>
      </c>
      <c r="AI45" s="12">
        <v>1475561</v>
      </c>
      <c r="AJ45" s="4">
        <v>64000773</v>
      </c>
      <c r="AK45" s="4">
        <v>131862155</v>
      </c>
      <c r="AL45" s="12">
        <v>501981917</v>
      </c>
      <c r="AM45" s="12">
        <v>49697252</v>
      </c>
      <c r="AN45" s="12">
        <v>0</v>
      </c>
      <c r="AO45" s="4">
        <v>551679169</v>
      </c>
      <c r="AP45" s="4">
        <v>683541324</v>
      </c>
      <c r="AQ45" s="12">
        <v>177910608</v>
      </c>
      <c r="AR45" s="12">
        <v>0</v>
      </c>
      <c r="AS45" s="12">
        <v>2157481</v>
      </c>
      <c r="AT45" s="12">
        <v>0</v>
      </c>
      <c r="AU45" s="12">
        <v>0</v>
      </c>
      <c r="AV45" s="12">
        <v>68188</v>
      </c>
      <c r="AW45" s="4">
        <v>180136277</v>
      </c>
      <c r="AX45" s="12">
        <v>1821677</v>
      </c>
      <c r="AY45" s="12">
        <v>200957</v>
      </c>
      <c r="AZ45" s="12">
        <v>-1676</v>
      </c>
      <c r="BA45" s="12">
        <v>11229392</v>
      </c>
      <c r="BB45" s="12">
        <v>0</v>
      </c>
      <c r="BC45" s="4">
        <v>13250350</v>
      </c>
      <c r="BD45" s="4">
        <v>193386627</v>
      </c>
      <c r="BE45" s="12">
        <v>92409886</v>
      </c>
      <c r="BF45" s="12">
        <v>0</v>
      </c>
      <c r="BG45" s="12">
        <v>4776025</v>
      </c>
      <c r="BH45" s="12">
        <v>124641</v>
      </c>
      <c r="BI45" s="12">
        <v>3130003</v>
      </c>
      <c r="BJ45" s="12">
        <v>70136286</v>
      </c>
      <c r="BK45" s="12">
        <v>0</v>
      </c>
      <c r="BL45" s="4">
        <v>170576841</v>
      </c>
      <c r="BM45" s="4">
        <v>22809786</v>
      </c>
      <c r="BN45" s="12">
        <v>-6892772</v>
      </c>
      <c r="BO45" s="12">
        <v>2354208</v>
      </c>
      <c r="BP45" s="12">
        <v>18271222</v>
      </c>
      <c r="BQ45" s="12">
        <v>0</v>
      </c>
      <c r="BR45" s="12">
        <v>0</v>
      </c>
      <c r="BS45" s="4">
        <v>18271222</v>
      </c>
      <c r="BT45" s="5">
        <v>4.9000000000000002E-2</v>
      </c>
      <c r="BU45" s="5">
        <v>6.9000000000000006E-2</v>
      </c>
      <c r="BV45" s="5">
        <v>0.11799999999999999</v>
      </c>
      <c r="BW45" s="6">
        <v>2.6</v>
      </c>
      <c r="BX45" s="7">
        <v>36</v>
      </c>
      <c r="BY45" s="7">
        <v>31</v>
      </c>
      <c r="BZ45" s="8">
        <v>3.4</v>
      </c>
      <c r="CA45" s="5">
        <v>0.21199999999999999</v>
      </c>
      <c r="CB45" s="5">
        <v>0.80700000000000005</v>
      </c>
      <c r="CC45" s="9">
        <v>68</v>
      </c>
      <c r="CD45" s="4">
        <v>22809786</v>
      </c>
      <c r="CE45" s="5">
        <v>4.9000000000000002E-2</v>
      </c>
      <c r="CF45" s="22">
        <v>6.8517405808003473E-2</v>
      </c>
      <c r="CG45" s="5">
        <v>0.11799999999999999</v>
      </c>
    </row>
    <row r="46" spans="1:85" ht="24" hidden="1" x14ac:dyDescent="0.2">
      <c r="A46" s="2">
        <v>40</v>
      </c>
      <c r="B46" s="2" t="s">
        <v>133</v>
      </c>
      <c r="C46" s="2" t="s">
        <v>91</v>
      </c>
      <c r="D46" s="2">
        <v>3109</v>
      </c>
      <c r="E46" s="2">
        <v>2024</v>
      </c>
      <c r="F46" s="2" t="s">
        <v>87</v>
      </c>
      <c r="G46" s="2">
        <v>1</v>
      </c>
      <c r="H46" s="2">
        <v>3</v>
      </c>
      <c r="I46" s="2" t="s">
        <v>88</v>
      </c>
      <c r="J46" s="3">
        <v>556974</v>
      </c>
      <c r="K46" s="3">
        <v>2896434</v>
      </c>
      <c r="L46" s="3">
        <v>0</v>
      </c>
      <c r="M46" s="3">
        <v>18616503</v>
      </c>
      <c r="N46" s="14">
        <v>-34498334</v>
      </c>
      <c r="O46" s="3">
        <v>0</v>
      </c>
      <c r="P46" s="3">
        <v>4848922</v>
      </c>
      <c r="Q46" s="4">
        <v>-7579501</v>
      </c>
      <c r="R46" s="3">
        <v>19091554</v>
      </c>
      <c r="S46" s="3">
        <v>0</v>
      </c>
      <c r="T46" s="3">
        <v>0</v>
      </c>
      <c r="U46" s="3">
        <v>0</v>
      </c>
      <c r="V46" s="3">
        <v>203760250</v>
      </c>
      <c r="W46" s="3">
        <v>128885052</v>
      </c>
      <c r="X46" s="4">
        <v>74875198</v>
      </c>
      <c r="Y46" s="3">
        <v>194669489</v>
      </c>
      <c r="Z46" s="4">
        <v>288636241</v>
      </c>
      <c r="AA46" s="4">
        <v>281056740</v>
      </c>
      <c r="AB46" s="3">
        <v>2518280</v>
      </c>
      <c r="AC46" s="3">
        <v>3410040</v>
      </c>
      <c r="AD46" s="3">
        <v>841294</v>
      </c>
      <c r="AE46" s="3">
        <v>13487022</v>
      </c>
      <c r="AF46" s="4">
        <v>20256636</v>
      </c>
      <c r="AG46" s="3">
        <v>13306264</v>
      </c>
      <c r="AH46" s="3">
        <v>0</v>
      </c>
      <c r="AI46" s="3">
        <v>279793</v>
      </c>
      <c r="AJ46" s="4">
        <v>13586057</v>
      </c>
      <c r="AK46" s="4">
        <v>33842693</v>
      </c>
      <c r="AL46" s="3">
        <v>228122493</v>
      </c>
      <c r="AM46" s="3">
        <v>19091554</v>
      </c>
      <c r="AN46" s="3">
        <v>0</v>
      </c>
      <c r="AO46" s="4">
        <v>247214047</v>
      </c>
      <c r="AP46" s="4">
        <v>281056740</v>
      </c>
      <c r="AQ46" s="3">
        <v>46572118</v>
      </c>
      <c r="AR46" s="3">
        <v>0</v>
      </c>
      <c r="AS46" s="3">
        <v>797411</v>
      </c>
      <c r="AT46" s="3">
        <v>0</v>
      </c>
      <c r="AU46" s="3">
        <v>0</v>
      </c>
      <c r="AV46" s="3">
        <v>158529</v>
      </c>
      <c r="AW46" s="4">
        <v>47528058</v>
      </c>
      <c r="AX46" s="3">
        <v>1521365</v>
      </c>
      <c r="AY46" s="3">
        <v>388540</v>
      </c>
      <c r="AZ46" s="3">
        <v>0</v>
      </c>
      <c r="BA46" s="3">
        <v>9715392</v>
      </c>
      <c r="BB46" s="3">
        <v>0</v>
      </c>
      <c r="BC46" s="4">
        <v>11625297</v>
      </c>
      <c r="BD46" s="4">
        <v>59153355</v>
      </c>
      <c r="BE46" s="3">
        <v>26594597</v>
      </c>
      <c r="BF46" s="3">
        <v>0</v>
      </c>
      <c r="BG46" s="3">
        <v>1571150</v>
      </c>
      <c r="BH46" s="3">
        <v>36313</v>
      </c>
      <c r="BI46" s="3">
        <v>830231</v>
      </c>
      <c r="BJ46" s="3">
        <v>17776126</v>
      </c>
      <c r="BK46" s="3">
        <v>0</v>
      </c>
      <c r="BL46" s="4">
        <v>46808417</v>
      </c>
      <c r="BM46" s="4">
        <v>12344938</v>
      </c>
      <c r="BN46" s="3">
        <v>-2146641</v>
      </c>
      <c r="BO46" s="3">
        <v>3706850</v>
      </c>
      <c r="BP46" s="3">
        <v>13905147</v>
      </c>
      <c r="BQ46" s="3">
        <v>0</v>
      </c>
      <c r="BR46" s="3">
        <v>0</v>
      </c>
      <c r="BS46" s="4">
        <v>13905147</v>
      </c>
      <c r="BT46" s="5">
        <v>1.2E-2</v>
      </c>
      <c r="BU46" s="5">
        <v>0.19700000000000001</v>
      </c>
      <c r="BV46" s="5">
        <v>0.20899999999999999</v>
      </c>
      <c r="BW46" s="6">
        <v>-0.4</v>
      </c>
      <c r="BX46" s="7">
        <v>36</v>
      </c>
      <c r="BY46" s="7">
        <v>34</v>
      </c>
      <c r="BZ46" s="8">
        <v>5.5</v>
      </c>
      <c r="CA46" s="5">
        <v>0.41499999999999998</v>
      </c>
      <c r="CB46" s="5">
        <v>0.88</v>
      </c>
      <c r="CC46" s="9">
        <v>82</v>
      </c>
      <c r="CD46" s="4">
        <v>12344938</v>
      </c>
      <c r="CE46" s="5">
        <v>1.2E-2</v>
      </c>
      <c r="CF46" s="22">
        <v>0.19652810901427314</v>
      </c>
      <c r="CG46" s="5">
        <v>0.20899999999999999</v>
      </c>
    </row>
    <row r="47" spans="1:85" ht="24" hidden="1" x14ac:dyDescent="0.2">
      <c r="A47" s="11">
        <v>11810</v>
      </c>
      <c r="B47" s="11" t="s">
        <v>134</v>
      </c>
      <c r="C47" s="11" t="s">
        <v>96</v>
      </c>
      <c r="D47" s="11">
        <v>3109</v>
      </c>
      <c r="E47" s="11">
        <v>2024</v>
      </c>
      <c r="F47" s="11" t="s">
        <v>87</v>
      </c>
      <c r="G47" s="11">
        <v>1</v>
      </c>
      <c r="H47" s="11">
        <v>3</v>
      </c>
      <c r="I47" s="11" t="s">
        <v>88</v>
      </c>
      <c r="J47" s="12">
        <v>0</v>
      </c>
      <c r="K47" s="12">
        <v>0</v>
      </c>
      <c r="L47" s="12">
        <v>0</v>
      </c>
      <c r="M47" s="12">
        <v>0</v>
      </c>
      <c r="N47" s="13">
        <v>0</v>
      </c>
      <c r="O47" s="12">
        <v>0</v>
      </c>
      <c r="P47" s="12">
        <v>0</v>
      </c>
      <c r="Q47" s="4">
        <v>0</v>
      </c>
      <c r="R47" s="12">
        <v>0</v>
      </c>
      <c r="S47" s="12">
        <v>0</v>
      </c>
      <c r="T47" s="12">
        <v>0</v>
      </c>
      <c r="U47" s="12">
        <v>0</v>
      </c>
      <c r="V47" s="12">
        <v>0</v>
      </c>
      <c r="W47" s="12">
        <v>0</v>
      </c>
      <c r="X47" s="4">
        <v>0</v>
      </c>
      <c r="Y47" s="12">
        <v>0</v>
      </c>
      <c r="Z47" s="4">
        <v>0</v>
      </c>
      <c r="AA47" s="4">
        <v>0</v>
      </c>
      <c r="AB47" s="12">
        <v>0</v>
      </c>
      <c r="AC47" s="12">
        <v>0</v>
      </c>
      <c r="AD47" s="12">
        <v>0</v>
      </c>
      <c r="AE47" s="12">
        <v>0</v>
      </c>
      <c r="AF47" s="4">
        <v>0</v>
      </c>
      <c r="AG47" s="12">
        <v>0</v>
      </c>
      <c r="AH47" s="12">
        <v>0</v>
      </c>
      <c r="AI47" s="12">
        <v>0</v>
      </c>
      <c r="AJ47" s="4">
        <v>0</v>
      </c>
      <c r="AK47" s="4">
        <v>0</v>
      </c>
      <c r="AL47" s="12">
        <v>0</v>
      </c>
      <c r="AM47" s="12">
        <v>0</v>
      </c>
      <c r="AN47" s="12">
        <v>0</v>
      </c>
      <c r="AO47" s="4">
        <v>0</v>
      </c>
      <c r="AP47" s="4">
        <v>0</v>
      </c>
      <c r="AQ47" s="12">
        <v>24443401</v>
      </c>
      <c r="AR47" s="12">
        <v>0</v>
      </c>
      <c r="AS47" s="12">
        <v>798938</v>
      </c>
      <c r="AT47" s="12">
        <v>0</v>
      </c>
      <c r="AU47" s="12">
        <v>0</v>
      </c>
      <c r="AV47" s="12">
        <v>0</v>
      </c>
      <c r="AW47" s="4">
        <v>25242339</v>
      </c>
      <c r="AX47" s="12">
        <v>0</v>
      </c>
      <c r="AY47" s="12">
        <v>0</v>
      </c>
      <c r="AZ47" s="12">
        <v>0</v>
      </c>
      <c r="BA47" s="12">
        <v>0</v>
      </c>
      <c r="BB47" s="12">
        <v>0</v>
      </c>
      <c r="BC47" s="4">
        <v>0</v>
      </c>
      <c r="BD47" s="4">
        <v>25242339</v>
      </c>
      <c r="BE47" s="12">
        <v>26055405</v>
      </c>
      <c r="BF47" s="12">
        <v>0</v>
      </c>
      <c r="BG47" s="12">
        <v>126348</v>
      </c>
      <c r="BH47" s="12">
        <v>0</v>
      </c>
      <c r="BI47" s="12">
        <v>0</v>
      </c>
      <c r="BJ47" s="12">
        <v>7965286</v>
      </c>
      <c r="BK47" s="12">
        <v>0</v>
      </c>
      <c r="BL47" s="4">
        <v>34147039</v>
      </c>
      <c r="BM47" s="4">
        <v>-8904700</v>
      </c>
      <c r="BN47" s="12">
        <v>8586565</v>
      </c>
      <c r="BO47" s="12">
        <v>0</v>
      </c>
      <c r="BP47" s="12">
        <v>-318135</v>
      </c>
      <c r="BQ47" s="12">
        <v>0</v>
      </c>
      <c r="BR47" s="12">
        <v>0</v>
      </c>
      <c r="BS47" s="4">
        <v>-318135</v>
      </c>
      <c r="BT47" s="5">
        <v>-0.35299999999999998</v>
      </c>
      <c r="BU47" s="5">
        <v>0</v>
      </c>
      <c r="BV47" s="5">
        <v>-0.35299999999999998</v>
      </c>
      <c r="BW47" s="6">
        <v>0</v>
      </c>
      <c r="BX47" s="7">
        <v>0</v>
      </c>
      <c r="BY47" s="7">
        <v>0</v>
      </c>
      <c r="BZ47" s="8">
        <v>0</v>
      </c>
      <c r="CA47" s="5">
        <v>0</v>
      </c>
      <c r="CB47" s="5">
        <v>0</v>
      </c>
      <c r="CC47" s="9">
        <v>0</v>
      </c>
      <c r="CD47" s="4">
        <v>-8904700</v>
      </c>
      <c r="CE47" s="5">
        <v>-0.35299999999999998</v>
      </c>
      <c r="CF47" s="22">
        <v>0</v>
      </c>
      <c r="CG47" s="5">
        <v>-0.35299999999999998</v>
      </c>
    </row>
    <row r="48" spans="1:85" ht="23" hidden="1" customHeight="1" x14ac:dyDescent="0.2">
      <c r="A48" s="2">
        <v>13155</v>
      </c>
      <c r="B48" s="2" t="s">
        <v>135</v>
      </c>
      <c r="C48" s="2" t="s">
        <v>86</v>
      </c>
      <c r="D48" s="2">
        <v>13155</v>
      </c>
      <c r="E48" s="2">
        <v>2024</v>
      </c>
      <c r="F48" s="2" t="s">
        <v>87</v>
      </c>
      <c r="G48" s="2">
        <v>1</v>
      </c>
      <c r="H48" s="2">
        <v>3</v>
      </c>
      <c r="I48" s="2" t="s">
        <v>88</v>
      </c>
      <c r="J48" s="3">
        <v>89881409.763999999</v>
      </c>
      <c r="K48" s="3">
        <v>0</v>
      </c>
      <c r="L48" s="3">
        <v>87225.33</v>
      </c>
      <c r="M48" s="3">
        <v>276122782.97399998</v>
      </c>
      <c r="N48" s="14">
        <v>0</v>
      </c>
      <c r="O48" s="3">
        <v>0</v>
      </c>
      <c r="P48" s="3">
        <v>352412823</v>
      </c>
      <c r="Q48" s="4">
        <v>718504241.06799996</v>
      </c>
      <c r="R48" s="3">
        <v>0</v>
      </c>
      <c r="S48" s="3">
        <v>48508824.5</v>
      </c>
      <c r="T48" s="3">
        <v>0</v>
      </c>
      <c r="U48" s="3">
        <v>0</v>
      </c>
      <c r="V48" s="3">
        <v>2256505762.3299999</v>
      </c>
      <c r="W48" s="3">
        <v>1319058509.53</v>
      </c>
      <c r="X48" s="4">
        <v>937447252.79999995</v>
      </c>
      <c r="Y48" s="3">
        <v>3280831023.71</v>
      </c>
      <c r="Z48" s="4">
        <v>4266787101.0100002</v>
      </c>
      <c r="AA48" s="4">
        <v>4985291342.0780001</v>
      </c>
      <c r="AB48" s="3">
        <v>6753494.7000000002</v>
      </c>
      <c r="AC48" s="3">
        <v>55871011.780000001</v>
      </c>
      <c r="AD48" s="3">
        <v>0</v>
      </c>
      <c r="AE48" s="3">
        <v>419902544.755</v>
      </c>
      <c r="AF48" s="4">
        <v>482527051.23500001</v>
      </c>
      <c r="AG48" s="3">
        <v>543797163.85000002</v>
      </c>
      <c r="AH48" s="3">
        <v>0</v>
      </c>
      <c r="AI48" s="3">
        <v>349670421</v>
      </c>
      <c r="AJ48" s="4">
        <v>893467584.85000002</v>
      </c>
      <c r="AK48" s="4">
        <v>1375994636.085</v>
      </c>
      <c r="AL48" s="3">
        <v>1862619440.4909999</v>
      </c>
      <c r="AM48" s="3">
        <v>1438768000.329</v>
      </c>
      <c r="AN48" s="3">
        <v>307909265.17000002</v>
      </c>
      <c r="AO48" s="4">
        <v>3609296705.9899998</v>
      </c>
      <c r="AP48" s="4">
        <v>4985291342.0749998</v>
      </c>
      <c r="AQ48" s="3">
        <v>620731623.75999999</v>
      </c>
      <c r="AR48" s="3">
        <v>0</v>
      </c>
      <c r="AS48" s="3">
        <v>85048783.030000001</v>
      </c>
      <c r="AT48" s="3">
        <v>0</v>
      </c>
      <c r="AU48" s="3">
        <v>0</v>
      </c>
      <c r="AV48" s="3">
        <v>41094686.149999999</v>
      </c>
      <c r="AW48" s="4">
        <v>746875092.94000006</v>
      </c>
      <c r="AX48" s="3">
        <v>122135.42</v>
      </c>
      <c r="AY48" s="3">
        <v>115510085.70999999</v>
      </c>
      <c r="AZ48" s="3">
        <v>58519161.859999999</v>
      </c>
      <c r="BA48" s="3">
        <v>2481232.8199999998</v>
      </c>
      <c r="BB48" s="3">
        <v>0</v>
      </c>
      <c r="BC48" s="4">
        <v>176632615.81</v>
      </c>
      <c r="BD48" s="4">
        <v>923507708.75</v>
      </c>
      <c r="BE48" s="3">
        <v>244307386.16999999</v>
      </c>
      <c r="BF48" s="3">
        <v>0</v>
      </c>
      <c r="BG48" s="3">
        <v>23250000</v>
      </c>
      <c r="BH48" s="3">
        <v>5661287.21</v>
      </c>
      <c r="BI48" s="3">
        <v>3822999</v>
      </c>
      <c r="BJ48" s="3">
        <v>519977410.08999997</v>
      </c>
      <c r="BK48" s="3">
        <v>0</v>
      </c>
      <c r="BL48" s="4">
        <v>797019082.47000003</v>
      </c>
      <c r="BM48" s="4">
        <v>126488626.28</v>
      </c>
      <c r="BN48" s="3">
        <v>0</v>
      </c>
      <c r="BO48" s="3">
        <v>921457.93</v>
      </c>
      <c r="BP48" s="3">
        <v>127410084.20999999</v>
      </c>
      <c r="BQ48" s="3">
        <v>0</v>
      </c>
      <c r="BR48" s="3">
        <v>0</v>
      </c>
      <c r="BS48" s="4">
        <v>127410084.20999999</v>
      </c>
      <c r="BT48" s="5">
        <v>-5.3999999999999999E-2</v>
      </c>
      <c r="BU48" s="5">
        <v>0.191</v>
      </c>
      <c r="BV48" s="5">
        <v>0.13700000000000001</v>
      </c>
      <c r="BW48" s="6">
        <v>1.5</v>
      </c>
      <c r="BX48" s="7">
        <v>41</v>
      </c>
      <c r="BY48" s="7">
        <v>50</v>
      </c>
      <c r="BZ48" s="8">
        <v>12.5</v>
      </c>
      <c r="CA48" s="5">
        <v>0.14599999999999999</v>
      </c>
      <c r="CB48" s="5">
        <v>0.72399999999999998</v>
      </c>
      <c r="CC48" s="9">
        <v>57</v>
      </c>
      <c r="CD48" s="4">
        <v>126488626.28</v>
      </c>
      <c r="CE48" s="5">
        <v>-5.3999999999999999E-2</v>
      </c>
      <c r="CF48" s="22">
        <v>0.19126274110811531</v>
      </c>
      <c r="CG48" s="5">
        <v>0.13700000000000001</v>
      </c>
    </row>
    <row r="49" spans="1:85" ht="24" hidden="1" x14ac:dyDescent="0.2">
      <c r="A49" s="11">
        <v>51</v>
      </c>
      <c r="B49" s="11" t="s">
        <v>136</v>
      </c>
      <c r="C49" s="11" t="s">
        <v>91</v>
      </c>
      <c r="D49" s="11">
        <v>13155</v>
      </c>
      <c r="E49" s="11">
        <v>2024</v>
      </c>
      <c r="F49" s="11" t="s">
        <v>87</v>
      </c>
      <c r="G49" s="11">
        <v>1</v>
      </c>
      <c r="H49" s="11">
        <v>3</v>
      </c>
      <c r="I49" s="11" t="s">
        <v>88</v>
      </c>
      <c r="J49" s="12">
        <v>82519718.453999996</v>
      </c>
      <c r="K49" s="12">
        <v>0</v>
      </c>
      <c r="L49" s="12">
        <v>87225.33</v>
      </c>
      <c r="M49" s="12">
        <v>276122782.97399998</v>
      </c>
      <c r="N49" s="13">
        <v>0</v>
      </c>
      <c r="O49" s="12">
        <v>0</v>
      </c>
      <c r="P49" s="12">
        <v>357627166.39999998</v>
      </c>
      <c r="Q49" s="4">
        <v>716356893.15799999</v>
      </c>
      <c r="R49" s="12">
        <v>0</v>
      </c>
      <c r="S49" s="12">
        <v>48508824.5</v>
      </c>
      <c r="T49" s="12">
        <v>0</v>
      </c>
      <c r="U49" s="12">
        <v>0</v>
      </c>
      <c r="V49" s="12">
        <v>2256505762.3299999</v>
      </c>
      <c r="W49" s="12">
        <v>1319058509.53</v>
      </c>
      <c r="X49" s="4">
        <v>937447252.79999995</v>
      </c>
      <c r="Y49" s="12">
        <v>3278802788.71</v>
      </c>
      <c r="Z49" s="4">
        <v>4264758866.0100002</v>
      </c>
      <c r="AA49" s="4">
        <v>4981115759.1680002</v>
      </c>
      <c r="AB49" s="12">
        <v>6753494.7000000002</v>
      </c>
      <c r="AC49" s="12">
        <v>55871011.780000001</v>
      </c>
      <c r="AD49" s="12">
        <v>0</v>
      </c>
      <c r="AE49" s="12">
        <v>419764379.755</v>
      </c>
      <c r="AF49" s="4">
        <v>482388886.23500001</v>
      </c>
      <c r="AG49" s="12">
        <v>543797163.85000002</v>
      </c>
      <c r="AH49" s="12">
        <v>0</v>
      </c>
      <c r="AI49" s="12">
        <v>349670421</v>
      </c>
      <c r="AJ49" s="4">
        <v>893467584.85000002</v>
      </c>
      <c r="AK49" s="4">
        <v>1375856471.085</v>
      </c>
      <c r="AL49" s="12">
        <v>1858582022.5810001</v>
      </c>
      <c r="AM49" s="12">
        <v>1438768000.329</v>
      </c>
      <c r="AN49" s="12">
        <v>307909265.17000002</v>
      </c>
      <c r="AO49" s="4">
        <v>3605259288.0799999</v>
      </c>
      <c r="AP49" s="4">
        <v>4981115759.165</v>
      </c>
      <c r="AQ49" s="12">
        <v>620731623.75999999</v>
      </c>
      <c r="AR49" s="12">
        <v>0</v>
      </c>
      <c r="AS49" s="12">
        <v>84634282.030000001</v>
      </c>
      <c r="AT49" s="12">
        <v>0</v>
      </c>
      <c r="AU49" s="12">
        <v>0</v>
      </c>
      <c r="AV49" s="12">
        <v>41094686.149999999</v>
      </c>
      <c r="AW49" s="4">
        <v>746460591.94000006</v>
      </c>
      <c r="AX49" s="12">
        <v>122135.42</v>
      </c>
      <c r="AY49" s="12">
        <v>115510085.70999999</v>
      </c>
      <c r="AZ49" s="12">
        <v>58519161.859999999</v>
      </c>
      <c r="BA49" s="12">
        <v>2481232.8199999998</v>
      </c>
      <c r="BB49" s="12">
        <v>0</v>
      </c>
      <c r="BC49" s="4">
        <v>176632615.81</v>
      </c>
      <c r="BD49" s="4">
        <v>923093207.75</v>
      </c>
      <c r="BE49" s="12">
        <v>244098840.18000001</v>
      </c>
      <c r="BF49" s="12">
        <v>0</v>
      </c>
      <c r="BG49" s="12">
        <v>23250000</v>
      </c>
      <c r="BH49" s="12">
        <v>5661287.21</v>
      </c>
      <c r="BI49" s="12">
        <v>3822999</v>
      </c>
      <c r="BJ49" s="12">
        <v>519951495.05000001</v>
      </c>
      <c r="BK49" s="12">
        <v>0</v>
      </c>
      <c r="BL49" s="4">
        <v>796784621.44000006</v>
      </c>
      <c r="BM49" s="4">
        <v>126308586.31</v>
      </c>
      <c r="BN49" s="12">
        <v>0</v>
      </c>
      <c r="BO49" s="12">
        <v>921457.93</v>
      </c>
      <c r="BP49" s="12">
        <v>127230044.23999999</v>
      </c>
      <c r="BQ49" s="12">
        <v>0</v>
      </c>
      <c r="BR49" s="12">
        <v>0</v>
      </c>
      <c r="BS49" s="4">
        <v>127230044.23999999</v>
      </c>
      <c r="BT49" s="5">
        <v>-5.5E-2</v>
      </c>
      <c r="BU49" s="5">
        <v>0.191</v>
      </c>
      <c r="BV49" s="5">
        <v>0.13700000000000001</v>
      </c>
      <c r="BW49" s="6">
        <v>1.5</v>
      </c>
      <c r="BX49" s="7">
        <v>41</v>
      </c>
      <c r="BY49" s="7">
        <v>50</v>
      </c>
      <c r="BZ49" s="8">
        <v>12.5</v>
      </c>
      <c r="CA49" s="5">
        <v>0.14599999999999999</v>
      </c>
      <c r="CB49" s="5">
        <v>0.72399999999999998</v>
      </c>
      <c r="CC49" s="9">
        <v>57</v>
      </c>
      <c r="CD49" s="4">
        <v>126308586.31</v>
      </c>
      <c r="CE49" s="5">
        <v>-5.5E-2</v>
      </c>
      <c r="CF49" s="22">
        <v>0.19134862474021924</v>
      </c>
      <c r="CG49" s="5">
        <v>0.13700000000000001</v>
      </c>
    </row>
    <row r="50" spans="1:85" ht="24" x14ac:dyDescent="0.2">
      <c r="A50" s="2">
        <v>12776</v>
      </c>
      <c r="B50" s="2" t="str">
        <f>INDEX('Report Mgr (Old) Back Up Sheet'!B$2:B$16,MATCH('Fin Report (Old) Back Up Sheet'!$A50,'Report Mgr (Old) Back Up Sheet'!$A$2:$A$16,0))</f>
        <v>Emerson Health System, Inc. and Subsidiaries</v>
      </c>
      <c r="C50" s="2" t="str">
        <f>INDEX('Report Mgr (Old) Back Up Sheet'!C$2:C$16,MATCH('Fin Report (Old) Back Up Sheet'!$A50,'Report Mgr (Old) Back Up Sheet'!$A$2:$A$16,0))</f>
        <v>HHS</v>
      </c>
      <c r="D50" s="2">
        <f>INDEX('Report Mgr (Old) Back Up Sheet'!D$2:D$16,MATCH('Fin Report (Old) Back Up Sheet'!$A50,'Report Mgr (Old) Back Up Sheet'!$A$2:$A$16,0))</f>
        <v>12776</v>
      </c>
      <c r="E50" s="2">
        <f>INDEX('Report Mgr (Old) Back Up Sheet'!E$2:E$16,MATCH('Fin Report (Old) Back Up Sheet'!$A50,'Report Mgr (Old) Back Up Sheet'!$A$2:$A$16,0))</f>
        <v>2024</v>
      </c>
      <c r="F50" s="2" t="str">
        <f>INDEX('Report Mgr (Old) Back Up Sheet'!F$2:F$16,MATCH('Fin Report (Old) Back Up Sheet'!$A50,'Report Mgr (Old) Back Up Sheet'!$A$2:$A$16,0))</f>
        <v>Sep 30</v>
      </c>
      <c r="G50" s="2">
        <f>INDEX('Report Mgr (Old) Back Up Sheet'!G$2:G$16,MATCH('Fin Report (Old) Back Up Sheet'!$A50,'Report Mgr (Old) Back Up Sheet'!$A$2:$A$16,0))</f>
        <v>1</v>
      </c>
      <c r="H50" s="2">
        <f>INDEX('Report Mgr (Old) Back Up Sheet'!H$2:H$16,MATCH('Fin Report (Old) Back Up Sheet'!$A50,'Report Mgr (Old) Back Up Sheet'!$A$2:$A$16,0))</f>
        <v>3</v>
      </c>
      <c r="I50" s="2" t="str">
        <f>INDEX('Report Mgr (Old) Back Up Sheet'!I$2:I$16,MATCH('Fin Report (Old) Back Up Sheet'!$A50,'Report Mgr (Old) Back Up Sheet'!$A$2:$A$16,0))</f>
        <v xml:space="preserve">10/01/2023-12/31/2023
</v>
      </c>
      <c r="J50" s="3">
        <f>INDEX('Report Mgr (Old) Back Up Sheet'!J$2:J$16,MATCH('Fin Report (Old) Back Up Sheet'!$A50,'Report Mgr (Old) Back Up Sheet'!$A$2:$A$16,0))</f>
        <v>17594346</v>
      </c>
      <c r="K50" s="3">
        <f>INDEX('Report Mgr (Old) Back Up Sheet'!K$2:K$16,MATCH('Fin Report (Old) Back Up Sheet'!$A50,'Report Mgr (Old) Back Up Sheet'!$A$2:$A$16,0))</f>
        <v>0</v>
      </c>
      <c r="L50" s="3">
        <f>INDEX('Report Mgr (Old) Back Up Sheet'!L$2:L$16,MATCH('Fin Report (Old) Back Up Sheet'!$A50,'Report Mgr (Old) Back Up Sheet'!$A$2:$A$16,0))</f>
        <v>0</v>
      </c>
      <c r="M50" s="3">
        <f>INDEX('Report Mgr (Old) Back Up Sheet'!M$2:M$16,MATCH('Fin Report (Old) Back Up Sheet'!$A50,'Report Mgr (Old) Back Up Sheet'!$A$2:$A$16,0))</f>
        <v>45050722</v>
      </c>
      <c r="N50" s="14">
        <f>INDEX('Report Mgr (Old) Back Up Sheet'!N$2:N$16,MATCH('Fin Report (Old) Back Up Sheet'!$A50,'Report Mgr (Old) Back Up Sheet'!$A$2:$A$16,0))</f>
        <v>92559</v>
      </c>
      <c r="O50" s="3">
        <f>INDEX('Report Mgr (Old) Back Up Sheet'!O$2:O$16,MATCH('Fin Report (Old) Back Up Sheet'!$A50,'Report Mgr (Old) Back Up Sheet'!$A$2:$A$16,0))</f>
        <v>0</v>
      </c>
      <c r="P50" s="3">
        <f>INDEX('Report Mgr (Old) Back Up Sheet'!P$2:P$16,MATCH('Fin Report (Old) Back Up Sheet'!$A50,'Report Mgr (Old) Back Up Sheet'!$A$2:$A$16,0))</f>
        <v>37479661</v>
      </c>
      <c r="Q50" s="4">
        <f>INDEX('Report Mgr (Old) Back Up Sheet'!Q$2:Q$16,MATCH('Fin Report (Old) Back Up Sheet'!$A50,'Report Mgr (Old) Back Up Sheet'!$A$2:$A$16,0))</f>
        <v>100217288</v>
      </c>
      <c r="R50" s="3">
        <f>INDEX('Report Mgr (Old) Back Up Sheet'!R$2:R$16,MATCH('Fin Report (Old) Back Up Sheet'!$A50,'Report Mgr (Old) Back Up Sheet'!$A$2:$A$16,0))</f>
        <v>8072190</v>
      </c>
      <c r="S50" s="3">
        <f>INDEX('Report Mgr (Old) Back Up Sheet'!S$2:S$16,MATCH('Fin Report (Old) Back Up Sheet'!$A50,'Report Mgr (Old) Back Up Sheet'!$A$2:$A$16,0))</f>
        <v>0</v>
      </c>
      <c r="T50" s="3">
        <f>INDEX('Report Mgr (Old) Back Up Sheet'!T$2:T$16,MATCH('Fin Report (Old) Back Up Sheet'!$A50,'Report Mgr (Old) Back Up Sheet'!$A$2:$A$16,0))</f>
        <v>14822079</v>
      </c>
      <c r="U50" s="3">
        <f>INDEX('Report Mgr (Old) Back Up Sheet'!U$2:U$16,MATCH('Fin Report (Old) Back Up Sheet'!$A50,'Report Mgr (Old) Back Up Sheet'!$A$2:$A$16,0))</f>
        <v>761979</v>
      </c>
      <c r="V50" s="3">
        <f>INDEX('Report Mgr (Old) Back Up Sheet'!V$2:V$16,MATCH('Fin Report (Old) Back Up Sheet'!$A50,'Report Mgr (Old) Back Up Sheet'!$A$2:$A$16,0))</f>
        <v>351424194</v>
      </c>
      <c r="W50" s="3">
        <f>INDEX('Report Mgr (Old) Back Up Sheet'!W$2:W$16,MATCH('Fin Report (Old) Back Up Sheet'!$A50,'Report Mgr (Old) Back Up Sheet'!$A$2:$A$16,0))</f>
        <v>231877393</v>
      </c>
      <c r="X50" s="4">
        <f>INDEX('Report Mgr (Old) Back Up Sheet'!X$2:X$16,MATCH('Fin Report (Old) Back Up Sheet'!$A50,'Report Mgr (Old) Back Up Sheet'!$A$2:$A$16,0))</f>
        <v>119546801</v>
      </c>
      <c r="Y50" s="3">
        <f>INDEX('Report Mgr (Old) Back Up Sheet'!Y$2:Y$16,MATCH('Fin Report (Old) Back Up Sheet'!$A50,'Report Mgr (Old) Back Up Sheet'!$A$2:$A$16,0))</f>
        <v>66204257</v>
      </c>
      <c r="Z50" s="4">
        <f>INDEX('Report Mgr (Old) Back Up Sheet'!Z$2:Z$16,MATCH('Fin Report (Old) Back Up Sheet'!$A50,'Report Mgr (Old) Back Up Sheet'!$A$2:$A$16,0))</f>
        <v>209407306</v>
      </c>
      <c r="AA50" s="4">
        <f>INDEX('Report Mgr (Old) Back Up Sheet'!AA$2:AA$16,MATCH('Fin Report (Old) Back Up Sheet'!$A50,'Report Mgr (Old) Back Up Sheet'!$A$2:$A$16,0))</f>
        <v>309624594</v>
      </c>
      <c r="AB50" s="3">
        <f>INDEX('Report Mgr (Old) Back Up Sheet'!AB$2:AB$16,MATCH('Fin Report (Old) Back Up Sheet'!$A50,'Report Mgr (Old) Back Up Sheet'!$A$2:$A$16,0))</f>
        <v>12336906</v>
      </c>
      <c r="AC50" s="3">
        <f>INDEX('Report Mgr (Old) Back Up Sheet'!AC$2:AC$16,MATCH('Fin Report (Old) Back Up Sheet'!$A50,'Report Mgr (Old) Back Up Sheet'!$A$2:$A$16,0))</f>
        <v>549628</v>
      </c>
      <c r="AD50" s="3">
        <f>INDEX('Report Mgr (Old) Back Up Sheet'!AD$2:AD$16,MATCH('Fin Report (Old) Back Up Sheet'!$A50,'Report Mgr (Old) Back Up Sheet'!$A$2:$A$16,0))</f>
        <v>0</v>
      </c>
      <c r="AE50" s="3">
        <f>INDEX('Report Mgr (Old) Back Up Sheet'!AE$2:AE$16,MATCH('Fin Report (Old) Back Up Sheet'!$A50,'Report Mgr (Old) Back Up Sheet'!$A$2:$A$16,0))</f>
        <v>55813959</v>
      </c>
      <c r="AF50" s="4">
        <f>INDEX('Report Mgr (Old) Back Up Sheet'!AF$2:AF$16,MATCH('Fin Report (Old) Back Up Sheet'!$A50,'Report Mgr (Old) Back Up Sheet'!$A$2:$A$16,0))</f>
        <v>68700493</v>
      </c>
      <c r="AG50" s="3">
        <f>INDEX('Report Mgr (Old) Back Up Sheet'!AG$2:AG$16,MATCH('Fin Report (Old) Back Up Sheet'!$A50,'Report Mgr (Old) Back Up Sheet'!$A$2:$A$16,0))</f>
        <v>103827303</v>
      </c>
      <c r="AH50" s="3">
        <f>INDEX('Report Mgr (Old) Back Up Sheet'!AH$2:AH$16,MATCH('Fin Report (Old) Back Up Sheet'!$A50,'Report Mgr (Old) Back Up Sheet'!$A$2:$A$16,0))</f>
        <v>0</v>
      </c>
      <c r="AI50" s="3">
        <f>INDEX('Report Mgr (Old) Back Up Sheet'!AI$2:AI$16,MATCH('Fin Report (Old) Back Up Sheet'!$A50,'Report Mgr (Old) Back Up Sheet'!$A$2:$A$16,0))</f>
        <v>27364120</v>
      </c>
      <c r="AJ50" s="4">
        <f>INDEX('Report Mgr (Old) Back Up Sheet'!AJ$2:AJ$16,MATCH('Fin Report (Old) Back Up Sheet'!$A50,'Report Mgr (Old) Back Up Sheet'!$A$2:$A$16,0))</f>
        <v>131191423</v>
      </c>
      <c r="AK50" s="4">
        <f>INDEX('Report Mgr (Old) Back Up Sheet'!AK$2:AK$16,MATCH('Fin Report (Old) Back Up Sheet'!$A50,'Report Mgr (Old) Back Up Sheet'!$A$2:$A$16,0))</f>
        <v>199891916</v>
      </c>
      <c r="AL50" s="3">
        <f>INDEX('Report Mgr (Old) Back Up Sheet'!AL$2:AL$16,MATCH('Fin Report (Old) Back Up Sheet'!$A50,'Report Mgr (Old) Back Up Sheet'!$A$2:$A$16,0))</f>
        <v>81964843</v>
      </c>
      <c r="AM50" s="3">
        <f>INDEX('Report Mgr (Old) Back Up Sheet'!AM$2:AM$16,MATCH('Fin Report (Old) Back Up Sheet'!$A50,'Report Mgr (Old) Back Up Sheet'!$A$2:$A$16,0))</f>
        <v>21575372</v>
      </c>
      <c r="AN50" s="3">
        <f>INDEX('Report Mgr (Old) Back Up Sheet'!AN$2:AN$16,MATCH('Fin Report (Old) Back Up Sheet'!$A50,'Report Mgr (Old) Back Up Sheet'!$A$2:$A$16,0))</f>
        <v>6192463</v>
      </c>
      <c r="AO50" s="4">
        <f>INDEX('Report Mgr (Old) Back Up Sheet'!AO$2:AO$16,MATCH('Fin Report (Old) Back Up Sheet'!$A50,'Report Mgr (Old) Back Up Sheet'!$A$2:$A$16,0))</f>
        <v>109732678</v>
      </c>
      <c r="AP50" s="4">
        <f>INDEX('Report Mgr (Old) Back Up Sheet'!AP$2:AP$16,MATCH('Fin Report (Old) Back Up Sheet'!$A50,'Report Mgr (Old) Back Up Sheet'!$A$2:$A$16,0))</f>
        <v>309624594</v>
      </c>
      <c r="AQ50" s="3">
        <f>INDEX('Report Mgr (Old) Back Up Sheet'!AQ$2:AQ$16,MATCH('Fin Report (Old) Back Up Sheet'!$A50,'Report Mgr (Old) Back Up Sheet'!$A$2:$A$16,0))</f>
        <v>85757806</v>
      </c>
      <c r="AR50" s="3">
        <f>INDEX('Report Mgr (Old) Back Up Sheet'!AR$2:AR$16,MATCH('Fin Report (Old) Back Up Sheet'!$A50,'Report Mgr (Old) Back Up Sheet'!$A$2:$A$16,0))</f>
        <v>0</v>
      </c>
      <c r="AS50" s="3">
        <f>INDEX('Report Mgr (Old) Back Up Sheet'!AS$2:AS$16,MATCH('Fin Report (Old) Back Up Sheet'!$A50,'Report Mgr (Old) Back Up Sheet'!$A$2:$A$16,0))</f>
        <v>4464470</v>
      </c>
      <c r="AT50" s="3">
        <f>INDEX('Report Mgr (Old) Back Up Sheet'!AT$2:AT$16,MATCH('Fin Report (Old) Back Up Sheet'!$A50,'Report Mgr (Old) Back Up Sheet'!$A$2:$A$16,0))</f>
        <v>0</v>
      </c>
      <c r="AU50" s="3">
        <f>INDEX('Report Mgr (Old) Back Up Sheet'!AU$2:AU$16,MATCH('Fin Report (Old) Back Up Sheet'!$A50,'Report Mgr (Old) Back Up Sheet'!$A$2:$A$16,0))</f>
        <v>0</v>
      </c>
      <c r="AV50" s="3">
        <f>INDEX('Report Mgr (Old) Back Up Sheet'!AV$2:AV$16,MATCH('Fin Report (Old) Back Up Sheet'!$A50,'Report Mgr (Old) Back Up Sheet'!$A$2:$A$16,0))</f>
        <v>813465</v>
      </c>
      <c r="AW50" s="4">
        <f>INDEX('Report Mgr (Old) Back Up Sheet'!AW$2:AW$16,MATCH('Fin Report (Old) Back Up Sheet'!$A50,'Report Mgr (Old) Back Up Sheet'!$A$2:$A$16,0))</f>
        <v>91035741</v>
      </c>
      <c r="AX50" s="3">
        <f>INDEX('Report Mgr (Old) Back Up Sheet'!AX$2:AX$16,MATCH('Fin Report (Old) Back Up Sheet'!$A50,'Report Mgr (Old) Back Up Sheet'!$A$2:$A$16,0))</f>
        <v>750448</v>
      </c>
      <c r="AY50" s="3">
        <f>INDEX('Report Mgr (Old) Back Up Sheet'!AY$2:AY$16,MATCH('Fin Report (Old) Back Up Sheet'!$A50,'Report Mgr (Old) Back Up Sheet'!$A$2:$A$16,0))</f>
        <v>0</v>
      </c>
      <c r="AZ50" s="3">
        <f>INDEX('Report Mgr (Old) Back Up Sheet'!AZ$2:AZ$16,MATCH('Fin Report (Old) Back Up Sheet'!$A50,'Report Mgr (Old) Back Up Sheet'!$A$2:$A$16,0))</f>
        <v>0</v>
      </c>
      <c r="BA50" s="3">
        <f>INDEX('Report Mgr (Old) Back Up Sheet'!BA$2:BA$16,MATCH('Fin Report (Old) Back Up Sheet'!$A50,'Report Mgr (Old) Back Up Sheet'!$A$2:$A$16,0))</f>
        <v>85247</v>
      </c>
      <c r="BB50" s="3">
        <f>INDEX('Report Mgr (Old) Back Up Sheet'!BB$2:BB$16,MATCH('Fin Report (Old) Back Up Sheet'!$A50,'Report Mgr (Old) Back Up Sheet'!$A$2:$A$16,0))</f>
        <v>0</v>
      </c>
      <c r="BC50" s="4">
        <f>INDEX('Report Mgr (Old) Back Up Sheet'!BC$2:BC$16,MATCH('Fin Report (Old) Back Up Sheet'!$A50,'Report Mgr (Old) Back Up Sheet'!$A$2:$A$16,0))</f>
        <v>835695</v>
      </c>
      <c r="BD50" s="4">
        <f>INDEX('Report Mgr (Old) Back Up Sheet'!BD$2:BD$16,MATCH('Fin Report (Old) Back Up Sheet'!$A50,'Report Mgr (Old) Back Up Sheet'!$A$2:$A$16,0))</f>
        <v>91871436</v>
      </c>
      <c r="BE50" s="3">
        <f>INDEX('Report Mgr (Old) Back Up Sheet'!BE$2:BE$16,MATCH('Fin Report (Old) Back Up Sheet'!$A50,'Report Mgr (Old) Back Up Sheet'!$A$2:$A$16,0))</f>
        <v>51292144</v>
      </c>
      <c r="BF50" s="3">
        <f>INDEX('Report Mgr (Old) Back Up Sheet'!BF$2:BF$16,MATCH('Fin Report (Old) Back Up Sheet'!$A50,'Report Mgr (Old) Back Up Sheet'!$A$2:$A$16,0))</f>
        <v>0</v>
      </c>
      <c r="BG50" s="3">
        <f>INDEX('Report Mgr (Old) Back Up Sheet'!BG$2:BG$16,MATCH('Fin Report (Old) Back Up Sheet'!$A50,'Report Mgr (Old) Back Up Sheet'!$A$2:$A$16,0))</f>
        <v>2874062</v>
      </c>
      <c r="BH50" s="3">
        <f>INDEX('Report Mgr (Old) Back Up Sheet'!BH$2:BH$16,MATCH('Fin Report (Old) Back Up Sheet'!$A50,'Report Mgr (Old) Back Up Sheet'!$A$2:$A$16,0))</f>
        <v>616705</v>
      </c>
      <c r="BI50" s="3">
        <f>INDEX('Report Mgr (Old) Back Up Sheet'!BI$2:BI$16,MATCH('Fin Report (Old) Back Up Sheet'!$A50,'Report Mgr (Old) Back Up Sheet'!$A$2:$A$16,0))</f>
        <v>1227456</v>
      </c>
      <c r="BJ50" s="3">
        <f>INDEX('Report Mgr (Old) Back Up Sheet'!BJ$2:BJ$16,MATCH('Fin Report (Old) Back Up Sheet'!$A50,'Report Mgr (Old) Back Up Sheet'!$A$2:$A$16,0))</f>
        <v>35107727</v>
      </c>
      <c r="BK50" s="3">
        <f>INDEX('Report Mgr (Old) Back Up Sheet'!BK$2:BK$16,MATCH('Fin Report (Old) Back Up Sheet'!$A50,'Report Mgr (Old) Back Up Sheet'!$A$2:$A$16,0))</f>
        <v>0</v>
      </c>
      <c r="BL50" s="4">
        <f>INDEX('Report Mgr (Old) Back Up Sheet'!BL$2:BL$16,MATCH('Fin Report (Old) Back Up Sheet'!$A50,'Report Mgr (Old) Back Up Sheet'!$A$2:$A$16,0))</f>
        <v>91118094</v>
      </c>
      <c r="BM50" s="4">
        <f>INDEX('Report Mgr (Old) Back Up Sheet'!BM$2:BM$16,MATCH('Fin Report (Old) Back Up Sheet'!$A50,'Report Mgr (Old) Back Up Sheet'!$A$2:$A$16,0))</f>
        <v>753342</v>
      </c>
      <c r="BN50" s="3">
        <f>INDEX('Report Mgr (Old) Back Up Sheet'!BN$2:BN$16,MATCH('Fin Report (Old) Back Up Sheet'!$A50,'Report Mgr (Old) Back Up Sheet'!$A$2:$A$16,0))</f>
        <v>0</v>
      </c>
      <c r="BO50" s="3">
        <f>INDEX('Report Mgr (Old) Back Up Sheet'!BO$2:BO$16,MATCH('Fin Report (Old) Back Up Sheet'!$A50,'Report Mgr (Old) Back Up Sheet'!$A$2:$A$16,0))</f>
        <v>447630</v>
      </c>
      <c r="BP50" s="3">
        <f>INDEX('Report Mgr (Old) Back Up Sheet'!BP$2:BP$16,MATCH('Fin Report (Old) Back Up Sheet'!$A50,'Report Mgr (Old) Back Up Sheet'!$A$2:$A$16,0))</f>
        <v>1200972</v>
      </c>
      <c r="BQ50" s="3">
        <f>INDEX('Report Mgr (Old) Back Up Sheet'!BQ$2:BQ$16,MATCH('Fin Report (Old) Back Up Sheet'!$A50,'Report Mgr (Old) Back Up Sheet'!$A$2:$A$16,0))</f>
        <v>0</v>
      </c>
      <c r="BR50" s="3">
        <f>INDEX('Report Mgr (Old) Back Up Sheet'!BR$2:BR$16,MATCH('Fin Report (Old) Back Up Sheet'!$A50,'Report Mgr (Old) Back Up Sheet'!$A$2:$A$16,0))</f>
        <v>0</v>
      </c>
      <c r="BS50" s="4">
        <f>INDEX('Report Mgr (Old) Back Up Sheet'!BS$2:BS$16,MATCH('Fin Report (Old) Back Up Sheet'!$A50,'Report Mgr (Old) Back Up Sheet'!$A$2:$A$16,0))</f>
        <v>1200972</v>
      </c>
      <c r="BT50" s="5">
        <f>INDEX('Report Mgr (Old) Back Up Sheet'!BT$2:BT$16,MATCH('Fin Report (Old) Back Up Sheet'!$A50,'Report Mgr (Old) Back Up Sheet'!$A$2:$A$16,0))</f>
        <v>-1E-3</v>
      </c>
      <c r="BU50" s="5">
        <f>INDEX('Report Mgr (Old) Back Up Sheet'!BU$2:BU$16,MATCH('Fin Report (Old) Back Up Sheet'!$A50,'Report Mgr (Old) Back Up Sheet'!$A$2:$A$16,0))</f>
        <v>8.9999999999999993E-3</v>
      </c>
      <c r="BV50" s="5">
        <f>INDEX('Report Mgr (Old) Back Up Sheet'!BV$2:BV$16,MATCH('Fin Report (Old) Back Up Sheet'!$A50,'Report Mgr (Old) Back Up Sheet'!$A$2:$A$16,0))</f>
        <v>8.0000000000000002E-3</v>
      </c>
      <c r="BW50" s="6">
        <f>INDEX('Report Mgr (Old) Back Up Sheet'!BW$2:BW$16,MATCH('Fin Report (Old) Back Up Sheet'!$A50,'Report Mgr (Old) Back Up Sheet'!$A$2:$A$16,0))</f>
        <v>1.5</v>
      </c>
      <c r="BX50" s="7">
        <f>INDEX('Report Mgr (Old) Back Up Sheet'!BX$2:BX$16,MATCH('Fin Report (Old) Back Up Sheet'!$A50,'Report Mgr (Old) Back Up Sheet'!$A$2:$A$16,0))</f>
        <v>48</v>
      </c>
      <c r="BY50" s="7">
        <f>INDEX('Report Mgr (Old) Back Up Sheet'!BY$2:BY$16,MATCH('Fin Report (Old) Back Up Sheet'!$A50,'Report Mgr (Old) Back Up Sheet'!$A$2:$A$16,0))</f>
        <v>70</v>
      </c>
      <c r="BZ50" s="8">
        <f>INDEX('Report Mgr (Old) Back Up Sheet'!BZ$2:BZ$16,MATCH('Fin Report (Old) Back Up Sheet'!$A50,'Report Mgr (Old) Back Up Sheet'!$A$2:$A$16,0))</f>
        <v>0.3</v>
      </c>
      <c r="CA50" s="5">
        <f>INDEX('Report Mgr (Old) Back Up Sheet'!CA$2:CA$16,MATCH('Fin Report (Old) Back Up Sheet'!$A50,'Report Mgr (Old) Back Up Sheet'!$A$2:$A$16,0))</f>
        <v>2.1000000000000001E-2</v>
      </c>
      <c r="CB50" s="5">
        <f>INDEX('Report Mgr (Old) Back Up Sheet'!CB$2:CB$16,MATCH('Fin Report (Old) Back Up Sheet'!$A50,'Report Mgr (Old) Back Up Sheet'!$A$2:$A$16,0))</f>
        <v>0.35399999999999998</v>
      </c>
      <c r="CC50" s="9">
        <f>INDEX('Report Mgr (Old) Back Up Sheet'!CC$2:CC$16,MATCH('Fin Report (Old) Back Up Sheet'!$A50,'Report Mgr (Old) Back Up Sheet'!$A$2:$A$16,0))</f>
        <v>81</v>
      </c>
      <c r="CD50" s="10">
        <f>INDEX('Report Mgr (Old) Back Up Sheet'!CD$2:CD$16,MATCH('Fin Report (Old) Back Up Sheet'!$A50,'Report Mgr (Old) Back Up Sheet'!$A$2:$A$16,0))</f>
        <v>753342</v>
      </c>
      <c r="CE50" s="5">
        <f>INDEX('Report Mgr (Old) Back Up Sheet'!CE$2:CE$16,MATCH('Fin Report (Old) Back Up Sheet'!$A50,'Report Mgr (Old) Back Up Sheet'!$A$2:$A$16,0))</f>
        <v>-1E-3</v>
      </c>
      <c r="CF50" s="4">
        <f>INDEX('Report Mgr (Old) Back Up Sheet'!CF$2:CF$16,MATCH('Fin Report (Old) Back Up Sheet'!$A50,'Report Mgr (Old) Back Up Sheet'!$A$2:$A$16,0))</f>
        <v>8.9999999999999993E-3</v>
      </c>
      <c r="CG50" s="5">
        <f>INDEX('Report Mgr (Old) Back Up Sheet'!CG$2:CG$16,MATCH('Fin Report (Old) Back Up Sheet'!$A50,'Report Mgr (Old) Back Up Sheet'!$A$2:$A$16,0))</f>
        <v>8.0000000000000002E-3</v>
      </c>
    </row>
    <row r="51" spans="1:85" ht="24" x14ac:dyDescent="0.2">
      <c r="A51" s="11">
        <v>57</v>
      </c>
      <c r="B51" s="11" t="str">
        <f>INDEX('Report Mgr (Old) Back Up Sheet'!B$2:B$16,MATCH('Fin Report (Old) Back Up Sheet'!$A51,'Report Mgr (Old) Back Up Sheet'!$A$2:$A$16,0))</f>
        <v>Emerson Hospital</v>
      </c>
      <c r="C51" s="11" t="str">
        <f>INDEX('Report Mgr (Old) Back Up Sheet'!C$2:C$16,MATCH('Fin Report (Old) Back Up Sheet'!$A51,'Report Mgr (Old) Back Up Sheet'!$A$2:$A$16,0))</f>
        <v>AcuteHospital</v>
      </c>
      <c r="D51" s="11">
        <f>INDEX('Report Mgr (Old) Back Up Sheet'!D$2:D$16,MATCH('Fin Report (Old) Back Up Sheet'!$A51,'Report Mgr (Old) Back Up Sheet'!$A$2:$A$16,0))</f>
        <v>12776</v>
      </c>
      <c r="E51" s="11">
        <f>INDEX('Report Mgr (Old) Back Up Sheet'!E$2:E$16,MATCH('Fin Report (Old) Back Up Sheet'!$A51,'Report Mgr (Old) Back Up Sheet'!$A$2:$A$16,0))</f>
        <v>2024</v>
      </c>
      <c r="F51" s="11" t="str">
        <f>INDEX('Report Mgr (Old) Back Up Sheet'!F$2:F$16,MATCH('Fin Report (Old) Back Up Sheet'!$A51,'Report Mgr (Old) Back Up Sheet'!$A$2:$A$16,0))</f>
        <v>Sep 30</v>
      </c>
      <c r="G51" s="11">
        <f>INDEX('Report Mgr (Old) Back Up Sheet'!G$2:G$16,MATCH('Fin Report (Old) Back Up Sheet'!$A51,'Report Mgr (Old) Back Up Sheet'!$A$2:$A$16,0))</f>
        <v>1</v>
      </c>
      <c r="H51" s="11">
        <f>INDEX('Report Mgr (Old) Back Up Sheet'!H$2:H$16,MATCH('Fin Report (Old) Back Up Sheet'!$A51,'Report Mgr (Old) Back Up Sheet'!$A$2:$A$16,0))</f>
        <v>3</v>
      </c>
      <c r="I51" s="11" t="str">
        <f>INDEX('Report Mgr (Old) Back Up Sheet'!I$2:I$16,MATCH('Fin Report (Old) Back Up Sheet'!$A51,'Report Mgr (Old) Back Up Sheet'!$A$2:$A$16,0))</f>
        <v xml:space="preserve">10/01/2023-12/31/2023
</v>
      </c>
      <c r="J51" s="12">
        <f>INDEX('Report Mgr (Old) Back Up Sheet'!J$2:J$16,MATCH('Fin Report (Old) Back Up Sheet'!$A51,'Report Mgr (Old) Back Up Sheet'!$A$2:$A$16,0))</f>
        <v>11227585</v>
      </c>
      <c r="K51" s="12">
        <f>INDEX('Report Mgr (Old) Back Up Sheet'!K$2:K$16,MATCH('Fin Report (Old) Back Up Sheet'!$A51,'Report Mgr (Old) Back Up Sheet'!$A$2:$A$16,0))</f>
        <v>0</v>
      </c>
      <c r="L51" s="12">
        <f>INDEX('Report Mgr (Old) Back Up Sheet'!L$2:L$16,MATCH('Fin Report (Old) Back Up Sheet'!$A51,'Report Mgr (Old) Back Up Sheet'!$A$2:$A$16,0))</f>
        <v>0</v>
      </c>
      <c r="M51" s="12">
        <f>INDEX('Report Mgr (Old) Back Up Sheet'!M$2:M$16,MATCH('Fin Report (Old) Back Up Sheet'!$A51,'Report Mgr (Old) Back Up Sheet'!$A$2:$A$16,0))</f>
        <v>45053772</v>
      </c>
      <c r="N51" s="13">
        <f>INDEX('Report Mgr (Old) Back Up Sheet'!N$2:N$16,MATCH('Fin Report (Old) Back Up Sheet'!$A51,'Report Mgr (Old) Back Up Sheet'!$A$2:$A$16,0))</f>
        <v>78503</v>
      </c>
      <c r="O51" s="12">
        <f>INDEX('Report Mgr (Old) Back Up Sheet'!O$2:O$16,MATCH('Fin Report (Old) Back Up Sheet'!$A51,'Report Mgr (Old) Back Up Sheet'!$A$2:$A$16,0))</f>
        <v>0</v>
      </c>
      <c r="P51" s="12">
        <f>INDEX('Report Mgr (Old) Back Up Sheet'!P$2:P$16,MATCH('Fin Report (Old) Back Up Sheet'!$A51,'Report Mgr (Old) Back Up Sheet'!$A$2:$A$16,0))</f>
        <v>37451622</v>
      </c>
      <c r="Q51" s="4">
        <f>INDEX('Report Mgr (Old) Back Up Sheet'!Q$2:Q$16,MATCH('Fin Report (Old) Back Up Sheet'!$A51,'Report Mgr (Old) Back Up Sheet'!$A$2:$A$16,0))</f>
        <v>93811482</v>
      </c>
      <c r="R51" s="12">
        <f>INDEX('Report Mgr (Old) Back Up Sheet'!R$2:R$16,MATCH('Fin Report (Old) Back Up Sheet'!$A51,'Report Mgr (Old) Back Up Sheet'!$A$2:$A$16,0))</f>
        <v>189237</v>
      </c>
      <c r="S51" s="12">
        <f>INDEX('Report Mgr (Old) Back Up Sheet'!S$2:S$16,MATCH('Fin Report (Old) Back Up Sheet'!$A51,'Report Mgr (Old) Back Up Sheet'!$A$2:$A$16,0))</f>
        <v>0</v>
      </c>
      <c r="T51" s="12">
        <f>INDEX('Report Mgr (Old) Back Up Sheet'!T$2:T$16,MATCH('Fin Report (Old) Back Up Sheet'!$A51,'Report Mgr (Old) Back Up Sheet'!$A$2:$A$16,0))</f>
        <v>14822079</v>
      </c>
      <c r="U51" s="12">
        <f>INDEX('Report Mgr (Old) Back Up Sheet'!U$2:U$16,MATCH('Fin Report (Old) Back Up Sheet'!$A51,'Report Mgr (Old) Back Up Sheet'!$A$2:$A$16,0))</f>
        <v>0</v>
      </c>
      <c r="V51" s="12">
        <f>INDEX('Report Mgr (Old) Back Up Sheet'!V$2:V$16,MATCH('Fin Report (Old) Back Up Sheet'!$A51,'Report Mgr (Old) Back Up Sheet'!$A$2:$A$16,0))</f>
        <v>350411787</v>
      </c>
      <c r="W51" s="12">
        <f>INDEX('Report Mgr (Old) Back Up Sheet'!W$2:W$16,MATCH('Fin Report (Old) Back Up Sheet'!$A51,'Report Mgr (Old) Back Up Sheet'!$A$2:$A$16,0))</f>
        <v>230864986</v>
      </c>
      <c r="X51" s="4">
        <f>INDEX('Report Mgr (Old) Back Up Sheet'!X$2:X$16,MATCH('Fin Report (Old) Back Up Sheet'!$A51,'Report Mgr (Old) Back Up Sheet'!$A$2:$A$16,0))</f>
        <v>119546801</v>
      </c>
      <c r="Y51" s="12">
        <f>INDEX('Report Mgr (Old) Back Up Sheet'!Y$2:Y$16,MATCH('Fin Report (Old) Back Up Sheet'!$A51,'Report Mgr (Old) Back Up Sheet'!$A$2:$A$16,0))</f>
        <v>66204257</v>
      </c>
      <c r="Z51" s="4">
        <f>INDEX('Report Mgr (Old) Back Up Sheet'!Z$2:Z$16,MATCH('Fin Report (Old) Back Up Sheet'!$A51,'Report Mgr (Old) Back Up Sheet'!$A$2:$A$16,0))</f>
        <v>200762374</v>
      </c>
      <c r="AA51" s="4">
        <f>INDEX('Report Mgr (Old) Back Up Sheet'!AA$2:AA$16,MATCH('Fin Report (Old) Back Up Sheet'!$A51,'Report Mgr (Old) Back Up Sheet'!$A$2:$A$16,0))</f>
        <v>294573856</v>
      </c>
      <c r="AB51" s="12">
        <f>INDEX('Report Mgr (Old) Back Up Sheet'!AB$2:AB$16,MATCH('Fin Report (Old) Back Up Sheet'!$A51,'Report Mgr (Old) Back Up Sheet'!$A$2:$A$16,0))</f>
        <v>12336906</v>
      </c>
      <c r="AC51" s="12">
        <f>INDEX('Report Mgr (Old) Back Up Sheet'!AC$2:AC$16,MATCH('Fin Report (Old) Back Up Sheet'!$A51,'Report Mgr (Old) Back Up Sheet'!$A$2:$A$16,0))</f>
        <v>549628</v>
      </c>
      <c r="AD51" s="12">
        <f>INDEX('Report Mgr (Old) Back Up Sheet'!AD$2:AD$16,MATCH('Fin Report (Old) Back Up Sheet'!$A51,'Report Mgr (Old) Back Up Sheet'!$A$2:$A$16,0))</f>
        <v>0</v>
      </c>
      <c r="AE51" s="12">
        <f>INDEX('Report Mgr (Old) Back Up Sheet'!AE$2:AE$16,MATCH('Fin Report (Old) Back Up Sheet'!$A51,'Report Mgr (Old) Back Up Sheet'!$A$2:$A$16,0))</f>
        <v>55727586</v>
      </c>
      <c r="AF51" s="4">
        <f>INDEX('Report Mgr (Old) Back Up Sheet'!AF$2:AF$16,MATCH('Fin Report (Old) Back Up Sheet'!$A51,'Report Mgr (Old) Back Up Sheet'!$A$2:$A$16,0))</f>
        <v>68614120</v>
      </c>
      <c r="AG51" s="12">
        <f>INDEX('Report Mgr (Old) Back Up Sheet'!AG$2:AG$16,MATCH('Fin Report (Old) Back Up Sheet'!$A51,'Report Mgr (Old) Back Up Sheet'!$A$2:$A$16,0))</f>
        <v>103827303</v>
      </c>
      <c r="AH51" s="12">
        <f>INDEX('Report Mgr (Old) Back Up Sheet'!AH$2:AH$16,MATCH('Fin Report (Old) Back Up Sheet'!$A51,'Report Mgr (Old) Back Up Sheet'!$A$2:$A$16,0))</f>
        <v>0</v>
      </c>
      <c r="AI51" s="12">
        <f>INDEX('Report Mgr (Old) Back Up Sheet'!AI$2:AI$16,MATCH('Fin Report (Old) Back Up Sheet'!$A51,'Report Mgr (Old) Back Up Sheet'!$A$2:$A$16,0))</f>
        <v>27364120</v>
      </c>
      <c r="AJ51" s="4">
        <f>INDEX('Report Mgr (Old) Back Up Sheet'!AJ$2:AJ$16,MATCH('Fin Report (Old) Back Up Sheet'!$A51,'Report Mgr (Old) Back Up Sheet'!$A$2:$A$16,0))</f>
        <v>131191423</v>
      </c>
      <c r="AK51" s="4">
        <f>INDEX('Report Mgr (Old) Back Up Sheet'!AK$2:AK$16,MATCH('Fin Report (Old) Back Up Sheet'!$A51,'Report Mgr (Old) Back Up Sheet'!$A$2:$A$16,0))</f>
        <v>199805543</v>
      </c>
      <c r="AL51" s="12">
        <f>INDEX('Report Mgr (Old) Back Up Sheet'!AL$2:AL$16,MATCH('Fin Report (Old) Back Up Sheet'!$A51,'Report Mgr (Old) Back Up Sheet'!$A$2:$A$16,0))</f>
        <v>80974059</v>
      </c>
      <c r="AM51" s="12">
        <f>INDEX('Report Mgr (Old) Back Up Sheet'!AM$2:AM$16,MATCH('Fin Report (Old) Back Up Sheet'!$A51,'Report Mgr (Old) Back Up Sheet'!$A$2:$A$16,0))</f>
        <v>10698022</v>
      </c>
      <c r="AN51" s="12">
        <f>INDEX('Report Mgr (Old) Back Up Sheet'!AN$2:AN$16,MATCH('Fin Report (Old) Back Up Sheet'!$A51,'Report Mgr (Old) Back Up Sheet'!$A$2:$A$16,0))</f>
        <v>3096232</v>
      </c>
      <c r="AO51" s="4">
        <f>INDEX('Report Mgr (Old) Back Up Sheet'!AO$2:AO$16,MATCH('Fin Report (Old) Back Up Sheet'!$A51,'Report Mgr (Old) Back Up Sheet'!$A$2:$A$16,0))</f>
        <v>94768313</v>
      </c>
      <c r="AP51" s="4">
        <f>INDEX('Report Mgr (Old) Back Up Sheet'!AP$2:AP$16,MATCH('Fin Report (Old) Back Up Sheet'!$A51,'Report Mgr (Old) Back Up Sheet'!$A$2:$A$16,0))</f>
        <v>294573856</v>
      </c>
      <c r="AQ51" s="12">
        <f>INDEX('Report Mgr (Old) Back Up Sheet'!AQ$2:AQ$16,MATCH('Fin Report (Old) Back Up Sheet'!$A51,'Report Mgr (Old) Back Up Sheet'!$A$2:$A$16,0))</f>
        <v>85757806</v>
      </c>
      <c r="AR51" s="12">
        <f>INDEX('Report Mgr (Old) Back Up Sheet'!AR$2:AR$16,MATCH('Fin Report (Old) Back Up Sheet'!$A51,'Report Mgr (Old) Back Up Sheet'!$A$2:$A$16,0))</f>
        <v>0</v>
      </c>
      <c r="AS51" s="12">
        <f>INDEX('Report Mgr (Old) Back Up Sheet'!AS$2:AS$16,MATCH('Fin Report (Old) Back Up Sheet'!$A51,'Report Mgr (Old) Back Up Sheet'!$A$2:$A$16,0))</f>
        <v>4314525</v>
      </c>
      <c r="AT51" s="12">
        <f>INDEX('Report Mgr (Old) Back Up Sheet'!AT$2:AT$16,MATCH('Fin Report (Old) Back Up Sheet'!$A51,'Report Mgr (Old) Back Up Sheet'!$A$2:$A$16,0))</f>
        <v>0</v>
      </c>
      <c r="AU51" s="12">
        <f>INDEX('Report Mgr (Old) Back Up Sheet'!AU$2:AU$16,MATCH('Fin Report (Old) Back Up Sheet'!$A51,'Report Mgr (Old) Back Up Sheet'!$A$2:$A$16,0))</f>
        <v>0</v>
      </c>
      <c r="AV51" s="12">
        <f>INDEX('Report Mgr (Old) Back Up Sheet'!AV$2:AV$16,MATCH('Fin Report (Old) Back Up Sheet'!$A51,'Report Mgr (Old) Back Up Sheet'!$A$2:$A$16,0))</f>
        <v>813465</v>
      </c>
      <c r="AW51" s="4">
        <f>INDEX('Report Mgr (Old) Back Up Sheet'!AW$2:AW$16,MATCH('Fin Report (Old) Back Up Sheet'!$A51,'Report Mgr (Old) Back Up Sheet'!$A$2:$A$16,0))</f>
        <v>90885796</v>
      </c>
      <c r="AX51" s="12">
        <f>INDEX('Report Mgr (Old) Back Up Sheet'!AX$2:AX$16,MATCH('Fin Report (Old) Back Up Sheet'!$A51,'Report Mgr (Old) Back Up Sheet'!$A$2:$A$16,0))</f>
        <v>742037</v>
      </c>
      <c r="AY51" s="12">
        <f>INDEX('Report Mgr (Old) Back Up Sheet'!AY$2:AY$16,MATCH('Fin Report (Old) Back Up Sheet'!$A51,'Report Mgr (Old) Back Up Sheet'!$A$2:$A$16,0))</f>
        <v>0</v>
      </c>
      <c r="AZ51" s="12">
        <f>INDEX('Report Mgr (Old) Back Up Sheet'!AZ$2:AZ$16,MATCH('Fin Report (Old) Back Up Sheet'!$A51,'Report Mgr (Old) Back Up Sheet'!$A$2:$A$16,0))</f>
        <v>0</v>
      </c>
      <c r="BA51" s="12">
        <f>INDEX('Report Mgr (Old) Back Up Sheet'!BA$2:BA$16,MATCH('Fin Report (Old) Back Up Sheet'!$A51,'Report Mgr (Old) Back Up Sheet'!$A$2:$A$16,0))</f>
        <v>85247</v>
      </c>
      <c r="BB51" s="12">
        <f>INDEX('Report Mgr (Old) Back Up Sheet'!BB$2:BB$16,MATCH('Fin Report (Old) Back Up Sheet'!$A51,'Report Mgr (Old) Back Up Sheet'!$A$2:$A$16,0))</f>
        <v>0</v>
      </c>
      <c r="BC51" s="4">
        <f>INDEX('Report Mgr (Old) Back Up Sheet'!BC$2:BC$16,MATCH('Fin Report (Old) Back Up Sheet'!$A51,'Report Mgr (Old) Back Up Sheet'!$A$2:$A$16,0))</f>
        <v>827284</v>
      </c>
      <c r="BD51" s="4">
        <f>INDEX('Report Mgr (Old) Back Up Sheet'!BD$2:BD$16,MATCH('Fin Report (Old) Back Up Sheet'!$A51,'Report Mgr (Old) Back Up Sheet'!$A$2:$A$16,0))</f>
        <v>91713080</v>
      </c>
      <c r="BE51" s="12">
        <f>INDEX('Report Mgr (Old) Back Up Sheet'!BE$2:BE$16,MATCH('Fin Report (Old) Back Up Sheet'!$A51,'Report Mgr (Old) Back Up Sheet'!$A$2:$A$16,0))</f>
        <v>51081925</v>
      </c>
      <c r="BF51" s="12">
        <f>INDEX('Report Mgr (Old) Back Up Sheet'!BF$2:BF$16,MATCH('Fin Report (Old) Back Up Sheet'!$A51,'Report Mgr (Old) Back Up Sheet'!$A$2:$A$16,0))</f>
        <v>0</v>
      </c>
      <c r="BG51" s="12">
        <f>INDEX('Report Mgr (Old) Back Up Sheet'!BG$2:BG$16,MATCH('Fin Report (Old) Back Up Sheet'!$A51,'Report Mgr (Old) Back Up Sheet'!$A$2:$A$16,0))</f>
        <v>2874062</v>
      </c>
      <c r="BH51" s="12">
        <f>INDEX('Report Mgr (Old) Back Up Sheet'!BH$2:BH$16,MATCH('Fin Report (Old) Back Up Sheet'!$A51,'Report Mgr (Old) Back Up Sheet'!$A$2:$A$16,0))</f>
        <v>616705</v>
      </c>
      <c r="BI51" s="12">
        <f>INDEX('Report Mgr (Old) Back Up Sheet'!BI$2:BI$16,MATCH('Fin Report (Old) Back Up Sheet'!$A51,'Report Mgr (Old) Back Up Sheet'!$A$2:$A$16,0))</f>
        <v>1227456</v>
      </c>
      <c r="BJ51" s="12">
        <f>INDEX('Report Mgr (Old) Back Up Sheet'!BJ$2:BJ$16,MATCH('Fin Report (Old) Back Up Sheet'!$A51,'Report Mgr (Old) Back Up Sheet'!$A$2:$A$16,0))</f>
        <v>34928172</v>
      </c>
      <c r="BK51" s="12">
        <f>INDEX('Report Mgr (Old) Back Up Sheet'!BK$2:BK$16,MATCH('Fin Report (Old) Back Up Sheet'!$A51,'Report Mgr (Old) Back Up Sheet'!$A$2:$A$16,0))</f>
        <v>0</v>
      </c>
      <c r="BL51" s="4">
        <f>INDEX('Report Mgr (Old) Back Up Sheet'!BL$2:BL$16,MATCH('Fin Report (Old) Back Up Sheet'!$A51,'Report Mgr (Old) Back Up Sheet'!$A$2:$A$16,0))</f>
        <v>90728320</v>
      </c>
      <c r="BM51" s="4">
        <f>INDEX('Report Mgr (Old) Back Up Sheet'!BM$2:BM$16,MATCH('Fin Report (Old) Back Up Sheet'!$A51,'Report Mgr (Old) Back Up Sheet'!$A$2:$A$16,0))</f>
        <v>984760</v>
      </c>
      <c r="BN51" s="12">
        <f>INDEX('Report Mgr (Old) Back Up Sheet'!BN$2:BN$16,MATCH('Fin Report (Old) Back Up Sheet'!$A51,'Report Mgr (Old) Back Up Sheet'!$A$2:$A$16,0))</f>
        <v>-580070</v>
      </c>
      <c r="BO51" s="12">
        <f>INDEX('Report Mgr (Old) Back Up Sheet'!BO$2:BO$16,MATCH('Fin Report (Old) Back Up Sheet'!$A51,'Report Mgr (Old) Back Up Sheet'!$A$2:$A$16,0))</f>
        <v>447630</v>
      </c>
      <c r="BP51" s="12">
        <f>INDEX('Report Mgr (Old) Back Up Sheet'!BP$2:BP$16,MATCH('Fin Report (Old) Back Up Sheet'!$A51,'Report Mgr (Old) Back Up Sheet'!$A$2:$A$16,0))</f>
        <v>852320</v>
      </c>
      <c r="BQ51" s="12">
        <f>INDEX('Report Mgr (Old) Back Up Sheet'!BQ$2:BQ$16,MATCH('Fin Report (Old) Back Up Sheet'!$A51,'Report Mgr (Old) Back Up Sheet'!$A$2:$A$16,0))</f>
        <v>0</v>
      </c>
      <c r="BR51" s="12">
        <f>INDEX('Report Mgr (Old) Back Up Sheet'!BR$2:BR$16,MATCH('Fin Report (Old) Back Up Sheet'!$A51,'Report Mgr (Old) Back Up Sheet'!$A$2:$A$16,0))</f>
        <v>0</v>
      </c>
      <c r="BS51" s="4">
        <f>INDEX('Report Mgr (Old) Back Up Sheet'!BS$2:BS$16,MATCH('Fin Report (Old) Back Up Sheet'!$A51,'Report Mgr (Old) Back Up Sheet'!$A$2:$A$16,0))</f>
        <v>852320</v>
      </c>
      <c r="BT51" s="5">
        <f>INDEX('Report Mgr (Old) Back Up Sheet'!BT$2:BT$16,MATCH('Fin Report (Old) Back Up Sheet'!$A51,'Report Mgr (Old) Back Up Sheet'!$A$2:$A$16,0))</f>
        <v>2E-3</v>
      </c>
      <c r="BU51" s="5">
        <f>INDEX('Report Mgr (Old) Back Up Sheet'!BU$2:BU$16,MATCH('Fin Report (Old) Back Up Sheet'!$A51,'Report Mgr (Old) Back Up Sheet'!$A$2:$A$16,0))</f>
        <v>8.9999999999999993E-3</v>
      </c>
      <c r="BV51" s="5">
        <f>INDEX('Report Mgr (Old) Back Up Sheet'!BV$2:BV$16,MATCH('Fin Report (Old) Back Up Sheet'!$A51,'Report Mgr (Old) Back Up Sheet'!$A$2:$A$16,0))</f>
        <v>1.0999999999999999E-2</v>
      </c>
      <c r="BW51" s="6">
        <f>INDEX('Report Mgr (Old) Back Up Sheet'!BW$2:BW$16,MATCH('Fin Report (Old) Back Up Sheet'!$A51,'Report Mgr (Old) Back Up Sheet'!$A$2:$A$16,0))</f>
        <v>1.4</v>
      </c>
      <c r="BX51" s="7">
        <f>INDEX('Report Mgr (Old) Back Up Sheet'!BX$2:BX$16,MATCH('Fin Report (Old) Back Up Sheet'!$A51,'Report Mgr (Old) Back Up Sheet'!$A$2:$A$16,0))</f>
        <v>48</v>
      </c>
      <c r="BY51" s="7">
        <f>INDEX('Report Mgr (Old) Back Up Sheet'!BY$2:BY$16,MATCH('Fin Report (Old) Back Up Sheet'!$A51,'Report Mgr (Old) Back Up Sheet'!$A$2:$A$16,0))</f>
        <v>71</v>
      </c>
      <c r="BZ51" s="8">
        <f>INDEX('Report Mgr (Old) Back Up Sheet'!BZ$2:BZ$16,MATCH('Fin Report (Old) Back Up Sheet'!$A51,'Report Mgr (Old) Back Up Sheet'!$A$2:$A$16,0))</f>
        <v>0.3</v>
      </c>
      <c r="CA51" s="5">
        <f>INDEX('Report Mgr (Old) Back Up Sheet'!CA$2:CA$16,MATCH('Fin Report (Old) Back Up Sheet'!$A51,'Report Mgr (Old) Back Up Sheet'!$A$2:$A$16,0))</f>
        <v>2.1999999999999999E-2</v>
      </c>
      <c r="CB51" s="5">
        <f>INDEX('Report Mgr (Old) Back Up Sheet'!CB$2:CB$16,MATCH('Fin Report (Old) Back Up Sheet'!$A51,'Report Mgr (Old) Back Up Sheet'!$A$2:$A$16,0))</f>
        <v>0.32200000000000001</v>
      </c>
      <c r="CC51" s="9">
        <f>INDEX('Report Mgr (Old) Back Up Sheet'!CC$2:CC$16,MATCH('Fin Report (Old) Back Up Sheet'!$A51,'Report Mgr (Old) Back Up Sheet'!$A$2:$A$16,0))</f>
        <v>80</v>
      </c>
      <c r="CD51" s="10">
        <f>INDEX('Report Mgr (Old) Back Up Sheet'!CD$2:CD$16,MATCH('Fin Report (Old) Back Up Sheet'!$A51,'Report Mgr (Old) Back Up Sheet'!$A$2:$A$16,0))</f>
        <v>984760</v>
      </c>
      <c r="CE51" s="5">
        <f>INDEX('Report Mgr (Old) Back Up Sheet'!CE$2:CE$16,MATCH('Fin Report (Old) Back Up Sheet'!$A51,'Report Mgr (Old) Back Up Sheet'!$A$2:$A$16,0))</f>
        <v>2E-3</v>
      </c>
      <c r="CF51" s="4">
        <f>INDEX('Report Mgr (Old) Back Up Sheet'!CF$2:CF$16,MATCH('Fin Report (Old) Back Up Sheet'!$A51,'Report Mgr (Old) Back Up Sheet'!$A$2:$A$16,0))</f>
        <v>8.9999999999999993E-3</v>
      </c>
      <c r="CG51" s="5">
        <f>INDEX('Report Mgr (Old) Back Up Sheet'!CG$2:CG$16,MATCH('Fin Report (Old) Back Up Sheet'!$A51,'Report Mgr (Old) Back Up Sheet'!$A$2:$A$16,0))</f>
        <v>1.0999999999999999E-2</v>
      </c>
    </row>
    <row r="52" spans="1:85" hidden="1" x14ac:dyDescent="0.2">
      <c r="A52" s="2">
        <v>12807</v>
      </c>
      <c r="B52" s="2" t="e">
        <f>INDEX('Report Mgr (Old) Back Up Sheet'!B$2:B$16,MATCH('Fin Report (Old) Back Up Sheet'!$A52,'Report Mgr (Old) Back Up Sheet'!$A$2:$A$16,0))</f>
        <v>#N/A</v>
      </c>
      <c r="C52" s="2"/>
      <c r="D52" s="2"/>
      <c r="E52" s="2"/>
      <c r="F52" s="2"/>
      <c r="G52" s="2"/>
      <c r="H52" s="2"/>
      <c r="I52" s="2"/>
      <c r="J52" s="3"/>
      <c r="K52" s="3"/>
      <c r="L52" s="3"/>
      <c r="M52" s="3"/>
      <c r="N52" s="14"/>
      <c r="O52" s="3"/>
      <c r="P52" s="3"/>
      <c r="Q52" s="4"/>
      <c r="R52" s="3"/>
      <c r="S52" s="3"/>
      <c r="T52" s="3"/>
      <c r="U52" s="3"/>
      <c r="V52" s="3"/>
      <c r="W52" s="3"/>
      <c r="X52" s="4"/>
      <c r="Y52" s="3"/>
      <c r="Z52" s="4"/>
      <c r="AA52" s="4"/>
      <c r="AB52" s="3"/>
      <c r="AC52" s="3"/>
      <c r="AD52" s="3"/>
      <c r="AE52" s="3"/>
      <c r="AF52" s="4"/>
      <c r="AG52" s="3"/>
      <c r="AH52" s="3"/>
      <c r="AI52" s="3"/>
      <c r="AJ52" s="4"/>
      <c r="AK52" s="4"/>
      <c r="AL52" s="3"/>
      <c r="AM52" s="3"/>
      <c r="AN52" s="3"/>
      <c r="AO52" s="4"/>
      <c r="AP52" s="4"/>
      <c r="AQ52" s="3"/>
      <c r="AR52" s="3"/>
      <c r="AS52" s="3"/>
      <c r="AT52" s="3"/>
      <c r="AU52" s="3"/>
      <c r="AV52" s="3"/>
      <c r="AW52" s="4"/>
      <c r="AX52" s="3"/>
      <c r="AY52" s="3"/>
      <c r="AZ52" s="3"/>
      <c r="BA52" s="3"/>
      <c r="BB52" s="3"/>
      <c r="BC52" s="4"/>
      <c r="BD52" s="4"/>
      <c r="BE52" s="3"/>
      <c r="BF52" s="3"/>
      <c r="BG52" s="3"/>
      <c r="BH52" s="3"/>
      <c r="BI52" s="3"/>
      <c r="BJ52" s="3"/>
      <c r="BK52" s="3"/>
      <c r="BL52" s="4"/>
      <c r="BM52" s="4"/>
      <c r="BN52" s="3"/>
      <c r="BO52" s="3"/>
      <c r="BP52" s="3"/>
      <c r="BQ52" s="3"/>
      <c r="BR52" s="3"/>
      <c r="BS52" s="4"/>
      <c r="BT52" s="5"/>
      <c r="BU52" s="5"/>
      <c r="BV52" s="5"/>
      <c r="BW52" s="6"/>
      <c r="BX52" s="7"/>
      <c r="BY52" s="7"/>
      <c r="BZ52" s="8"/>
      <c r="CA52" s="5"/>
      <c r="CB52" s="5"/>
      <c r="CC52" s="9"/>
      <c r="CD52" s="10"/>
      <c r="CE52" s="5"/>
      <c r="CF52" s="4"/>
      <c r="CG52" s="5"/>
    </row>
    <row r="53" spans="1:85" hidden="1" x14ac:dyDescent="0.2">
      <c r="A53" s="11">
        <v>2</v>
      </c>
      <c r="B53" s="11" t="e">
        <f>INDEX('Report Mgr (Old) Back Up Sheet'!B$2:B$16,MATCH('Fin Report (Old) Back Up Sheet'!$A53,'Report Mgr (Old) Back Up Sheet'!$A$2:$A$16,0))</f>
        <v>#N/A</v>
      </c>
      <c r="C53" s="11"/>
      <c r="D53" s="11"/>
      <c r="E53" s="11"/>
      <c r="F53" s="11"/>
      <c r="G53" s="11"/>
      <c r="H53" s="11"/>
      <c r="I53" s="11"/>
      <c r="J53" s="12"/>
      <c r="K53" s="12"/>
      <c r="L53" s="12"/>
      <c r="M53" s="12"/>
      <c r="N53" s="13"/>
      <c r="O53" s="12"/>
      <c r="P53" s="12"/>
      <c r="Q53" s="4"/>
      <c r="R53" s="12"/>
      <c r="S53" s="12"/>
      <c r="T53" s="12"/>
      <c r="U53" s="12"/>
      <c r="V53" s="12"/>
      <c r="W53" s="12"/>
      <c r="X53" s="4"/>
      <c r="Y53" s="12"/>
      <c r="Z53" s="4"/>
      <c r="AA53" s="4"/>
      <c r="AB53" s="12"/>
      <c r="AC53" s="12"/>
      <c r="AD53" s="12"/>
      <c r="AE53" s="12"/>
      <c r="AF53" s="4"/>
      <c r="AG53" s="12"/>
      <c r="AH53" s="12"/>
      <c r="AI53" s="12"/>
      <c r="AJ53" s="4"/>
      <c r="AK53" s="4"/>
      <c r="AL53" s="12"/>
      <c r="AM53" s="12"/>
      <c r="AN53" s="12"/>
      <c r="AO53" s="4"/>
      <c r="AP53" s="4"/>
      <c r="AQ53" s="12"/>
      <c r="AR53" s="12"/>
      <c r="AS53" s="12"/>
      <c r="AT53" s="12"/>
      <c r="AU53" s="12"/>
      <c r="AV53" s="12"/>
      <c r="AW53" s="4"/>
      <c r="AX53" s="12"/>
      <c r="AY53" s="12"/>
      <c r="AZ53" s="12"/>
      <c r="BA53" s="12"/>
      <c r="BB53" s="12"/>
      <c r="BC53" s="4"/>
      <c r="BD53" s="4"/>
      <c r="BE53" s="12"/>
      <c r="BF53" s="12"/>
      <c r="BG53" s="12"/>
      <c r="BH53" s="12"/>
      <c r="BI53" s="12"/>
      <c r="BJ53" s="12"/>
      <c r="BK53" s="12"/>
      <c r="BL53" s="4"/>
      <c r="BM53" s="4"/>
      <c r="BN53" s="12"/>
      <c r="BO53" s="12"/>
      <c r="BP53" s="12"/>
      <c r="BQ53" s="12"/>
      <c r="BR53" s="12"/>
      <c r="BS53" s="4"/>
      <c r="BT53" s="5"/>
      <c r="BU53" s="5"/>
      <c r="BV53" s="5"/>
      <c r="BW53" s="6"/>
      <c r="BX53" s="7"/>
      <c r="BY53" s="7"/>
      <c r="BZ53" s="8"/>
      <c r="CA53" s="5"/>
      <c r="CB53" s="5"/>
      <c r="CC53" s="9"/>
      <c r="CD53" s="10"/>
      <c r="CE53" s="5"/>
      <c r="CF53" s="4"/>
      <c r="CG53" s="5"/>
    </row>
    <row r="54" spans="1:85" hidden="1" x14ac:dyDescent="0.2">
      <c r="A54" s="2">
        <v>73</v>
      </c>
      <c r="B54" s="2" t="e">
        <f>INDEX('Report Mgr (Old) Back Up Sheet'!B$2:B$16,MATCH('Fin Report (Old) Back Up Sheet'!$A54,'Report Mgr (Old) Back Up Sheet'!$A$2:$A$16,0))</f>
        <v>#N/A</v>
      </c>
      <c r="C54" s="2"/>
      <c r="D54" s="2"/>
      <c r="E54" s="2"/>
      <c r="F54" s="2"/>
      <c r="G54" s="2"/>
      <c r="H54" s="2"/>
      <c r="I54" s="2"/>
      <c r="J54" s="3"/>
      <c r="K54" s="3"/>
      <c r="L54" s="3"/>
      <c r="M54" s="3"/>
      <c r="N54" s="14"/>
      <c r="O54" s="3"/>
      <c r="P54" s="3"/>
      <c r="Q54" s="4"/>
      <c r="R54" s="3"/>
      <c r="S54" s="3"/>
      <c r="T54" s="3"/>
      <c r="U54" s="3"/>
      <c r="V54" s="3"/>
      <c r="W54" s="3"/>
      <c r="X54" s="4"/>
      <c r="Y54" s="3"/>
      <c r="Z54" s="4"/>
      <c r="AA54" s="4"/>
      <c r="AB54" s="3"/>
      <c r="AC54" s="3"/>
      <c r="AD54" s="3"/>
      <c r="AE54" s="3"/>
      <c r="AF54" s="4"/>
      <c r="AG54" s="3"/>
      <c r="AH54" s="3"/>
      <c r="AI54" s="3"/>
      <c r="AJ54" s="4"/>
      <c r="AK54" s="4"/>
      <c r="AL54" s="3"/>
      <c r="AM54" s="3"/>
      <c r="AN54" s="3"/>
      <c r="AO54" s="4"/>
      <c r="AP54" s="4"/>
      <c r="AQ54" s="3"/>
      <c r="AR54" s="3"/>
      <c r="AS54" s="3"/>
      <c r="AT54" s="3"/>
      <c r="AU54" s="3"/>
      <c r="AV54" s="3"/>
      <c r="AW54" s="4"/>
      <c r="AX54" s="3"/>
      <c r="AY54" s="3"/>
      <c r="AZ54" s="3"/>
      <c r="BA54" s="3"/>
      <c r="BB54" s="3"/>
      <c r="BC54" s="4"/>
      <c r="BD54" s="4"/>
      <c r="BE54" s="3"/>
      <c r="BF54" s="3"/>
      <c r="BG54" s="3"/>
      <c r="BH54" s="3"/>
      <c r="BI54" s="3"/>
      <c r="BJ54" s="3"/>
      <c r="BK54" s="3"/>
      <c r="BL54" s="4"/>
      <c r="BM54" s="4"/>
      <c r="BN54" s="3"/>
      <c r="BO54" s="3"/>
      <c r="BP54" s="3"/>
      <c r="BQ54" s="3"/>
      <c r="BR54" s="3"/>
      <c r="BS54" s="4"/>
      <c r="BT54" s="5"/>
      <c r="BU54" s="5"/>
      <c r="BV54" s="5"/>
      <c r="BW54" s="6"/>
      <c r="BX54" s="7"/>
      <c r="BY54" s="7"/>
      <c r="BZ54" s="8"/>
      <c r="CA54" s="5"/>
      <c r="CB54" s="5"/>
      <c r="CC54" s="9"/>
      <c r="CD54" s="10"/>
      <c r="CE54" s="5"/>
      <c r="CF54" s="4"/>
      <c r="CG54" s="5"/>
    </row>
    <row r="55" spans="1:85" hidden="1" x14ac:dyDescent="0.2">
      <c r="A55" s="11">
        <v>10976</v>
      </c>
      <c r="B55" s="11" t="e">
        <f>INDEX('Report Mgr (Old) Back Up Sheet'!B$2:B$16,MATCH('Fin Report (Old) Back Up Sheet'!$A55,'Report Mgr (Old) Back Up Sheet'!$A$2:$A$16,0))</f>
        <v>#N/A</v>
      </c>
      <c r="C55" s="11"/>
      <c r="D55" s="11"/>
      <c r="E55" s="11"/>
      <c r="F55" s="11"/>
      <c r="G55" s="11"/>
      <c r="H55" s="11"/>
      <c r="I55" s="11"/>
      <c r="J55" s="12"/>
      <c r="K55" s="12"/>
      <c r="L55" s="12"/>
      <c r="M55" s="12"/>
      <c r="N55" s="13"/>
      <c r="O55" s="12"/>
      <c r="P55" s="12"/>
      <c r="Q55" s="4"/>
      <c r="R55" s="12"/>
      <c r="S55" s="12"/>
      <c r="T55" s="12"/>
      <c r="U55" s="12"/>
      <c r="V55" s="12"/>
      <c r="W55" s="12"/>
      <c r="X55" s="4"/>
      <c r="Y55" s="12"/>
      <c r="Z55" s="4"/>
      <c r="AA55" s="4"/>
      <c r="AB55" s="12"/>
      <c r="AC55" s="12"/>
      <c r="AD55" s="12"/>
      <c r="AE55" s="12"/>
      <c r="AF55" s="4"/>
      <c r="AG55" s="12"/>
      <c r="AH55" s="12"/>
      <c r="AI55" s="12"/>
      <c r="AJ55" s="4"/>
      <c r="AK55" s="4"/>
      <c r="AL55" s="12"/>
      <c r="AM55" s="12"/>
      <c r="AN55" s="12"/>
      <c r="AO55" s="4"/>
      <c r="AP55" s="4"/>
      <c r="AQ55" s="12"/>
      <c r="AR55" s="12"/>
      <c r="AS55" s="12"/>
      <c r="AT55" s="12"/>
      <c r="AU55" s="12"/>
      <c r="AV55" s="12"/>
      <c r="AW55" s="4"/>
      <c r="AX55" s="12"/>
      <c r="AY55" s="12"/>
      <c r="AZ55" s="12"/>
      <c r="BA55" s="12"/>
      <c r="BB55" s="12"/>
      <c r="BC55" s="4"/>
      <c r="BD55" s="4"/>
      <c r="BE55" s="12"/>
      <c r="BF55" s="12"/>
      <c r="BG55" s="12"/>
      <c r="BH55" s="12"/>
      <c r="BI55" s="12"/>
      <c r="BJ55" s="12"/>
      <c r="BK55" s="12"/>
      <c r="BL55" s="4"/>
      <c r="BM55" s="4"/>
      <c r="BN55" s="12"/>
      <c r="BO55" s="12"/>
      <c r="BP55" s="12"/>
      <c r="BQ55" s="12"/>
      <c r="BR55" s="12"/>
      <c r="BS55" s="4"/>
      <c r="BT55" s="5"/>
      <c r="BU55" s="5"/>
      <c r="BV55" s="5"/>
      <c r="BW55" s="6"/>
      <c r="BX55" s="7"/>
      <c r="BY55" s="7"/>
      <c r="BZ55" s="8"/>
      <c r="CA55" s="5"/>
      <c r="CB55" s="5"/>
      <c r="CC55" s="9"/>
      <c r="CD55" s="10"/>
      <c r="CE55" s="5"/>
      <c r="CF55" s="4"/>
      <c r="CG55" s="5"/>
    </row>
    <row r="56" spans="1:85" ht="24" x14ac:dyDescent="0.2">
      <c r="A56" s="2">
        <v>13156</v>
      </c>
      <c r="B56" s="2" t="str">
        <f>INDEX('Report Mgr (Old) Back Up Sheet'!B$2:B$16,MATCH('Fin Report (Old) Back Up Sheet'!$A56,'Report Mgr (Old) Back Up Sheet'!$A$2:$A$16,0))</f>
        <v>Lawrence General Hospital and Affiliates</v>
      </c>
      <c r="C56" s="2" t="str">
        <f>INDEX('Report Mgr (Old) Back Up Sheet'!C$2:C$16,MATCH('Fin Report (Old) Back Up Sheet'!$A56,'Report Mgr (Old) Back Up Sheet'!$A$2:$A$16,0))</f>
        <v>HHS</v>
      </c>
      <c r="D56" s="2">
        <f>INDEX('Report Mgr (Old) Back Up Sheet'!D$2:D$16,MATCH('Fin Report (Old) Back Up Sheet'!$A56,'Report Mgr (Old) Back Up Sheet'!$A$2:$A$16,0))</f>
        <v>13156</v>
      </c>
      <c r="E56" s="2">
        <f>INDEX('Report Mgr (Old) Back Up Sheet'!E$2:E$16,MATCH('Fin Report (Old) Back Up Sheet'!$A56,'Report Mgr (Old) Back Up Sheet'!$A$2:$A$16,0))</f>
        <v>2024</v>
      </c>
      <c r="F56" s="2" t="str">
        <f>INDEX('Report Mgr (Old) Back Up Sheet'!F$2:F$16,MATCH('Fin Report (Old) Back Up Sheet'!$A56,'Report Mgr (Old) Back Up Sheet'!$A$2:$A$16,0))</f>
        <v>Sep 30</v>
      </c>
      <c r="G56" s="2">
        <f>INDEX('Report Mgr (Old) Back Up Sheet'!G$2:G$16,MATCH('Fin Report (Old) Back Up Sheet'!$A56,'Report Mgr (Old) Back Up Sheet'!$A$2:$A$16,0))</f>
        <v>1</v>
      </c>
      <c r="H56" s="2">
        <f>INDEX('Report Mgr (Old) Back Up Sheet'!H$2:H$16,MATCH('Fin Report (Old) Back Up Sheet'!$A56,'Report Mgr (Old) Back Up Sheet'!$A$2:$A$16,0))</f>
        <v>3</v>
      </c>
      <c r="I56" s="2" t="str">
        <f>INDEX('Report Mgr (Old) Back Up Sheet'!I$2:I$16,MATCH('Fin Report (Old) Back Up Sheet'!$A56,'Report Mgr (Old) Back Up Sheet'!$A$2:$A$16,0))</f>
        <v xml:space="preserve">10/01/2023-12/31/2023
</v>
      </c>
      <c r="J56" s="3">
        <f>INDEX('Report Mgr (Old) Back Up Sheet'!J$2:J$16,MATCH('Fin Report (Old) Back Up Sheet'!$A56,'Report Mgr (Old) Back Up Sheet'!$A$2:$A$16,0))</f>
        <v>13054000</v>
      </c>
      <c r="K56" s="3">
        <f>INDEX('Report Mgr (Old) Back Up Sheet'!K$2:K$16,MATCH('Fin Report (Old) Back Up Sheet'!$A56,'Report Mgr (Old) Back Up Sheet'!$A$2:$A$16,0))</f>
        <v>22151000</v>
      </c>
      <c r="L56" s="3">
        <f>INDEX('Report Mgr (Old) Back Up Sheet'!L$2:L$16,MATCH('Fin Report (Old) Back Up Sheet'!$A56,'Report Mgr (Old) Back Up Sheet'!$A$2:$A$16,0))</f>
        <v>1244000</v>
      </c>
      <c r="M56" s="3">
        <f>INDEX('Report Mgr (Old) Back Up Sheet'!M$2:M$16,MATCH('Fin Report (Old) Back Up Sheet'!$A56,'Report Mgr (Old) Back Up Sheet'!$A$2:$A$16,0))</f>
        <v>43141000</v>
      </c>
      <c r="N56" s="14">
        <f>INDEX('Report Mgr (Old) Back Up Sheet'!N$2:N$16,MATCH('Fin Report (Old) Back Up Sheet'!$A56,'Report Mgr (Old) Back Up Sheet'!$A$2:$A$16,0))</f>
        <v>0</v>
      </c>
      <c r="O56" s="3">
        <f>INDEX('Report Mgr (Old) Back Up Sheet'!O$2:O$16,MATCH('Fin Report (Old) Back Up Sheet'!$A56,'Report Mgr (Old) Back Up Sheet'!$A$2:$A$16,0))</f>
        <v>6085000</v>
      </c>
      <c r="P56" s="3">
        <f>INDEX('Report Mgr (Old) Back Up Sheet'!P$2:P$16,MATCH('Fin Report (Old) Back Up Sheet'!$A56,'Report Mgr (Old) Back Up Sheet'!$A$2:$A$16,0))</f>
        <v>24751000</v>
      </c>
      <c r="Q56" s="4">
        <f>INDEX('Report Mgr (Old) Back Up Sheet'!Q$2:Q$16,MATCH('Fin Report (Old) Back Up Sheet'!$A56,'Report Mgr (Old) Back Up Sheet'!$A$2:$A$16,0))</f>
        <v>110426000</v>
      </c>
      <c r="R56" s="3">
        <f>INDEX('Report Mgr (Old) Back Up Sheet'!R$2:R$16,MATCH('Fin Report (Old) Back Up Sheet'!$A56,'Report Mgr (Old) Back Up Sheet'!$A$2:$A$16,0))</f>
        <v>17330000</v>
      </c>
      <c r="S56" s="3">
        <f>INDEX('Report Mgr (Old) Back Up Sheet'!S$2:S$16,MATCH('Fin Report (Old) Back Up Sheet'!$A56,'Report Mgr (Old) Back Up Sheet'!$A$2:$A$16,0))</f>
        <v>1267000</v>
      </c>
      <c r="T56" s="3">
        <f>INDEX('Report Mgr (Old) Back Up Sheet'!T$2:T$16,MATCH('Fin Report (Old) Back Up Sheet'!$A56,'Report Mgr (Old) Back Up Sheet'!$A$2:$A$16,0))</f>
        <v>0</v>
      </c>
      <c r="U56" s="3">
        <f>INDEX('Report Mgr (Old) Back Up Sheet'!U$2:U$16,MATCH('Fin Report (Old) Back Up Sheet'!$A56,'Report Mgr (Old) Back Up Sheet'!$A$2:$A$16,0))</f>
        <v>0</v>
      </c>
      <c r="V56" s="3">
        <f>INDEX('Report Mgr (Old) Back Up Sheet'!V$2:V$16,MATCH('Fin Report (Old) Back Up Sheet'!$A56,'Report Mgr (Old) Back Up Sheet'!$A$2:$A$16,0))</f>
        <v>308504000</v>
      </c>
      <c r="W56" s="3">
        <f>INDEX('Report Mgr (Old) Back Up Sheet'!W$2:W$16,MATCH('Fin Report (Old) Back Up Sheet'!$A56,'Report Mgr (Old) Back Up Sheet'!$A$2:$A$16,0))</f>
        <v>191177000</v>
      </c>
      <c r="X56" s="4">
        <f>INDEX('Report Mgr (Old) Back Up Sheet'!X$2:X$16,MATCH('Fin Report (Old) Back Up Sheet'!$A56,'Report Mgr (Old) Back Up Sheet'!$A$2:$A$16,0))</f>
        <v>117327000</v>
      </c>
      <c r="Y56" s="3">
        <f>INDEX('Report Mgr (Old) Back Up Sheet'!Y$2:Y$16,MATCH('Fin Report (Old) Back Up Sheet'!$A56,'Report Mgr (Old) Back Up Sheet'!$A$2:$A$16,0))</f>
        <v>50972000</v>
      </c>
      <c r="Z56" s="4">
        <f>INDEX('Report Mgr (Old) Back Up Sheet'!Z$2:Z$16,MATCH('Fin Report (Old) Back Up Sheet'!$A56,'Report Mgr (Old) Back Up Sheet'!$A$2:$A$16,0))</f>
        <v>186896000</v>
      </c>
      <c r="AA56" s="4">
        <f>INDEX('Report Mgr (Old) Back Up Sheet'!AA$2:AA$16,MATCH('Fin Report (Old) Back Up Sheet'!$A56,'Report Mgr (Old) Back Up Sheet'!$A$2:$A$16,0))</f>
        <v>297322000</v>
      </c>
      <c r="AB56" s="3">
        <f>INDEX('Report Mgr (Old) Back Up Sheet'!AB$2:AB$16,MATCH('Fin Report (Old) Back Up Sheet'!$A56,'Report Mgr (Old) Back Up Sheet'!$A$2:$A$16,0))</f>
        <v>2180000</v>
      </c>
      <c r="AC56" s="3">
        <f>INDEX('Report Mgr (Old) Back Up Sheet'!AC$2:AC$16,MATCH('Fin Report (Old) Back Up Sheet'!$A56,'Report Mgr (Old) Back Up Sheet'!$A$2:$A$16,0))</f>
        <v>3968000</v>
      </c>
      <c r="AD56" s="3">
        <f>INDEX('Report Mgr (Old) Back Up Sheet'!AD$2:AD$16,MATCH('Fin Report (Old) Back Up Sheet'!$A56,'Report Mgr (Old) Back Up Sheet'!$A$2:$A$16,0))</f>
        <v>0</v>
      </c>
      <c r="AE56" s="3">
        <f>INDEX('Report Mgr (Old) Back Up Sheet'!AE$2:AE$16,MATCH('Fin Report (Old) Back Up Sheet'!$A56,'Report Mgr (Old) Back Up Sheet'!$A$2:$A$16,0))</f>
        <v>105791000</v>
      </c>
      <c r="AF56" s="4">
        <f>INDEX('Report Mgr (Old) Back Up Sheet'!AF$2:AF$16,MATCH('Fin Report (Old) Back Up Sheet'!$A56,'Report Mgr (Old) Back Up Sheet'!$A$2:$A$16,0))</f>
        <v>111939000</v>
      </c>
      <c r="AG56" s="3">
        <f>INDEX('Report Mgr (Old) Back Up Sheet'!AG$2:AG$16,MATCH('Fin Report (Old) Back Up Sheet'!$A56,'Report Mgr (Old) Back Up Sheet'!$A$2:$A$16,0))</f>
        <v>98577000</v>
      </c>
      <c r="AH56" s="3">
        <f>INDEX('Report Mgr (Old) Back Up Sheet'!AH$2:AH$16,MATCH('Fin Report (Old) Back Up Sheet'!$A56,'Report Mgr (Old) Back Up Sheet'!$A$2:$A$16,0))</f>
        <v>0</v>
      </c>
      <c r="AI56" s="3">
        <f>INDEX('Report Mgr (Old) Back Up Sheet'!AI$2:AI$16,MATCH('Fin Report (Old) Back Up Sheet'!$A56,'Report Mgr (Old) Back Up Sheet'!$A$2:$A$16,0))</f>
        <v>56491000</v>
      </c>
      <c r="AJ56" s="4">
        <f>INDEX('Report Mgr (Old) Back Up Sheet'!AJ$2:AJ$16,MATCH('Fin Report (Old) Back Up Sheet'!$A56,'Report Mgr (Old) Back Up Sheet'!$A$2:$A$16,0))</f>
        <v>155068000</v>
      </c>
      <c r="AK56" s="4">
        <f>INDEX('Report Mgr (Old) Back Up Sheet'!AK$2:AK$16,MATCH('Fin Report (Old) Back Up Sheet'!$A56,'Report Mgr (Old) Back Up Sheet'!$A$2:$A$16,0))</f>
        <v>267007000</v>
      </c>
      <c r="AL56" s="3">
        <f>INDEX('Report Mgr (Old) Back Up Sheet'!AL$2:AL$16,MATCH('Fin Report (Old) Back Up Sheet'!$A56,'Report Mgr (Old) Back Up Sheet'!$A$2:$A$16,0))</f>
        <v>25352000</v>
      </c>
      <c r="AM56" s="3">
        <f>INDEX('Report Mgr (Old) Back Up Sheet'!AM$2:AM$16,MATCH('Fin Report (Old) Back Up Sheet'!$A56,'Report Mgr (Old) Back Up Sheet'!$A$2:$A$16,0))</f>
        <v>3863000</v>
      </c>
      <c r="AN56" s="3">
        <f>INDEX('Report Mgr (Old) Back Up Sheet'!AN$2:AN$16,MATCH('Fin Report (Old) Back Up Sheet'!$A56,'Report Mgr (Old) Back Up Sheet'!$A$2:$A$16,0))</f>
        <v>1100000</v>
      </c>
      <c r="AO56" s="4">
        <f>INDEX('Report Mgr (Old) Back Up Sheet'!AO$2:AO$16,MATCH('Fin Report (Old) Back Up Sheet'!$A56,'Report Mgr (Old) Back Up Sheet'!$A$2:$A$16,0))</f>
        <v>30315000</v>
      </c>
      <c r="AP56" s="4">
        <f>INDEX('Report Mgr (Old) Back Up Sheet'!AP$2:AP$16,MATCH('Fin Report (Old) Back Up Sheet'!$A56,'Report Mgr (Old) Back Up Sheet'!$A$2:$A$16,0))</f>
        <v>297322000</v>
      </c>
      <c r="AQ56" s="3">
        <f>INDEX('Report Mgr (Old) Back Up Sheet'!AQ$2:AQ$16,MATCH('Fin Report (Old) Back Up Sheet'!$A56,'Report Mgr (Old) Back Up Sheet'!$A$2:$A$16,0))</f>
        <v>74890000</v>
      </c>
      <c r="AR56" s="3">
        <f>INDEX('Report Mgr (Old) Back Up Sheet'!AR$2:AR$16,MATCH('Fin Report (Old) Back Up Sheet'!$A56,'Report Mgr (Old) Back Up Sheet'!$A$2:$A$16,0))</f>
        <v>0</v>
      </c>
      <c r="AS56" s="3">
        <f>INDEX('Report Mgr (Old) Back Up Sheet'!AS$2:AS$16,MATCH('Fin Report (Old) Back Up Sheet'!$A56,'Report Mgr (Old) Back Up Sheet'!$A$2:$A$16,0))</f>
        <v>6757000</v>
      </c>
      <c r="AT56" s="3">
        <f>INDEX('Report Mgr (Old) Back Up Sheet'!AT$2:AT$16,MATCH('Fin Report (Old) Back Up Sheet'!$A56,'Report Mgr (Old) Back Up Sheet'!$A$2:$A$16,0))</f>
        <v>0</v>
      </c>
      <c r="AU56" s="3">
        <f>INDEX('Report Mgr (Old) Back Up Sheet'!AU$2:AU$16,MATCH('Fin Report (Old) Back Up Sheet'!$A56,'Report Mgr (Old) Back Up Sheet'!$A$2:$A$16,0))</f>
        <v>0</v>
      </c>
      <c r="AV56" s="3">
        <f>INDEX('Report Mgr (Old) Back Up Sheet'!AV$2:AV$16,MATCH('Fin Report (Old) Back Up Sheet'!$A56,'Report Mgr (Old) Back Up Sheet'!$A$2:$A$16,0))</f>
        <v>34000</v>
      </c>
      <c r="AW56" s="4">
        <f>INDEX('Report Mgr (Old) Back Up Sheet'!AW$2:AW$16,MATCH('Fin Report (Old) Back Up Sheet'!$A56,'Report Mgr (Old) Back Up Sheet'!$A$2:$A$16,0))</f>
        <v>81681000</v>
      </c>
      <c r="AX56" s="3">
        <f>INDEX('Report Mgr (Old) Back Up Sheet'!AX$2:AX$16,MATCH('Fin Report (Old) Back Up Sheet'!$A56,'Report Mgr (Old) Back Up Sheet'!$A$2:$A$16,0))</f>
        <v>368000</v>
      </c>
      <c r="AY56" s="3">
        <f>INDEX('Report Mgr (Old) Back Up Sheet'!AY$2:AY$16,MATCH('Fin Report (Old) Back Up Sheet'!$A56,'Report Mgr (Old) Back Up Sheet'!$A$2:$A$16,0))</f>
        <v>0</v>
      </c>
      <c r="AZ56" s="3">
        <f>INDEX('Report Mgr (Old) Back Up Sheet'!AZ$2:AZ$16,MATCH('Fin Report (Old) Back Up Sheet'!$A56,'Report Mgr (Old) Back Up Sheet'!$A$2:$A$16,0))</f>
        <v>0</v>
      </c>
      <c r="BA56" s="3">
        <f>INDEX('Report Mgr (Old) Back Up Sheet'!BA$2:BA$16,MATCH('Fin Report (Old) Back Up Sheet'!$A56,'Report Mgr (Old) Back Up Sheet'!$A$2:$A$16,0))</f>
        <v>1769000</v>
      </c>
      <c r="BB56" s="3">
        <f>INDEX('Report Mgr (Old) Back Up Sheet'!BB$2:BB$16,MATCH('Fin Report (Old) Back Up Sheet'!$A56,'Report Mgr (Old) Back Up Sheet'!$A$2:$A$16,0))</f>
        <v>0</v>
      </c>
      <c r="BC56" s="4">
        <f>INDEX('Report Mgr (Old) Back Up Sheet'!BC$2:BC$16,MATCH('Fin Report (Old) Back Up Sheet'!$A56,'Report Mgr (Old) Back Up Sheet'!$A$2:$A$16,0))</f>
        <v>2137000</v>
      </c>
      <c r="BD56" s="4">
        <f>INDEX('Report Mgr (Old) Back Up Sheet'!BD$2:BD$16,MATCH('Fin Report (Old) Back Up Sheet'!$A56,'Report Mgr (Old) Back Up Sheet'!$A$2:$A$16,0))</f>
        <v>83818000</v>
      </c>
      <c r="BE56" s="3">
        <f>INDEX('Report Mgr (Old) Back Up Sheet'!BE$2:BE$16,MATCH('Fin Report (Old) Back Up Sheet'!$A56,'Report Mgr (Old) Back Up Sheet'!$A$2:$A$16,0))</f>
        <v>39225000</v>
      </c>
      <c r="BF56" s="3">
        <f>INDEX('Report Mgr (Old) Back Up Sheet'!BF$2:BF$16,MATCH('Fin Report (Old) Back Up Sheet'!$A56,'Report Mgr (Old) Back Up Sheet'!$A$2:$A$16,0))</f>
        <v>0</v>
      </c>
      <c r="BG56" s="3">
        <f>INDEX('Report Mgr (Old) Back Up Sheet'!BG$2:BG$16,MATCH('Fin Report (Old) Back Up Sheet'!$A56,'Report Mgr (Old) Back Up Sheet'!$A$2:$A$16,0))</f>
        <v>3364000</v>
      </c>
      <c r="BH56" s="3">
        <f>INDEX('Report Mgr (Old) Back Up Sheet'!BH$2:BH$16,MATCH('Fin Report (Old) Back Up Sheet'!$A56,'Report Mgr (Old) Back Up Sheet'!$A$2:$A$16,0))</f>
        <v>1309000</v>
      </c>
      <c r="BI56" s="3">
        <f>INDEX('Report Mgr (Old) Back Up Sheet'!BI$2:BI$16,MATCH('Fin Report (Old) Back Up Sheet'!$A56,'Report Mgr (Old) Back Up Sheet'!$A$2:$A$16,0))</f>
        <v>2047500</v>
      </c>
      <c r="BJ56" s="3">
        <f>INDEX('Report Mgr (Old) Back Up Sheet'!BJ$2:BJ$16,MATCH('Fin Report (Old) Back Up Sheet'!$A56,'Report Mgr (Old) Back Up Sheet'!$A$2:$A$16,0))</f>
        <v>42836500</v>
      </c>
      <c r="BK56" s="3">
        <f>INDEX('Report Mgr (Old) Back Up Sheet'!BK$2:BK$16,MATCH('Fin Report (Old) Back Up Sheet'!$A56,'Report Mgr (Old) Back Up Sheet'!$A$2:$A$16,0))</f>
        <v>0</v>
      </c>
      <c r="BL56" s="4">
        <f>INDEX('Report Mgr (Old) Back Up Sheet'!BL$2:BL$16,MATCH('Fin Report (Old) Back Up Sheet'!$A56,'Report Mgr (Old) Back Up Sheet'!$A$2:$A$16,0))</f>
        <v>88782000</v>
      </c>
      <c r="BM56" s="4">
        <f>INDEX('Report Mgr (Old) Back Up Sheet'!BM$2:BM$16,MATCH('Fin Report (Old) Back Up Sheet'!$A56,'Report Mgr (Old) Back Up Sheet'!$A$2:$A$16,0))</f>
        <v>-4964000</v>
      </c>
      <c r="BN56" s="3">
        <f>INDEX('Report Mgr (Old) Back Up Sheet'!BN$2:BN$16,MATCH('Fin Report (Old) Back Up Sheet'!$A56,'Report Mgr (Old) Back Up Sheet'!$A$2:$A$16,0))</f>
        <v>0</v>
      </c>
      <c r="BO56" s="3">
        <f>INDEX('Report Mgr (Old) Back Up Sheet'!BO$2:BO$16,MATCH('Fin Report (Old) Back Up Sheet'!$A56,'Report Mgr (Old) Back Up Sheet'!$A$2:$A$16,0))</f>
        <v>-401000</v>
      </c>
      <c r="BP56" s="3">
        <f>INDEX('Report Mgr (Old) Back Up Sheet'!BP$2:BP$16,MATCH('Fin Report (Old) Back Up Sheet'!$A56,'Report Mgr (Old) Back Up Sheet'!$A$2:$A$16,0))</f>
        <v>-5365000</v>
      </c>
      <c r="BQ56" s="3">
        <f>INDEX('Report Mgr (Old) Back Up Sheet'!BQ$2:BQ$16,MATCH('Fin Report (Old) Back Up Sheet'!$A56,'Report Mgr (Old) Back Up Sheet'!$A$2:$A$16,0))</f>
        <v>0</v>
      </c>
      <c r="BR56" s="3">
        <f>INDEX('Report Mgr (Old) Back Up Sheet'!BR$2:BR$16,MATCH('Fin Report (Old) Back Up Sheet'!$A56,'Report Mgr (Old) Back Up Sheet'!$A$2:$A$16,0))</f>
        <v>0</v>
      </c>
      <c r="BS56" s="4">
        <f>INDEX('Report Mgr (Old) Back Up Sheet'!BS$2:BS$16,MATCH('Fin Report (Old) Back Up Sheet'!$A56,'Report Mgr (Old) Back Up Sheet'!$A$2:$A$16,0))</f>
        <v>-5365000</v>
      </c>
      <c r="BT56" s="5">
        <f>INDEX('Report Mgr (Old) Back Up Sheet'!BT$2:BT$16,MATCH('Fin Report (Old) Back Up Sheet'!$A56,'Report Mgr (Old) Back Up Sheet'!$A$2:$A$16,0))</f>
        <v>-8.5000000000000006E-2</v>
      </c>
      <c r="BU56" s="5">
        <f>INDEX('Report Mgr (Old) Back Up Sheet'!BU$2:BU$16,MATCH('Fin Report (Old) Back Up Sheet'!$A56,'Report Mgr (Old) Back Up Sheet'!$A$2:$A$16,0))</f>
        <v>2.5000000000000001E-2</v>
      </c>
      <c r="BV56" s="5">
        <f>INDEX('Report Mgr (Old) Back Up Sheet'!BV$2:BV$16,MATCH('Fin Report (Old) Back Up Sheet'!$A56,'Report Mgr (Old) Back Up Sheet'!$A$2:$A$16,0))</f>
        <v>-5.8999999999999997E-2</v>
      </c>
      <c r="BW56" s="6">
        <f>INDEX('Report Mgr (Old) Back Up Sheet'!BW$2:BW$16,MATCH('Fin Report (Old) Back Up Sheet'!$A56,'Report Mgr (Old) Back Up Sheet'!$A$2:$A$16,0))</f>
        <v>1</v>
      </c>
      <c r="BX56" s="7">
        <f>INDEX('Report Mgr (Old) Back Up Sheet'!BX$2:BX$16,MATCH('Fin Report (Old) Back Up Sheet'!$A56,'Report Mgr (Old) Back Up Sheet'!$A$2:$A$16,0))</f>
        <v>53</v>
      </c>
      <c r="BY56" s="7">
        <f>INDEX('Report Mgr (Old) Back Up Sheet'!BY$2:BY$16,MATCH('Fin Report (Old) Back Up Sheet'!$A56,'Report Mgr (Old) Back Up Sheet'!$A$2:$A$16,0))</f>
        <v>115</v>
      </c>
      <c r="BZ56" s="8">
        <f>INDEX('Report Mgr (Old) Back Up Sheet'!BZ$2:BZ$16,MATCH('Fin Report (Old) Back Up Sheet'!$A56,'Report Mgr (Old) Back Up Sheet'!$A$2:$A$16,0))</f>
        <v>-0.1</v>
      </c>
      <c r="CA56" s="5">
        <f>INDEX('Report Mgr (Old) Back Up Sheet'!CA$2:CA$16,MATCH('Fin Report (Old) Back Up Sheet'!$A56,'Report Mgr (Old) Back Up Sheet'!$A$2:$A$16,0))</f>
        <v>-8.0000000000000002E-3</v>
      </c>
      <c r="CB56" s="5">
        <f>INDEX('Report Mgr (Old) Back Up Sheet'!CB$2:CB$16,MATCH('Fin Report (Old) Back Up Sheet'!$A56,'Report Mgr (Old) Back Up Sheet'!$A$2:$A$16,0))</f>
        <v>0.10199999999999999</v>
      </c>
      <c r="CC56" s="9">
        <f>INDEX('Report Mgr (Old) Back Up Sheet'!CC$2:CC$16,MATCH('Fin Report (Old) Back Up Sheet'!$A56,'Report Mgr (Old) Back Up Sheet'!$A$2:$A$16,0))</f>
        <v>57</v>
      </c>
      <c r="CD56" s="10">
        <f>INDEX('Report Mgr (Old) Back Up Sheet'!CD$2:CD$16,MATCH('Fin Report (Old) Back Up Sheet'!$A56,'Report Mgr (Old) Back Up Sheet'!$A$2:$A$16,0))</f>
        <v>-4964000</v>
      </c>
      <c r="CE56" s="5">
        <f>INDEX('Report Mgr (Old) Back Up Sheet'!CE$2:CE$16,MATCH('Fin Report (Old) Back Up Sheet'!$A56,'Report Mgr (Old) Back Up Sheet'!$A$2:$A$16,0))</f>
        <v>-8.5000000000000006E-2</v>
      </c>
      <c r="CF56" s="4">
        <f>INDEX('Report Mgr (Old) Back Up Sheet'!CF$2:CF$16,MATCH('Fin Report (Old) Back Up Sheet'!$A56,'Report Mgr (Old) Back Up Sheet'!$A$2:$A$16,0))</f>
        <v>2.5000000000000001E-2</v>
      </c>
      <c r="CG56" s="5">
        <f>INDEX('Report Mgr (Old) Back Up Sheet'!CG$2:CG$16,MATCH('Fin Report (Old) Back Up Sheet'!$A56,'Report Mgr (Old) Back Up Sheet'!$A$2:$A$16,0))</f>
        <v>-5.8999999999999997E-2</v>
      </c>
    </row>
    <row r="57" spans="1:85" ht="24" x14ac:dyDescent="0.2">
      <c r="A57" s="11">
        <v>83</v>
      </c>
      <c r="B57" s="11" t="str">
        <f>INDEX('Report Mgr (Old) Back Up Sheet'!B$2:B$16,MATCH('Fin Report (Old) Back Up Sheet'!$A57,'Report Mgr (Old) Back Up Sheet'!$A$2:$A$16,0))</f>
        <v>Lawrence General Hospital</v>
      </c>
      <c r="C57" s="11" t="str">
        <f>INDEX('Report Mgr (Old) Back Up Sheet'!C$2:C$16,MATCH('Fin Report (Old) Back Up Sheet'!$A57,'Report Mgr (Old) Back Up Sheet'!$A$2:$A$16,0))</f>
        <v>AcuteHospital</v>
      </c>
      <c r="D57" s="11">
        <f>INDEX('Report Mgr (Old) Back Up Sheet'!D$2:D$16,MATCH('Fin Report (Old) Back Up Sheet'!$A57,'Report Mgr (Old) Back Up Sheet'!$A$2:$A$16,0))</f>
        <v>13156</v>
      </c>
      <c r="E57" s="11">
        <f>INDEX('Report Mgr (Old) Back Up Sheet'!E$2:E$16,MATCH('Fin Report (Old) Back Up Sheet'!$A57,'Report Mgr (Old) Back Up Sheet'!$A$2:$A$16,0))</f>
        <v>2024</v>
      </c>
      <c r="F57" s="11" t="str">
        <f>INDEX('Report Mgr (Old) Back Up Sheet'!F$2:F$16,MATCH('Fin Report (Old) Back Up Sheet'!$A57,'Report Mgr (Old) Back Up Sheet'!$A$2:$A$16,0))</f>
        <v>Sep 30</v>
      </c>
      <c r="G57" s="11">
        <f>INDEX('Report Mgr (Old) Back Up Sheet'!G$2:G$16,MATCH('Fin Report (Old) Back Up Sheet'!$A57,'Report Mgr (Old) Back Up Sheet'!$A$2:$A$16,0))</f>
        <v>1</v>
      </c>
      <c r="H57" s="11">
        <f>INDEX('Report Mgr (Old) Back Up Sheet'!H$2:H$16,MATCH('Fin Report (Old) Back Up Sheet'!$A57,'Report Mgr (Old) Back Up Sheet'!$A$2:$A$16,0))</f>
        <v>3</v>
      </c>
      <c r="I57" s="11" t="str">
        <f>INDEX('Report Mgr (Old) Back Up Sheet'!I$2:I$16,MATCH('Fin Report (Old) Back Up Sheet'!$A57,'Report Mgr (Old) Back Up Sheet'!$A$2:$A$16,0))</f>
        <v xml:space="preserve">10/01/2023-12/31/2023
</v>
      </c>
      <c r="J57" s="12">
        <f>INDEX('Report Mgr (Old) Back Up Sheet'!J$2:J$16,MATCH('Fin Report (Old) Back Up Sheet'!$A57,'Report Mgr (Old) Back Up Sheet'!$A$2:$A$16,0))</f>
        <v>11779000</v>
      </c>
      <c r="K57" s="12">
        <f>INDEX('Report Mgr (Old) Back Up Sheet'!K$2:K$16,MATCH('Fin Report (Old) Back Up Sheet'!$A57,'Report Mgr (Old) Back Up Sheet'!$A$2:$A$16,0))</f>
        <v>0</v>
      </c>
      <c r="L57" s="12">
        <f>INDEX('Report Mgr (Old) Back Up Sheet'!L$2:L$16,MATCH('Fin Report (Old) Back Up Sheet'!$A57,'Report Mgr (Old) Back Up Sheet'!$A$2:$A$16,0))</f>
        <v>0</v>
      </c>
      <c r="M57" s="12">
        <f>INDEX('Report Mgr (Old) Back Up Sheet'!M$2:M$16,MATCH('Fin Report (Old) Back Up Sheet'!$A57,'Report Mgr (Old) Back Up Sheet'!$A$2:$A$16,0))</f>
        <v>41735000</v>
      </c>
      <c r="N57" s="13">
        <f>INDEX('Report Mgr (Old) Back Up Sheet'!N$2:N$16,MATCH('Fin Report (Old) Back Up Sheet'!$A57,'Report Mgr (Old) Back Up Sheet'!$A$2:$A$16,0))</f>
        <v>16184000</v>
      </c>
      <c r="O57" s="12">
        <f>INDEX('Report Mgr (Old) Back Up Sheet'!O$2:O$16,MATCH('Fin Report (Old) Back Up Sheet'!$A57,'Report Mgr (Old) Back Up Sheet'!$A$2:$A$16,0))</f>
        <v>6085000</v>
      </c>
      <c r="P57" s="12">
        <f>INDEX('Report Mgr (Old) Back Up Sheet'!P$2:P$16,MATCH('Fin Report (Old) Back Up Sheet'!$A57,'Report Mgr (Old) Back Up Sheet'!$A$2:$A$16,0))</f>
        <v>23739000</v>
      </c>
      <c r="Q57" s="4">
        <f>INDEX('Report Mgr (Old) Back Up Sheet'!Q$2:Q$16,MATCH('Fin Report (Old) Back Up Sheet'!$A57,'Report Mgr (Old) Back Up Sheet'!$A$2:$A$16,0))</f>
        <v>99522000</v>
      </c>
      <c r="R57" s="12">
        <f>INDEX('Report Mgr (Old) Back Up Sheet'!R$2:R$16,MATCH('Fin Report (Old) Back Up Sheet'!$A57,'Report Mgr (Old) Back Up Sheet'!$A$2:$A$16,0))</f>
        <v>17478000</v>
      </c>
      <c r="S57" s="12">
        <f>INDEX('Report Mgr (Old) Back Up Sheet'!S$2:S$16,MATCH('Fin Report (Old) Back Up Sheet'!$A57,'Report Mgr (Old) Back Up Sheet'!$A$2:$A$16,0))</f>
        <v>0</v>
      </c>
      <c r="T57" s="12">
        <f>INDEX('Report Mgr (Old) Back Up Sheet'!T$2:T$16,MATCH('Fin Report (Old) Back Up Sheet'!$A57,'Report Mgr (Old) Back Up Sheet'!$A$2:$A$16,0))</f>
        <v>18373000</v>
      </c>
      <c r="U57" s="12">
        <f>INDEX('Report Mgr (Old) Back Up Sheet'!U$2:U$16,MATCH('Fin Report (Old) Back Up Sheet'!$A57,'Report Mgr (Old) Back Up Sheet'!$A$2:$A$16,0))</f>
        <v>0</v>
      </c>
      <c r="V57" s="12">
        <f>INDEX('Report Mgr (Old) Back Up Sheet'!V$2:V$16,MATCH('Fin Report (Old) Back Up Sheet'!$A57,'Report Mgr (Old) Back Up Sheet'!$A$2:$A$16,0))</f>
        <v>268509000</v>
      </c>
      <c r="W57" s="12">
        <f>INDEX('Report Mgr (Old) Back Up Sheet'!W$2:W$16,MATCH('Fin Report (Old) Back Up Sheet'!$A57,'Report Mgr (Old) Back Up Sheet'!$A$2:$A$16,0))</f>
        <v>183701000</v>
      </c>
      <c r="X57" s="4">
        <f>INDEX('Report Mgr (Old) Back Up Sheet'!X$2:X$16,MATCH('Fin Report (Old) Back Up Sheet'!$A57,'Report Mgr (Old) Back Up Sheet'!$A$2:$A$16,0))</f>
        <v>84808000</v>
      </c>
      <c r="Y57" s="12">
        <f>INDEX('Report Mgr (Old) Back Up Sheet'!Y$2:Y$16,MATCH('Fin Report (Old) Back Up Sheet'!$A57,'Report Mgr (Old) Back Up Sheet'!$A$2:$A$16,0))</f>
        <v>48805000</v>
      </c>
      <c r="Z57" s="4">
        <f>INDEX('Report Mgr (Old) Back Up Sheet'!Z$2:Z$16,MATCH('Fin Report (Old) Back Up Sheet'!$A57,'Report Mgr (Old) Back Up Sheet'!$A$2:$A$16,0))</f>
        <v>169464000</v>
      </c>
      <c r="AA57" s="4">
        <f>INDEX('Report Mgr (Old) Back Up Sheet'!AA$2:AA$16,MATCH('Fin Report (Old) Back Up Sheet'!$A57,'Report Mgr (Old) Back Up Sheet'!$A$2:$A$16,0))</f>
        <v>268986000</v>
      </c>
      <c r="AB57" s="12">
        <f>INDEX('Report Mgr (Old) Back Up Sheet'!AB$2:AB$16,MATCH('Fin Report (Old) Back Up Sheet'!$A57,'Report Mgr (Old) Back Up Sheet'!$A$2:$A$16,0))</f>
        <v>1489000</v>
      </c>
      <c r="AC57" s="12">
        <f>INDEX('Report Mgr (Old) Back Up Sheet'!AC$2:AC$16,MATCH('Fin Report (Old) Back Up Sheet'!$A57,'Report Mgr (Old) Back Up Sheet'!$A$2:$A$16,0))</f>
        <v>0</v>
      </c>
      <c r="AD57" s="12">
        <f>INDEX('Report Mgr (Old) Back Up Sheet'!AD$2:AD$16,MATCH('Fin Report (Old) Back Up Sheet'!$A57,'Report Mgr (Old) Back Up Sheet'!$A$2:$A$16,0))</f>
        <v>4746000</v>
      </c>
      <c r="AE57" s="12">
        <f>INDEX('Report Mgr (Old) Back Up Sheet'!AE$2:AE$16,MATCH('Fin Report (Old) Back Up Sheet'!$A57,'Report Mgr (Old) Back Up Sheet'!$A$2:$A$16,0))</f>
        <v>104929000</v>
      </c>
      <c r="AF57" s="4">
        <f>INDEX('Report Mgr (Old) Back Up Sheet'!AF$2:AF$16,MATCH('Fin Report (Old) Back Up Sheet'!$A57,'Report Mgr (Old) Back Up Sheet'!$A$2:$A$16,0))</f>
        <v>111164000</v>
      </c>
      <c r="AG57" s="12">
        <f>INDEX('Report Mgr (Old) Back Up Sheet'!AG$2:AG$16,MATCH('Fin Report (Old) Back Up Sheet'!$A57,'Report Mgr (Old) Back Up Sheet'!$A$2:$A$16,0))</f>
        <v>68745000</v>
      </c>
      <c r="AH57" s="12">
        <f>INDEX('Report Mgr (Old) Back Up Sheet'!AH$2:AH$16,MATCH('Fin Report (Old) Back Up Sheet'!$A57,'Report Mgr (Old) Back Up Sheet'!$A$2:$A$16,0))</f>
        <v>0</v>
      </c>
      <c r="AI57" s="12">
        <f>INDEX('Report Mgr (Old) Back Up Sheet'!AI$2:AI$16,MATCH('Fin Report (Old) Back Up Sheet'!$A57,'Report Mgr (Old) Back Up Sheet'!$A$2:$A$16,0))</f>
        <v>55072000</v>
      </c>
      <c r="AJ57" s="4">
        <f>INDEX('Report Mgr (Old) Back Up Sheet'!AJ$2:AJ$16,MATCH('Fin Report (Old) Back Up Sheet'!$A57,'Report Mgr (Old) Back Up Sheet'!$A$2:$A$16,0))</f>
        <v>123817000</v>
      </c>
      <c r="AK57" s="4">
        <f>INDEX('Report Mgr (Old) Back Up Sheet'!AK$2:AK$16,MATCH('Fin Report (Old) Back Up Sheet'!$A57,'Report Mgr (Old) Back Up Sheet'!$A$2:$A$16,0))</f>
        <v>234981000</v>
      </c>
      <c r="AL57" s="12">
        <f>INDEX('Report Mgr (Old) Back Up Sheet'!AL$2:AL$16,MATCH('Fin Report (Old) Back Up Sheet'!$A57,'Report Mgr (Old) Back Up Sheet'!$A$2:$A$16,0))</f>
        <v>32905000</v>
      </c>
      <c r="AM57" s="12">
        <f>INDEX('Report Mgr (Old) Back Up Sheet'!AM$2:AM$16,MATCH('Fin Report (Old) Back Up Sheet'!$A57,'Report Mgr (Old) Back Up Sheet'!$A$2:$A$16,0))</f>
        <v>0</v>
      </c>
      <c r="AN57" s="12">
        <f>INDEX('Report Mgr (Old) Back Up Sheet'!AN$2:AN$16,MATCH('Fin Report (Old) Back Up Sheet'!$A57,'Report Mgr (Old) Back Up Sheet'!$A$2:$A$16,0))</f>
        <v>1100000</v>
      </c>
      <c r="AO57" s="4">
        <f>INDEX('Report Mgr (Old) Back Up Sheet'!AO$2:AO$16,MATCH('Fin Report (Old) Back Up Sheet'!$A57,'Report Mgr (Old) Back Up Sheet'!$A$2:$A$16,0))</f>
        <v>34005000</v>
      </c>
      <c r="AP57" s="4">
        <f>INDEX('Report Mgr (Old) Back Up Sheet'!AP$2:AP$16,MATCH('Fin Report (Old) Back Up Sheet'!$A57,'Report Mgr (Old) Back Up Sheet'!$A$2:$A$16,0))</f>
        <v>268986000</v>
      </c>
      <c r="AQ57" s="12">
        <f>INDEX('Report Mgr (Old) Back Up Sheet'!AQ$2:AQ$16,MATCH('Fin Report (Old) Back Up Sheet'!$A57,'Report Mgr (Old) Back Up Sheet'!$A$2:$A$16,0))</f>
        <v>72683000</v>
      </c>
      <c r="AR57" s="12">
        <f>INDEX('Report Mgr (Old) Back Up Sheet'!AR$2:AR$16,MATCH('Fin Report (Old) Back Up Sheet'!$A57,'Report Mgr (Old) Back Up Sheet'!$A$2:$A$16,0))</f>
        <v>0</v>
      </c>
      <c r="AS57" s="12">
        <f>INDEX('Report Mgr (Old) Back Up Sheet'!AS$2:AS$16,MATCH('Fin Report (Old) Back Up Sheet'!$A57,'Report Mgr (Old) Back Up Sheet'!$A$2:$A$16,0))</f>
        <v>6284000</v>
      </c>
      <c r="AT57" s="12">
        <f>INDEX('Report Mgr (Old) Back Up Sheet'!AT$2:AT$16,MATCH('Fin Report (Old) Back Up Sheet'!$A57,'Report Mgr (Old) Back Up Sheet'!$A$2:$A$16,0))</f>
        <v>0</v>
      </c>
      <c r="AU57" s="12">
        <f>INDEX('Report Mgr (Old) Back Up Sheet'!AU$2:AU$16,MATCH('Fin Report (Old) Back Up Sheet'!$A57,'Report Mgr (Old) Back Up Sheet'!$A$2:$A$16,0))</f>
        <v>0</v>
      </c>
      <c r="AV57" s="12">
        <f>INDEX('Report Mgr (Old) Back Up Sheet'!AV$2:AV$16,MATCH('Fin Report (Old) Back Up Sheet'!$A57,'Report Mgr (Old) Back Up Sheet'!$A$2:$A$16,0))</f>
        <v>0</v>
      </c>
      <c r="AW57" s="4">
        <f>INDEX('Report Mgr (Old) Back Up Sheet'!AW$2:AW$16,MATCH('Fin Report (Old) Back Up Sheet'!$A57,'Report Mgr (Old) Back Up Sheet'!$A$2:$A$16,0))</f>
        <v>78967000</v>
      </c>
      <c r="AX57" s="12">
        <f>INDEX('Report Mgr (Old) Back Up Sheet'!AX$2:AX$16,MATCH('Fin Report (Old) Back Up Sheet'!$A57,'Report Mgr (Old) Back Up Sheet'!$A$2:$A$16,0))</f>
        <v>186000</v>
      </c>
      <c r="AY57" s="12">
        <f>INDEX('Report Mgr (Old) Back Up Sheet'!AY$2:AY$16,MATCH('Fin Report (Old) Back Up Sheet'!$A57,'Report Mgr (Old) Back Up Sheet'!$A$2:$A$16,0))</f>
        <v>0</v>
      </c>
      <c r="AZ57" s="12">
        <f>INDEX('Report Mgr (Old) Back Up Sheet'!AZ$2:AZ$16,MATCH('Fin Report (Old) Back Up Sheet'!$A57,'Report Mgr (Old) Back Up Sheet'!$A$2:$A$16,0))</f>
        <v>1518000</v>
      </c>
      <c r="BA57" s="12">
        <f>INDEX('Report Mgr (Old) Back Up Sheet'!BA$2:BA$16,MATCH('Fin Report (Old) Back Up Sheet'!$A57,'Report Mgr (Old) Back Up Sheet'!$A$2:$A$16,0))</f>
        <v>195000</v>
      </c>
      <c r="BB57" s="12">
        <f>INDEX('Report Mgr (Old) Back Up Sheet'!BB$2:BB$16,MATCH('Fin Report (Old) Back Up Sheet'!$A57,'Report Mgr (Old) Back Up Sheet'!$A$2:$A$16,0))</f>
        <v>0</v>
      </c>
      <c r="BC57" s="4">
        <f>INDEX('Report Mgr (Old) Back Up Sheet'!BC$2:BC$16,MATCH('Fin Report (Old) Back Up Sheet'!$A57,'Report Mgr (Old) Back Up Sheet'!$A$2:$A$16,0))</f>
        <v>1899000</v>
      </c>
      <c r="BD57" s="4">
        <f>INDEX('Report Mgr (Old) Back Up Sheet'!BD$2:BD$16,MATCH('Fin Report (Old) Back Up Sheet'!$A57,'Report Mgr (Old) Back Up Sheet'!$A$2:$A$16,0))</f>
        <v>80866000</v>
      </c>
      <c r="BE57" s="12">
        <f>INDEX('Report Mgr (Old) Back Up Sheet'!BE$2:BE$16,MATCH('Fin Report (Old) Back Up Sheet'!$A57,'Report Mgr (Old) Back Up Sheet'!$A$2:$A$16,0))</f>
        <v>36784000</v>
      </c>
      <c r="BF57" s="12">
        <f>INDEX('Report Mgr (Old) Back Up Sheet'!BF$2:BF$16,MATCH('Fin Report (Old) Back Up Sheet'!$A57,'Report Mgr (Old) Back Up Sheet'!$A$2:$A$16,0))</f>
        <v>0</v>
      </c>
      <c r="BG57" s="12">
        <f>INDEX('Report Mgr (Old) Back Up Sheet'!BG$2:BG$16,MATCH('Fin Report (Old) Back Up Sheet'!$A57,'Report Mgr (Old) Back Up Sheet'!$A$2:$A$16,0))</f>
        <v>3058000</v>
      </c>
      <c r="BH57" s="12">
        <f>INDEX('Report Mgr (Old) Back Up Sheet'!BH$2:BH$16,MATCH('Fin Report (Old) Back Up Sheet'!$A57,'Report Mgr (Old) Back Up Sheet'!$A$2:$A$16,0))</f>
        <v>955000</v>
      </c>
      <c r="BI57" s="12">
        <f>INDEX('Report Mgr (Old) Back Up Sheet'!BI$2:BI$16,MATCH('Fin Report (Old) Back Up Sheet'!$A57,'Report Mgr (Old) Back Up Sheet'!$A$2:$A$16,0))</f>
        <v>2047500</v>
      </c>
      <c r="BJ57" s="12">
        <f>INDEX('Report Mgr (Old) Back Up Sheet'!BJ$2:BJ$16,MATCH('Fin Report (Old) Back Up Sheet'!$A57,'Report Mgr (Old) Back Up Sheet'!$A$2:$A$16,0))</f>
        <v>41399500</v>
      </c>
      <c r="BK57" s="12">
        <f>INDEX('Report Mgr (Old) Back Up Sheet'!BK$2:BK$16,MATCH('Fin Report (Old) Back Up Sheet'!$A57,'Report Mgr (Old) Back Up Sheet'!$A$2:$A$16,0))</f>
        <v>0</v>
      </c>
      <c r="BL57" s="4">
        <f>INDEX('Report Mgr (Old) Back Up Sheet'!BL$2:BL$16,MATCH('Fin Report (Old) Back Up Sheet'!$A57,'Report Mgr (Old) Back Up Sheet'!$A$2:$A$16,0))</f>
        <v>84244000</v>
      </c>
      <c r="BM57" s="4">
        <f>INDEX('Report Mgr (Old) Back Up Sheet'!BM$2:BM$16,MATCH('Fin Report (Old) Back Up Sheet'!$A57,'Report Mgr (Old) Back Up Sheet'!$A$2:$A$16,0))</f>
        <v>-3378000</v>
      </c>
      <c r="BN57" s="12">
        <f>INDEX('Report Mgr (Old) Back Up Sheet'!BN$2:BN$16,MATCH('Fin Report (Old) Back Up Sheet'!$A57,'Report Mgr (Old) Back Up Sheet'!$A$2:$A$16,0))</f>
        <v>-22000</v>
      </c>
      <c r="BO57" s="12">
        <f>INDEX('Report Mgr (Old) Back Up Sheet'!BO$2:BO$16,MATCH('Fin Report (Old) Back Up Sheet'!$A57,'Report Mgr (Old) Back Up Sheet'!$A$2:$A$16,0))</f>
        <v>0</v>
      </c>
      <c r="BP57" s="12">
        <f>INDEX('Report Mgr (Old) Back Up Sheet'!BP$2:BP$16,MATCH('Fin Report (Old) Back Up Sheet'!$A57,'Report Mgr (Old) Back Up Sheet'!$A$2:$A$16,0))</f>
        <v>-3400000</v>
      </c>
      <c r="BQ57" s="12">
        <f>INDEX('Report Mgr (Old) Back Up Sheet'!BQ$2:BQ$16,MATCH('Fin Report (Old) Back Up Sheet'!$A57,'Report Mgr (Old) Back Up Sheet'!$A$2:$A$16,0))</f>
        <v>0</v>
      </c>
      <c r="BR57" s="12">
        <f>INDEX('Report Mgr (Old) Back Up Sheet'!BR$2:BR$16,MATCH('Fin Report (Old) Back Up Sheet'!$A57,'Report Mgr (Old) Back Up Sheet'!$A$2:$A$16,0))</f>
        <v>0</v>
      </c>
      <c r="BS57" s="4">
        <f>INDEX('Report Mgr (Old) Back Up Sheet'!BS$2:BS$16,MATCH('Fin Report (Old) Back Up Sheet'!$A57,'Report Mgr (Old) Back Up Sheet'!$A$2:$A$16,0))</f>
        <v>-3400000</v>
      </c>
      <c r="BT57" s="5">
        <f>INDEX('Report Mgr (Old) Back Up Sheet'!BT$2:BT$16,MATCH('Fin Report (Old) Back Up Sheet'!$A57,'Report Mgr (Old) Back Up Sheet'!$A$2:$A$16,0))</f>
        <v>-6.5000000000000002E-2</v>
      </c>
      <c r="BU57" s="5">
        <f>INDEX('Report Mgr (Old) Back Up Sheet'!BU$2:BU$16,MATCH('Fin Report (Old) Back Up Sheet'!$A57,'Report Mgr (Old) Back Up Sheet'!$A$2:$A$16,0))</f>
        <v>2.3E-2</v>
      </c>
      <c r="BV57" s="5">
        <f>INDEX('Report Mgr (Old) Back Up Sheet'!BV$2:BV$16,MATCH('Fin Report (Old) Back Up Sheet'!$A57,'Report Mgr (Old) Back Up Sheet'!$A$2:$A$16,0))</f>
        <v>-4.2000000000000003E-2</v>
      </c>
      <c r="BW57" s="6">
        <f>INDEX('Report Mgr (Old) Back Up Sheet'!BW$2:BW$16,MATCH('Fin Report (Old) Back Up Sheet'!$A57,'Report Mgr (Old) Back Up Sheet'!$A$2:$A$16,0))</f>
        <v>0.9</v>
      </c>
      <c r="BX57" s="7">
        <f>INDEX('Report Mgr (Old) Back Up Sheet'!BX$2:BX$16,MATCH('Fin Report (Old) Back Up Sheet'!$A57,'Report Mgr (Old) Back Up Sheet'!$A$2:$A$16,0))</f>
        <v>52</v>
      </c>
      <c r="BY57" s="7">
        <f>INDEX('Report Mgr (Old) Back Up Sheet'!BY$2:BY$16,MATCH('Fin Report (Old) Back Up Sheet'!$A57,'Report Mgr (Old) Back Up Sheet'!$A$2:$A$16,0))</f>
        <v>125</v>
      </c>
      <c r="BZ57" s="8">
        <f>INDEX('Report Mgr (Old) Back Up Sheet'!BZ$2:BZ$16,MATCH('Fin Report (Old) Back Up Sheet'!$A57,'Report Mgr (Old) Back Up Sheet'!$A$2:$A$16,0))</f>
        <v>0.3</v>
      </c>
      <c r="CA57" s="5">
        <f>INDEX('Report Mgr (Old) Back Up Sheet'!CA$2:CA$16,MATCH('Fin Report (Old) Back Up Sheet'!$A57,'Report Mgr (Old) Back Up Sheet'!$A$2:$A$16,0))</f>
        <v>-2E-3</v>
      </c>
      <c r="CB57" s="5">
        <f>INDEX('Report Mgr (Old) Back Up Sheet'!CB$2:CB$16,MATCH('Fin Report (Old) Back Up Sheet'!$A57,'Report Mgr (Old) Back Up Sheet'!$A$2:$A$16,0))</f>
        <v>0.126</v>
      </c>
      <c r="CC57" s="9">
        <f>INDEX('Report Mgr (Old) Back Up Sheet'!CC$2:CC$16,MATCH('Fin Report (Old) Back Up Sheet'!$A57,'Report Mgr (Old) Back Up Sheet'!$A$2:$A$16,0))</f>
        <v>60</v>
      </c>
      <c r="CD57" s="10">
        <f>INDEX('Report Mgr (Old) Back Up Sheet'!CD$2:CD$16,MATCH('Fin Report (Old) Back Up Sheet'!$A57,'Report Mgr (Old) Back Up Sheet'!$A$2:$A$16,0))</f>
        <v>-3378000</v>
      </c>
      <c r="CE57" s="5">
        <f>INDEX('Report Mgr (Old) Back Up Sheet'!CE$2:CE$16,MATCH('Fin Report (Old) Back Up Sheet'!$A57,'Report Mgr (Old) Back Up Sheet'!$A$2:$A$16,0))</f>
        <v>-6.5000000000000002E-2</v>
      </c>
      <c r="CF57" s="4">
        <f>INDEX('Report Mgr (Old) Back Up Sheet'!CF$2:CF$16,MATCH('Fin Report (Old) Back Up Sheet'!$A57,'Report Mgr (Old) Back Up Sheet'!$A$2:$A$16,0))</f>
        <v>2.3E-2</v>
      </c>
      <c r="CG57" s="5">
        <f>INDEX('Report Mgr (Old) Back Up Sheet'!CG$2:CG$16,MATCH('Fin Report (Old) Back Up Sheet'!$A57,'Report Mgr (Old) Back Up Sheet'!$A$2:$A$16,0))</f>
        <v>-4.2000000000000003E-2</v>
      </c>
    </row>
    <row r="58" spans="1:85" ht="24" x14ac:dyDescent="0.2">
      <c r="A58" s="2">
        <v>13118</v>
      </c>
      <c r="B58" s="2" t="str">
        <f>INDEX('Report Mgr (Old) Back Up Sheet'!B$2:B$16,MATCH('Fin Report (Old) Back Up Sheet'!$A58,'Report Mgr (Old) Back Up Sheet'!$A$2:$A$16,0))</f>
        <v>Community Medical Associates, Inc.</v>
      </c>
      <c r="C58" s="2" t="str">
        <f>INDEX('Report Mgr (Old) Back Up Sheet'!C$2:C$16,MATCH('Fin Report (Old) Back Up Sheet'!$A58,'Report Mgr (Old) Back Up Sheet'!$A$2:$A$16,0))</f>
        <v>PhysicianOrganization</v>
      </c>
      <c r="D58" s="2">
        <f>INDEX('Report Mgr (Old) Back Up Sheet'!D$2:D$16,MATCH('Fin Report (Old) Back Up Sheet'!$A58,'Report Mgr (Old) Back Up Sheet'!$A$2:$A$16,0))</f>
        <v>13156</v>
      </c>
      <c r="E58" s="2">
        <f>INDEX('Report Mgr (Old) Back Up Sheet'!E$2:E$16,MATCH('Fin Report (Old) Back Up Sheet'!$A58,'Report Mgr (Old) Back Up Sheet'!$A$2:$A$16,0))</f>
        <v>2024</v>
      </c>
      <c r="F58" s="2" t="str">
        <f>INDEX('Report Mgr (Old) Back Up Sheet'!F$2:F$16,MATCH('Fin Report (Old) Back Up Sheet'!$A58,'Report Mgr (Old) Back Up Sheet'!$A$2:$A$16,0))</f>
        <v>Sep 30</v>
      </c>
      <c r="G58" s="2">
        <f>INDEX('Report Mgr (Old) Back Up Sheet'!G$2:G$16,MATCH('Fin Report (Old) Back Up Sheet'!$A58,'Report Mgr (Old) Back Up Sheet'!$A$2:$A$16,0))</f>
        <v>1</v>
      </c>
      <c r="H58" s="2">
        <f>INDEX('Report Mgr (Old) Back Up Sheet'!H$2:H$16,MATCH('Fin Report (Old) Back Up Sheet'!$A58,'Report Mgr (Old) Back Up Sheet'!$A$2:$A$16,0))</f>
        <v>3</v>
      </c>
      <c r="I58" s="2" t="str">
        <f>INDEX('Report Mgr (Old) Back Up Sheet'!I$2:I$16,MATCH('Fin Report (Old) Back Up Sheet'!$A58,'Report Mgr (Old) Back Up Sheet'!$A$2:$A$16,0))</f>
        <v xml:space="preserve">10/01/2023-12/31/2023
</v>
      </c>
      <c r="J58" s="3">
        <f>INDEX('Report Mgr (Old) Back Up Sheet'!J$2:J$16,MATCH('Fin Report (Old) Back Up Sheet'!$A58,'Report Mgr (Old) Back Up Sheet'!$A$2:$A$16,0))</f>
        <v>0</v>
      </c>
      <c r="K58" s="3">
        <f>INDEX('Report Mgr (Old) Back Up Sheet'!K$2:K$16,MATCH('Fin Report (Old) Back Up Sheet'!$A58,'Report Mgr (Old) Back Up Sheet'!$A$2:$A$16,0))</f>
        <v>0</v>
      </c>
      <c r="L58" s="3">
        <f>INDEX('Report Mgr (Old) Back Up Sheet'!L$2:L$16,MATCH('Fin Report (Old) Back Up Sheet'!$A58,'Report Mgr (Old) Back Up Sheet'!$A$2:$A$16,0))</f>
        <v>0</v>
      </c>
      <c r="M58" s="3">
        <f>INDEX('Report Mgr (Old) Back Up Sheet'!M$2:M$16,MATCH('Fin Report (Old) Back Up Sheet'!$A58,'Report Mgr (Old) Back Up Sheet'!$A$2:$A$16,0))</f>
        <v>0</v>
      </c>
      <c r="N58" s="14">
        <f>INDEX('Report Mgr (Old) Back Up Sheet'!N$2:N$16,MATCH('Fin Report (Old) Back Up Sheet'!$A58,'Report Mgr (Old) Back Up Sheet'!$A$2:$A$16,0))</f>
        <v>0</v>
      </c>
      <c r="O58" s="3">
        <f>INDEX('Report Mgr (Old) Back Up Sheet'!O$2:O$16,MATCH('Fin Report (Old) Back Up Sheet'!$A58,'Report Mgr (Old) Back Up Sheet'!$A$2:$A$16,0))</f>
        <v>0</v>
      </c>
      <c r="P58" s="3">
        <f>INDEX('Report Mgr (Old) Back Up Sheet'!P$2:P$16,MATCH('Fin Report (Old) Back Up Sheet'!$A58,'Report Mgr (Old) Back Up Sheet'!$A$2:$A$16,0))</f>
        <v>0</v>
      </c>
      <c r="Q58" s="4">
        <f>INDEX('Report Mgr (Old) Back Up Sheet'!Q$2:Q$16,MATCH('Fin Report (Old) Back Up Sheet'!$A58,'Report Mgr (Old) Back Up Sheet'!$A$2:$A$16,0))</f>
        <v>0</v>
      </c>
      <c r="R58" s="3">
        <f>INDEX('Report Mgr (Old) Back Up Sheet'!R$2:R$16,MATCH('Fin Report (Old) Back Up Sheet'!$A58,'Report Mgr (Old) Back Up Sheet'!$A$2:$A$16,0))</f>
        <v>0</v>
      </c>
      <c r="S58" s="3">
        <f>INDEX('Report Mgr (Old) Back Up Sheet'!S$2:S$16,MATCH('Fin Report (Old) Back Up Sheet'!$A58,'Report Mgr (Old) Back Up Sheet'!$A$2:$A$16,0))</f>
        <v>0</v>
      </c>
      <c r="T58" s="3">
        <f>INDEX('Report Mgr (Old) Back Up Sheet'!T$2:T$16,MATCH('Fin Report (Old) Back Up Sheet'!$A58,'Report Mgr (Old) Back Up Sheet'!$A$2:$A$16,0))</f>
        <v>0</v>
      </c>
      <c r="U58" s="3">
        <f>INDEX('Report Mgr (Old) Back Up Sheet'!U$2:U$16,MATCH('Fin Report (Old) Back Up Sheet'!$A58,'Report Mgr (Old) Back Up Sheet'!$A$2:$A$16,0))</f>
        <v>0</v>
      </c>
      <c r="V58" s="3">
        <f>INDEX('Report Mgr (Old) Back Up Sheet'!V$2:V$16,MATCH('Fin Report (Old) Back Up Sheet'!$A58,'Report Mgr (Old) Back Up Sheet'!$A$2:$A$16,0))</f>
        <v>0</v>
      </c>
      <c r="W58" s="3">
        <f>INDEX('Report Mgr (Old) Back Up Sheet'!W$2:W$16,MATCH('Fin Report (Old) Back Up Sheet'!$A58,'Report Mgr (Old) Back Up Sheet'!$A$2:$A$16,0))</f>
        <v>0</v>
      </c>
      <c r="X58" s="4">
        <f>INDEX('Report Mgr (Old) Back Up Sheet'!X$2:X$16,MATCH('Fin Report (Old) Back Up Sheet'!$A58,'Report Mgr (Old) Back Up Sheet'!$A$2:$A$16,0))</f>
        <v>0</v>
      </c>
      <c r="Y58" s="3">
        <f>INDEX('Report Mgr (Old) Back Up Sheet'!Y$2:Y$16,MATCH('Fin Report (Old) Back Up Sheet'!$A58,'Report Mgr (Old) Back Up Sheet'!$A$2:$A$16,0))</f>
        <v>0</v>
      </c>
      <c r="Z58" s="4">
        <f>INDEX('Report Mgr (Old) Back Up Sheet'!Z$2:Z$16,MATCH('Fin Report (Old) Back Up Sheet'!$A58,'Report Mgr (Old) Back Up Sheet'!$A$2:$A$16,0))</f>
        <v>0</v>
      </c>
      <c r="AA58" s="4">
        <f>INDEX('Report Mgr (Old) Back Up Sheet'!AA$2:AA$16,MATCH('Fin Report (Old) Back Up Sheet'!$A58,'Report Mgr (Old) Back Up Sheet'!$A$2:$A$16,0))</f>
        <v>0</v>
      </c>
      <c r="AB58" s="3">
        <f>INDEX('Report Mgr (Old) Back Up Sheet'!AB$2:AB$16,MATCH('Fin Report (Old) Back Up Sheet'!$A58,'Report Mgr (Old) Back Up Sheet'!$A$2:$A$16,0))</f>
        <v>0</v>
      </c>
      <c r="AC58" s="3">
        <f>INDEX('Report Mgr (Old) Back Up Sheet'!AC$2:AC$16,MATCH('Fin Report (Old) Back Up Sheet'!$A58,'Report Mgr (Old) Back Up Sheet'!$A$2:$A$16,0))</f>
        <v>0</v>
      </c>
      <c r="AD58" s="3">
        <f>INDEX('Report Mgr (Old) Back Up Sheet'!AD$2:AD$16,MATCH('Fin Report (Old) Back Up Sheet'!$A58,'Report Mgr (Old) Back Up Sheet'!$A$2:$A$16,0))</f>
        <v>0</v>
      </c>
      <c r="AE58" s="3">
        <f>INDEX('Report Mgr (Old) Back Up Sheet'!AE$2:AE$16,MATCH('Fin Report (Old) Back Up Sheet'!$A58,'Report Mgr (Old) Back Up Sheet'!$A$2:$A$16,0))</f>
        <v>0</v>
      </c>
      <c r="AF58" s="4">
        <f>INDEX('Report Mgr (Old) Back Up Sheet'!AF$2:AF$16,MATCH('Fin Report (Old) Back Up Sheet'!$A58,'Report Mgr (Old) Back Up Sheet'!$A$2:$A$16,0))</f>
        <v>0</v>
      </c>
      <c r="AG58" s="3">
        <f>INDEX('Report Mgr (Old) Back Up Sheet'!AG$2:AG$16,MATCH('Fin Report (Old) Back Up Sheet'!$A58,'Report Mgr (Old) Back Up Sheet'!$A$2:$A$16,0))</f>
        <v>0</v>
      </c>
      <c r="AH58" s="3">
        <f>INDEX('Report Mgr (Old) Back Up Sheet'!AH$2:AH$16,MATCH('Fin Report (Old) Back Up Sheet'!$A58,'Report Mgr (Old) Back Up Sheet'!$A$2:$A$16,0))</f>
        <v>0</v>
      </c>
      <c r="AI58" s="3">
        <f>INDEX('Report Mgr (Old) Back Up Sheet'!AI$2:AI$16,MATCH('Fin Report (Old) Back Up Sheet'!$A58,'Report Mgr (Old) Back Up Sheet'!$A$2:$A$16,0))</f>
        <v>0</v>
      </c>
      <c r="AJ58" s="4">
        <f>INDEX('Report Mgr (Old) Back Up Sheet'!AJ$2:AJ$16,MATCH('Fin Report (Old) Back Up Sheet'!$A58,'Report Mgr (Old) Back Up Sheet'!$A$2:$A$16,0))</f>
        <v>0</v>
      </c>
      <c r="AK58" s="4">
        <f>INDEX('Report Mgr (Old) Back Up Sheet'!AK$2:AK$16,MATCH('Fin Report (Old) Back Up Sheet'!$A58,'Report Mgr (Old) Back Up Sheet'!$A$2:$A$16,0))</f>
        <v>0</v>
      </c>
      <c r="AL58" s="3">
        <f>INDEX('Report Mgr (Old) Back Up Sheet'!AL$2:AL$16,MATCH('Fin Report (Old) Back Up Sheet'!$A58,'Report Mgr (Old) Back Up Sheet'!$A$2:$A$16,0))</f>
        <v>0</v>
      </c>
      <c r="AM58" s="3">
        <f>INDEX('Report Mgr (Old) Back Up Sheet'!AM$2:AM$16,MATCH('Fin Report (Old) Back Up Sheet'!$A58,'Report Mgr (Old) Back Up Sheet'!$A$2:$A$16,0))</f>
        <v>0</v>
      </c>
      <c r="AN58" s="3">
        <f>INDEX('Report Mgr (Old) Back Up Sheet'!AN$2:AN$16,MATCH('Fin Report (Old) Back Up Sheet'!$A58,'Report Mgr (Old) Back Up Sheet'!$A$2:$A$16,0))</f>
        <v>0</v>
      </c>
      <c r="AO58" s="4">
        <f>INDEX('Report Mgr (Old) Back Up Sheet'!AO$2:AO$16,MATCH('Fin Report (Old) Back Up Sheet'!$A58,'Report Mgr (Old) Back Up Sheet'!$A$2:$A$16,0))</f>
        <v>0</v>
      </c>
      <c r="AP58" s="4">
        <f>INDEX('Report Mgr (Old) Back Up Sheet'!AP$2:AP$16,MATCH('Fin Report (Old) Back Up Sheet'!$A58,'Report Mgr (Old) Back Up Sheet'!$A$2:$A$16,0))</f>
        <v>0</v>
      </c>
      <c r="AQ58" s="3">
        <f>INDEX('Report Mgr (Old) Back Up Sheet'!AQ$2:AQ$16,MATCH('Fin Report (Old) Back Up Sheet'!$A58,'Report Mgr (Old) Back Up Sheet'!$A$2:$A$16,0))</f>
        <v>1428000</v>
      </c>
      <c r="AR58" s="3">
        <f>INDEX('Report Mgr (Old) Back Up Sheet'!AR$2:AR$16,MATCH('Fin Report (Old) Back Up Sheet'!$A58,'Report Mgr (Old) Back Up Sheet'!$A$2:$A$16,0))</f>
        <v>0</v>
      </c>
      <c r="AS58" s="3">
        <f>INDEX('Report Mgr (Old) Back Up Sheet'!AS$2:AS$16,MATCH('Fin Report (Old) Back Up Sheet'!$A58,'Report Mgr (Old) Back Up Sheet'!$A$2:$A$16,0))</f>
        <v>27000</v>
      </c>
      <c r="AT58" s="3">
        <f>INDEX('Report Mgr (Old) Back Up Sheet'!AT$2:AT$16,MATCH('Fin Report (Old) Back Up Sheet'!$A58,'Report Mgr (Old) Back Up Sheet'!$A$2:$A$16,0))</f>
        <v>0</v>
      </c>
      <c r="AU58" s="3">
        <f>INDEX('Report Mgr (Old) Back Up Sheet'!AU$2:AU$16,MATCH('Fin Report (Old) Back Up Sheet'!$A58,'Report Mgr (Old) Back Up Sheet'!$A$2:$A$16,0))</f>
        <v>0</v>
      </c>
      <c r="AV58" s="3">
        <f>INDEX('Report Mgr (Old) Back Up Sheet'!AV$2:AV$16,MATCH('Fin Report (Old) Back Up Sheet'!$A58,'Report Mgr (Old) Back Up Sheet'!$A$2:$A$16,0))</f>
        <v>0</v>
      </c>
      <c r="AW58" s="4">
        <f>INDEX('Report Mgr (Old) Back Up Sheet'!AW$2:AW$16,MATCH('Fin Report (Old) Back Up Sheet'!$A58,'Report Mgr (Old) Back Up Sheet'!$A$2:$A$16,0))</f>
        <v>1455000</v>
      </c>
      <c r="AX58" s="3">
        <f>INDEX('Report Mgr (Old) Back Up Sheet'!AX$2:AX$16,MATCH('Fin Report (Old) Back Up Sheet'!$A58,'Report Mgr (Old) Back Up Sheet'!$A$2:$A$16,0))</f>
        <v>0</v>
      </c>
      <c r="AY58" s="3">
        <f>INDEX('Report Mgr (Old) Back Up Sheet'!AY$2:AY$16,MATCH('Fin Report (Old) Back Up Sheet'!$A58,'Report Mgr (Old) Back Up Sheet'!$A$2:$A$16,0))</f>
        <v>0</v>
      </c>
      <c r="AZ58" s="3">
        <f>INDEX('Report Mgr (Old) Back Up Sheet'!AZ$2:AZ$16,MATCH('Fin Report (Old) Back Up Sheet'!$A58,'Report Mgr (Old) Back Up Sheet'!$A$2:$A$16,0))</f>
        <v>0</v>
      </c>
      <c r="BA58" s="3">
        <f>INDEX('Report Mgr (Old) Back Up Sheet'!BA$2:BA$16,MATCH('Fin Report (Old) Back Up Sheet'!$A58,'Report Mgr (Old) Back Up Sheet'!$A$2:$A$16,0))</f>
        <v>0</v>
      </c>
      <c r="BB58" s="3">
        <f>INDEX('Report Mgr (Old) Back Up Sheet'!BB$2:BB$16,MATCH('Fin Report (Old) Back Up Sheet'!$A58,'Report Mgr (Old) Back Up Sheet'!$A$2:$A$16,0))</f>
        <v>0</v>
      </c>
      <c r="BC58" s="4">
        <f>INDEX('Report Mgr (Old) Back Up Sheet'!BC$2:BC$16,MATCH('Fin Report (Old) Back Up Sheet'!$A58,'Report Mgr (Old) Back Up Sheet'!$A$2:$A$16,0))</f>
        <v>0</v>
      </c>
      <c r="BD58" s="4">
        <f>INDEX('Report Mgr (Old) Back Up Sheet'!BD$2:BD$16,MATCH('Fin Report (Old) Back Up Sheet'!$A58,'Report Mgr (Old) Back Up Sheet'!$A$2:$A$16,0))</f>
        <v>1455000</v>
      </c>
      <c r="BE58" s="3">
        <f>INDEX('Report Mgr (Old) Back Up Sheet'!BE$2:BE$16,MATCH('Fin Report (Old) Back Up Sheet'!$A58,'Report Mgr (Old) Back Up Sheet'!$A$2:$A$16,0))</f>
        <v>1879000</v>
      </c>
      <c r="BF58" s="3">
        <f>INDEX('Report Mgr (Old) Back Up Sheet'!BF$2:BF$16,MATCH('Fin Report (Old) Back Up Sheet'!$A58,'Report Mgr (Old) Back Up Sheet'!$A$2:$A$16,0))</f>
        <v>0</v>
      </c>
      <c r="BG58" s="3">
        <f>INDEX('Report Mgr (Old) Back Up Sheet'!BG$2:BG$16,MATCH('Fin Report (Old) Back Up Sheet'!$A58,'Report Mgr (Old) Back Up Sheet'!$A$2:$A$16,0))</f>
        <v>47000</v>
      </c>
      <c r="BH58" s="3">
        <f>INDEX('Report Mgr (Old) Back Up Sheet'!BH$2:BH$16,MATCH('Fin Report (Old) Back Up Sheet'!$A58,'Report Mgr (Old) Back Up Sheet'!$A$2:$A$16,0))</f>
        <v>0</v>
      </c>
      <c r="BI58" s="3">
        <f>INDEX('Report Mgr (Old) Back Up Sheet'!BI$2:BI$16,MATCH('Fin Report (Old) Back Up Sheet'!$A58,'Report Mgr (Old) Back Up Sheet'!$A$2:$A$16,0))</f>
        <v>0</v>
      </c>
      <c r="BJ58" s="3">
        <f>INDEX('Report Mgr (Old) Back Up Sheet'!BJ$2:BJ$16,MATCH('Fin Report (Old) Back Up Sheet'!$A58,'Report Mgr (Old) Back Up Sheet'!$A$2:$A$16,0))</f>
        <v>971000</v>
      </c>
      <c r="BK58" s="3">
        <f>INDEX('Report Mgr (Old) Back Up Sheet'!BK$2:BK$16,MATCH('Fin Report (Old) Back Up Sheet'!$A58,'Report Mgr (Old) Back Up Sheet'!$A$2:$A$16,0))</f>
        <v>0</v>
      </c>
      <c r="BL58" s="4">
        <f>INDEX('Report Mgr (Old) Back Up Sheet'!BL$2:BL$16,MATCH('Fin Report (Old) Back Up Sheet'!$A58,'Report Mgr (Old) Back Up Sheet'!$A$2:$A$16,0))</f>
        <v>2897000</v>
      </c>
      <c r="BM58" s="4">
        <f>INDEX('Report Mgr (Old) Back Up Sheet'!BM$2:BM$16,MATCH('Fin Report (Old) Back Up Sheet'!$A58,'Report Mgr (Old) Back Up Sheet'!$A$2:$A$16,0))</f>
        <v>-1442000</v>
      </c>
      <c r="BN58" s="3">
        <f>INDEX('Report Mgr (Old) Back Up Sheet'!BN$2:BN$16,MATCH('Fin Report (Old) Back Up Sheet'!$A58,'Report Mgr (Old) Back Up Sheet'!$A$2:$A$16,0))</f>
        <v>0</v>
      </c>
      <c r="BO58" s="3">
        <f>INDEX('Report Mgr (Old) Back Up Sheet'!BO$2:BO$16,MATCH('Fin Report (Old) Back Up Sheet'!$A58,'Report Mgr (Old) Back Up Sheet'!$A$2:$A$16,0))</f>
        <v>0</v>
      </c>
      <c r="BP58" s="3">
        <f>INDEX('Report Mgr (Old) Back Up Sheet'!BP$2:BP$16,MATCH('Fin Report (Old) Back Up Sheet'!$A58,'Report Mgr (Old) Back Up Sheet'!$A$2:$A$16,0))</f>
        <v>-1442000</v>
      </c>
      <c r="BQ58" s="3">
        <f>INDEX('Report Mgr (Old) Back Up Sheet'!BQ$2:BQ$16,MATCH('Fin Report (Old) Back Up Sheet'!$A58,'Report Mgr (Old) Back Up Sheet'!$A$2:$A$16,0))</f>
        <v>0</v>
      </c>
      <c r="BR58" s="3">
        <f>INDEX('Report Mgr (Old) Back Up Sheet'!BR$2:BR$16,MATCH('Fin Report (Old) Back Up Sheet'!$A58,'Report Mgr (Old) Back Up Sheet'!$A$2:$A$16,0))</f>
        <v>0</v>
      </c>
      <c r="BS58" s="4">
        <f>INDEX('Report Mgr (Old) Back Up Sheet'!BS$2:BS$16,MATCH('Fin Report (Old) Back Up Sheet'!$A58,'Report Mgr (Old) Back Up Sheet'!$A$2:$A$16,0))</f>
        <v>-1442000</v>
      </c>
      <c r="BT58" s="5">
        <f>INDEX('Report Mgr (Old) Back Up Sheet'!BT$2:BT$16,MATCH('Fin Report (Old) Back Up Sheet'!$A58,'Report Mgr (Old) Back Up Sheet'!$A$2:$A$16,0))</f>
        <v>-0.99099999999999999</v>
      </c>
      <c r="BU58" s="5">
        <f>INDEX('Report Mgr (Old) Back Up Sheet'!BU$2:BU$16,MATCH('Fin Report (Old) Back Up Sheet'!$A58,'Report Mgr (Old) Back Up Sheet'!$A$2:$A$16,0))</f>
        <v>0</v>
      </c>
      <c r="BV58" s="5">
        <f>INDEX('Report Mgr (Old) Back Up Sheet'!BV$2:BV$16,MATCH('Fin Report (Old) Back Up Sheet'!$A58,'Report Mgr (Old) Back Up Sheet'!$A$2:$A$16,0))</f>
        <v>-0.99099999999999999</v>
      </c>
      <c r="BW58" s="6">
        <f>INDEX('Report Mgr (Old) Back Up Sheet'!BW$2:BW$16,MATCH('Fin Report (Old) Back Up Sheet'!$A58,'Report Mgr (Old) Back Up Sheet'!$A$2:$A$16,0))</f>
        <v>0</v>
      </c>
      <c r="BX58" s="7">
        <f>INDEX('Report Mgr (Old) Back Up Sheet'!BX$2:BX$16,MATCH('Fin Report (Old) Back Up Sheet'!$A58,'Report Mgr (Old) Back Up Sheet'!$A$2:$A$16,0))</f>
        <v>0</v>
      </c>
      <c r="BY58" s="7">
        <f>INDEX('Report Mgr (Old) Back Up Sheet'!BY$2:BY$16,MATCH('Fin Report (Old) Back Up Sheet'!$A58,'Report Mgr (Old) Back Up Sheet'!$A$2:$A$16,0))</f>
        <v>0</v>
      </c>
      <c r="BZ58" s="8">
        <f>INDEX('Report Mgr (Old) Back Up Sheet'!BZ$2:BZ$16,MATCH('Fin Report (Old) Back Up Sheet'!$A58,'Report Mgr (Old) Back Up Sheet'!$A$2:$A$16,0))</f>
        <v>0</v>
      </c>
      <c r="CA58" s="5">
        <f>INDEX('Report Mgr (Old) Back Up Sheet'!CA$2:CA$16,MATCH('Fin Report (Old) Back Up Sheet'!$A58,'Report Mgr (Old) Back Up Sheet'!$A$2:$A$16,0))</f>
        <v>0</v>
      </c>
      <c r="CB58" s="5">
        <f>INDEX('Report Mgr (Old) Back Up Sheet'!CB$2:CB$16,MATCH('Fin Report (Old) Back Up Sheet'!$A58,'Report Mgr (Old) Back Up Sheet'!$A$2:$A$16,0))</f>
        <v>0</v>
      </c>
      <c r="CC58" s="9">
        <f>INDEX('Report Mgr (Old) Back Up Sheet'!CC$2:CC$16,MATCH('Fin Report (Old) Back Up Sheet'!$A58,'Report Mgr (Old) Back Up Sheet'!$A$2:$A$16,0))</f>
        <v>0</v>
      </c>
      <c r="CD58" s="10">
        <f>INDEX('Report Mgr (Old) Back Up Sheet'!CD$2:CD$16,MATCH('Fin Report (Old) Back Up Sheet'!$A58,'Report Mgr (Old) Back Up Sheet'!$A$2:$A$16,0))</f>
        <v>-1442000</v>
      </c>
      <c r="CE58" s="5">
        <f>INDEX('Report Mgr (Old) Back Up Sheet'!CE$2:CE$16,MATCH('Fin Report (Old) Back Up Sheet'!$A58,'Report Mgr (Old) Back Up Sheet'!$A$2:$A$16,0))</f>
        <v>-0.99099999999999999</v>
      </c>
      <c r="CF58" s="4">
        <f>INDEX('Report Mgr (Old) Back Up Sheet'!CF$2:CF$16,MATCH('Fin Report (Old) Back Up Sheet'!$A58,'Report Mgr (Old) Back Up Sheet'!$A$2:$A$16,0))</f>
        <v>0</v>
      </c>
      <c r="CG58" s="5">
        <f>INDEX('Report Mgr (Old) Back Up Sheet'!CG$2:CG$16,MATCH('Fin Report (Old) Back Up Sheet'!$A58,'Report Mgr (Old) Back Up Sheet'!$A$2:$A$16,0))</f>
        <v>-0.99099999999999999</v>
      </c>
    </row>
    <row r="59" spans="1:85" hidden="1" x14ac:dyDescent="0.2">
      <c r="A59" s="11">
        <v>3791</v>
      </c>
      <c r="B59" s="11" t="e">
        <f>INDEX('Report Mgr (Old) Back Up Sheet'!B$2:B$16,MATCH('Fin Report (Old) Back Up Sheet'!$A59,'Report Mgr (Old) Back Up Sheet'!$A$2:$A$16,0))</f>
        <v>#N/A</v>
      </c>
      <c r="C59" s="11"/>
      <c r="D59" s="11"/>
      <c r="E59" s="11"/>
      <c r="F59" s="11"/>
      <c r="G59" s="11"/>
      <c r="H59" s="11"/>
      <c r="I59" s="11"/>
      <c r="J59" s="12"/>
      <c r="K59" s="12"/>
      <c r="L59" s="12"/>
      <c r="M59" s="12"/>
      <c r="N59" s="13"/>
      <c r="O59" s="12"/>
      <c r="P59" s="12"/>
      <c r="Q59" s="4"/>
      <c r="R59" s="12"/>
      <c r="S59" s="12"/>
      <c r="T59" s="12"/>
      <c r="U59" s="12"/>
      <c r="V59" s="12"/>
      <c r="W59" s="12"/>
      <c r="X59" s="4"/>
      <c r="Y59" s="12"/>
      <c r="Z59" s="4"/>
      <c r="AA59" s="4"/>
      <c r="AB59" s="12"/>
      <c r="AC59" s="12"/>
      <c r="AD59" s="12"/>
      <c r="AE59" s="12"/>
      <c r="AF59" s="4"/>
      <c r="AG59" s="12"/>
      <c r="AH59" s="12"/>
      <c r="AI59" s="12"/>
      <c r="AJ59" s="4"/>
      <c r="AK59" s="4"/>
      <c r="AL59" s="12"/>
      <c r="AM59" s="12"/>
      <c r="AN59" s="12"/>
      <c r="AO59" s="4"/>
      <c r="AP59" s="4"/>
      <c r="AQ59" s="12"/>
      <c r="AR59" s="12"/>
      <c r="AS59" s="12"/>
      <c r="AT59" s="12"/>
      <c r="AU59" s="12"/>
      <c r="AV59" s="12"/>
      <c r="AW59" s="4"/>
      <c r="AX59" s="12"/>
      <c r="AY59" s="12"/>
      <c r="AZ59" s="12"/>
      <c r="BA59" s="12"/>
      <c r="BB59" s="12"/>
      <c r="BC59" s="4"/>
      <c r="BD59" s="4"/>
      <c r="BE59" s="12"/>
      <c r="BF59" s="12"/>
      <c r="BG59" s="12"/>
      <c r="BH59" s="12"/>
      <c r="BI59" s="12"/>
      <c r="BJ59" s="12"/>
      <c r="BK59" s="12"/>
      <c r="BL59" s="4"/>
      <c r="BM59" s="4"/>
      <c r="BN59" s="12"/>
      <c r="BO59" s="12"/>
      <c r="BP59" s="12"/>
      <c r="BQ59" s="12"/>
      <c r="BR59" s="12"/>
      <c r="BS59" s="4"/>
      <c r="BT59" s="5"/>
      <c r="BU59" s="5"/>
      <c r="BV59" s="5"/>
      <c r="BW59" s="6"/>
      <c r="BX59" s="7"/>
      <c r="BY59" s="7"/>
      <c r="BZ59" s="8"/>
      <c r="CA59" s="5"/>
      <c r="CB59" s="5"/>
      <c r="CC59" s="9"/>
      <c r="CD59" s="10"/>
      <c r="CE59" s="5"/>
      <c r="CF59" s="4"/>
      <c r="CG59" s="5"/>
    </row>
    <row r="60" spans="1:85" hidden="1" x14ac:dyDescent="0.2">
      <c r="A60" s="2">
        <v>59</v>
      </c>
      <c r="B60" s="2" t="e">
        <f>INDEX('Report Mgr (Old) Back Up Sheet'!B$2:B$16,MATCH('Fin Report (Old) Back Up Sheet'!$A60,'Report Mgr (Old) Back Up Sheet'!$A$2:$A$16,0))</f>
        <v>#N/A</v>
      </c>
      <c r="C60" s="2"/>
      <c r="D60" s="2"/>
      <c r="E60" s="2"/>
      <c r="F60" s="2"/>
      <c r="G60" s="2"/>
      <c r="H60" s="2"/>
      <c r="I60" s="2"/>
      <c r="J60" s="3"/>
      <c r="K60" s="3"/>
      <c r="L60" s="3"/>
      <c r="M60" s="3"/>
      <c r="N60" s="14"/>
      <c r="O60" s="3"/>
      <c r="P60" s="3"/>
      <c r="Q60" s="4"/>
      <c r="R60" s="3"/>
      <c r="S60" s="3"/>
      <c r="T60" s="3"/>
      <c r="U60" s="3"/>
      <c r="V60" s="3"/>
      <c r="W60" s="3"/>
      <c r="X60" s="4"/>
      <c r="Y60" s="3"/>
      <c r="Z60" s="4"/>
      <c r="AA60" s="4"/>
      <c r="AB60" s="3"/>
      <c r="AC60" s="3"/>
      <c r="AD60" s="3"/>
      <c r="AE60" s="3"/>
      <c r="AF60" s="4"/>
      <c r="AG60" s="3"/>
      <c r="AH60" s="3"/>
      <c r="AI60" s="3"/>
      <c r="AJ60" s="4"/>
      <c r="AK60" s="4"/>
      <c r="AL60" s="3"/>
      <c r="AM60" s="3"/>
      <c r="AN60" s="3"/>
      <c r="AO60" s="4"/>
      <c r="AP60" s="4"/>
      <c r="AQ60" s="3"/>
      <c r="AR60" s="3"/>
      <c r="AS60" s="3"/>
      <c r="AT60" s="3"/>
      <c r="AU60" s="3"/>
      <c r="AV60" s="3"/>
      <c r="AW60" s="4"/>
      <c r="AX60" s="3"/>
      <c r="AY60" s="3"/>
      <c r="AZ60" s="3"/>
      <c r="BA60" s="3"/>
      <c r="BB60" s="3"/>
      <c r="BC60" s="4"/>
      <c r="BD60" s="4"/>
      <c r="BE60" s="3"/>
      <c r="BF60" s="3"/>
      <c r="BG60" s="3"/>
      <c r="BH60" s="3"/>
      <c r="BI60" s="3"/>
      <c r="BJ60" s="3"/>
      <c r="BK60" s="3"/>
      <c r="BL60" s="4"/>
      <c r="BM60" s="4"/>
      <c r="BN60" s="3"/>
      <c r="BO60" s="3"/>
      <c r="BP60" s="3"/>
      <c r="BQ60" s="3"/>
      <c r="BR60" s="3"/>
      <c r="BS60" s="4"/>
      <c r="BT60" s="5"/>
      <c r="BU60" s="5"/>
      <c r="BV60" s="5"/>
      <c r="BW60" s="6"/>
      <c r="BX60" s="7"/>
      <c r="BY60" s="7"/>
      <c r="BZ60" s="8"/>
      <c r="CA60" s="5"/>
      <c r="CB60" s="5"/>
      <c r="CC60" s="9"/>
      <c r="CD60" s="10"/>
      <c r="CE60" s="5"/>
      <c r="CF60" s="4"/>
      <c r="CG60" s="5"/>
    </row>
    <row r="61" spans="1:85" hidden="1" x14ac:dyDescent="0.2">
      <c r="A61" s="11">
        <v>22</v>
      </c>
      <c r="B61" s="11" t="e">
        <f>INDEX('Report Mgr (Old) Back Up Sheet'!B$2:B$16,MATCH('Fin Report (Old) Back Up Sheet'!$A61,'Report Mgr (Old) Back Up Sheet'!$A$2:$A$16,0))</f>
        <v>#N/A</v>
      </c>
      <c r="C61" s="11"/>
      <c r="D61" s="11"/>
      <c r="E61" s="11"/>
      <c r="F61" s="11"/>
      <c r="G61" s="11"/>
      <c r="H61" s="11"/>
      <c r="I61" s="11"/>
      <c r="J61" s="12"/>
      <c r="K61" s="12"/>
      <c r="L61" s="12"/>
      <c r="M61" s="12"/>
      <c r="N61" s="13"/>
      <c r="O61" s="12"/>
      <c r="P61" s="12"/>
      <c r="Q61" s="4"/>
      <c r="R61" s="12"/>
      <c r="S61" s="12"/>
      <c r="T61" s="12"/>
      <c r="U61" s="12"/>
      <c r="V61" s="12"/>
      <c r="W61" s="12"/>
      <c r="X61" s="4"/>
      <c r="Y61" s="12"/>
      <c r="Z61" s="4"/>
      <c r="AA61" s="4"/>
      <c r="AB61" s="12"/>
      <c r="AC61" s="12"/>
      <c r="AD61" s="12"/>
      <c r="AE61" s="12"/>
      <c r="AF61" s="4"/>
      <c r="AG61" s="12"/>
      <c r="AH61" s="12"/>
      <c r="AI61" s="12"/>
      <c r="AJ61" s="4"/>
      <c r="AK61" s="4"/>
      <c r="AL61" s="12"/>
      <c r="AM61" s="12"/>
      <c r="AN61" s="12"/>
      <c r="AO61" s="4"/>
      <c r="AP61" s="4"/>
      <c r="AQ61" s="12"/>
      <c r="AR61" s="12"/>
      <c r="AS61" s="12"/>
      <c r="AT61" s="12"/>
      <c r="AU61" s="12"/>
      <c r="AV61" s="12"/>
      <c r="AW61" s="4"/>
      <c r="AX61" s="12"/>
      <c r="AY61" s="12"/>
      <c r="AZ61" s="12"/>
      <c r="BA61" s="12"/>
      <c r="BB61" s="12"/>
      <c r="BC61" s="4"/>
      <c r="BD61" s="4"/>
      <c r="BE61" s="12"/>
      <c r="BF61" s="12"/>
      <c r="BG61" s="12"/>
      <c r="BH61" s="12"/>
      <c r="BI61" s="12"/>
      <c r="BJ61" s="12"/>
      <c r="BK61" s="12"/>
      <c r="BL61" s="4"/>
      <c r="BM61" s="4"/>
      <c r="BN61" s="12"/>
      <c r="BO61" s="12"/>
      <c r="BP61" s="12"/>
      <c r="BQ61" s="12"/>
      <c r="BR61" s="12"/>
      <c r="BS61" s="4"/>
      <c r="BT61" s="5"/>
      <c r="BU61" s="5"/>
      <c r="BV61" s="5"/>
      <c r="BW61" s="6"/>
      <c r="BX61" s="7"/>
      <c r="BY61" s="7"/>
      <c r="BZ61" s="8"/>
      <c r="CA61" s="5"/>
      <c r="CB61" s="5"/>
      <c r="CC61" s="9"/>
      <c r="CD61" s="10"/>
      <c r="CE61" s="5"/>
      <c r="CF61" s="4"/>
      <c r="CG61" s="5"/>
    </row>
    <row r="62" spans="1:85" hidden="1" x14ac:dyDescent="0.2">
      <c r="A62" s="2">
        <v>50</v>
      </c>
      <c r="B62" s="2" t="e">
        <f>INDEX('Report Mgr (Old) Back Up Sheet'!B$2:B$16,MATCH('Fin Report (Old) Back Up Sheet'!$A62,'Report Mgr (Old) Back Up Sheet'!$A$2:$A$16,0))</f>
        <v>#N/A</v>
      </c>
      <c r="C62" s="2"/>
      <c r="D62" s="2"/>
      <c r="E62" s="2"/>
      <c r="F62" s="2"/>
      <c r="G62" s="2"/>
      <c r="H62" s="2"/>
      <c r="I62" s="2"/>
      <c r="J62" s="3"/>
      <c r="K62" s="3"/>
      <c r="L62" s="3"/>
      <c r="M62" s="3"/>
      <c r="N62" s="14"/>
      <c r="O62" s="3"/>
      <c r="P62" s="3"/>
      <c r="Q62" s="4"/>
      <c r="R62" s="3"/>
      <c r="S62" s="3"/>
      <c r="T62" s="3"/>
      <c r="U62" s="3"/>
      <c r="V62" s="3"/>
      <c r="W62" s="3"/>
      <c r="X62" s="4"/>
      <c r="Y62" s="3"/>
      <c r="Z62" s="4"/>
      <c r="AA62" s="4"/>
      <c r="AB62" s="3"/>
      <c r="AC62" s="3"/>
      <c r="AD62" s="3"/>
      <c r="AE62" s="3"/>
      <c r="AF62" s="4"/>
      <c r="AG62" s="3"/>
      <c r="AH62" s="3"/>
      <c r="AI62" s="3"/>
      <c r="AJ62" s="4"/>
      <c r="AK62" s="4"/>
      <c r="AL62" s="3"/>
      <c r="AM62" s="3"/>
      <c r="AN62" s="3"/>
      <c r="AO62" s="4"/>
      <c r="AP62" s="4"/>
      <c r="AQ62" s="3"/>
      <c r="AR62" s="3"/>
      <c r="AS62" s="3"/>
      <c r="AT62" s="3"/>
      <c r="AU62" s="3"/>
      <c r="AV62" s="3"/>
      <c r="AW62" s="4"/>
      <c r="AX62" s="3"/>
      <c r="AY62" s="3"/>
      <c r="AZ62" s="3"/>
      <c r="BA62" s="3"/>
      <c r="BB62" s="3"/>
      <c r="BC62" s="4"/>
      <c r="BD62" s="4"/>
      <c r="BE62" s="3"/>
      <c r="BF62" s="3"/>
      <c r="BG62" s="3"/>
      <c r="BH62" s="3"/>
      <c r="BI62" s="3"/>
      <c r="BJ62" s="3"/>
      <c r="BK62" s="3"/>
      <c r="BL62" s="4"/>
      <c r="BM62" s="4"/>
      <c r="BN62" s="3"/>
      <c r="BO62" s="3"/>
      <c r="BP62" s="3"/>
      <c r="BQ62" s="3"/>
      <c r="BR62" s="3"/>
      <c r="BS62" s="4"/>
      <c r="BT62" s="5"/>
      <c r="BU62" s="5"/>
      <c r="BV62" s="5"/>
      <c r="BW62" s="6"/>
      <c r="BX62" s="7"/>
      <c r="BY62" s="7"/>
      <c r="BZ62" s="8"/>
      <c r="CA62" s="5"/>
      <c r="CB62" s="5"/>
      <c r="CC62" s="9"/>
      <c r="CD62" s="10"/>
      <c r="CE62" s="5"/>
      <c r="CF62" s="4"/>
      <c r="CG62" s="5"/>
    </row>
    <row r="63" spans="1:85" hidden="1" x14ac:dyDescent="0.2">
      <c r="A63" s="11">
        <v>88</v>
      </c>
      <c r="B63" s="11" t="e">
        <f>INDEX('Report Mgr (Old) Back Up Sheet'!B$2:B$16,MATCH('Fin Report (Old) Back Up Sheet'!$A63,'Report Mgr (Old) Back Up Sheet'!$A$2:$A$16,0))</f>
        <v>#N/A</v>
      </c>
      <c r="C63" s="11"/>
      <c r="D63" s="11"/>
      <c r="E63" s="11"/>
      <c r="F63" s="11"/>
      <c r="G63" s="11"/>
      <c r="H63" s="11"/>
      <c r="I63" s="11"/>
      <c r="J63" s="12"/>
      <c r="K63" s="12"/>
      <c r="L63" s="12"/>
      <c r="M63" s="12"/>
      <c r="N63" s="13"/>
      <c r="O63" s="12"/>
      <c r="P63" s="12"/>
      <c r="Q63" s="4"/>
      <c r="R63" s="12"/>
      <c r="S63" s="12"/>
      <c r="T63" s="12"/>
      <c r="U63" s="12"/>
      <c r="V63" s="12"/>
      <c r="W63" s="12"/>
      <c r="X63" s="4"/>
      <c r="Y63" s="12"/>
      <c r="Z63" s="4"/>
      <c r="AA63" s="4"/>
      <c r="AB63" s="12"/>
      <c r="AC63" s="12"/>
      <c r="AD63" s="12"/>
      <c r="AE63" s="12"/>
      <c r="AF63" s="4"/>
      <c r="AG63" s="12"/>
      <c r="AH63" s="12"/>
      <c r="AI63" s="12"/>
      <c r="AJ63" s="4"/>
      <c r="AK63" s="4"/>
      <c r="AL63" s="12"/>
      <c r="AM63" s="12"/>
      <c r="AN63" s="12"/>
      <c r="AO63" s="4"/>
      <c r="AP63" s="4"/>
      <c r="AQ63" s="12"/>
      <c r="AR63" s="12"/>
      <c r="AS63" s="12"/>
      <c r="AT63" s="12"/>
      <c r="AU63" s="12"/>
      <c r="AV63" s="12"/>
      <c r="AW63" s="4"/>
      <c r="AX63" s="12"/>
      <c r="AY63" s="12"/>
      <c r="AZ63" s="12"/>
      <c r="BA63" s="12"/>
      <c r="BB63" s="12"/>
      <c r="BC63" s="4"/>
      <c r="BD63" s="4"/>
      <c r="BE63" s="12"/>
      <c r="BF63" s="12"/>
      <c r="BG63" s="12"/>
      <c r="BH63" s="12"/>
      <c r="BI63" s="12"/>
      <c r="BJ63" s="12"/>
      <c r="BK63" s="12"/>
      <c r="BL63" s="4"/>
      <c r="BM63" s="4"/>
      <c r="BN63" s="12"/>
      <c r="BO63" s="12"/>
      <c r="BP63" s="12"/>
      <c r="BQ63" s="12"/>
      <c r="BR63" s="12"/>
      <c r="BS63" s="4"/>
      <c r="BT63" s="5"/>
      <c r="BU63" s="5"/>
      <c r="BV63" s="5"/>
      <c r="BW63" s="6"/>
      <c r="BX63" s="7"/>
      <c r="BY63" s="7"/>
      <c r="BZ63" s="8"/>
      <c r="CA63" s="5"/>
      <c r="CB63" s="5"/>
      <c r="CC63" s="9"/>
      <c r="CD63" s="10"/>
      <c r="CE63" s="5"/>
      <c r="CF63" s="4"/>
      <c r="CG63" s="5"/>
    </row>
    <row r="64" spans="1:85" hidden="1" x14ac:dyDescent="0.2">
      <c r="A64" s="2">
        <v>89</v>
      </c>
      <c r="B64" s="2" t="e">
        <f>INDEX('Report Mgr (Old) Back Up Sheet'!B$2:B$16,MATCH('Fin Report (Old) Back Up Sheet'!$A64,'Report Mgr (Old) Back Up Sheet'!$A$2:$A$16,0))</f>
        <v>#N/A</v>
      </c>
      <c r="C64" s="2"/>
      <c r="D64" s="2"/>
      <c r="E64" s="2"/>
      <c r="F64" s="2"/>
      <c r="G64" s="2"/>
      <c r="H64" s="2"/>
      <c r="I64" s="2"/>
      <c r="J64" s="3"/>
      <c r="K64" s="3"/>
      <c r="L64" s="3"/>
      <c r="M64" s="3"/>
      <c r="N64" s="14"/>
      <c r="O64" s="3"/>
      <c r="P64" s="3"/>
      <c r="Q64" s="4"/>
      <c r="R64" s="3"/>
      <c r="S64" s="3"/>
      <c r="T64" s="3"/>
      <c r="U64" s="3"/>
      <c r="V64" s="3"/>
      <c r="W64" s="3"/>
      <c r="X64" s="4"/>
      <c r="Y64" s="3"/>
      <c r="Z64" s="4"/>
      <c r="AA64" s="4"/>
      <c r="AB64" s="3"/>
      <c r="AC64" s="3"/>
      <c r="AD64" s="3"/>
      <c r="AE64" s="3"/>
      <c r="AF64" s="4"/>
      <c r="AG64" s="3"/>
      <c r="AH64" s="3"/>
      <c r="AI64" s="3"/>
      <c r="AJ64" s="4"/>
      <c r="AK64" s="4"/>
      <c r="AL64" s="3"/>
      <c r="AM64" s="3"/>
      <c r="AN64" s="3"/>
      <c r="AO64" s="4"/>
      <c r="AP64" s="4"/>
      <c r="AQ64" s="3"/>
      <c r="AR64" s="3"/>
      <c r="AS64" s="3"/>
      <c r="AT64" s="3"/>
      <c r="AU64" s="3"/>
      <c r="AV64" s="3"/>
      <c r="AW64" s="4"/>
      <c r="AX64" s="3"/>
      <c r="AY64" s="3"/>
      <c r="AZ64" s="3"/>
      <c r="BA64" s="3"/>
      <c r="BB64" s="3"/>
      <c r="BC64" s="4"/>
      <c r="BD64" s="4"/>
      <c r="BE64" s="3"/>
      <c r="BF64" s="3"/>
      <c r="BG64" s="3"/>
      <c r="BH64" s="3"/>
      <c r="BI64" s="3"/>
      <c r="BJ64" s="3"/>
      <c r="BK64" s="3"/>
      <c r="BL64" s="4"/>
      <c r="BM64" s="4"/>
      <c r="BN64" s="3"/>
      <c r="BO64" s="3"/>
      <c r="BP64" s="3"/>
      <c r="BQ64" s="3"/>
      <c r="BR64" s="3"/>
      <c r="BS64" s="4"/>
      <c r="BT64" s="5"/>
      <c r="BU64" s="5"/>
      <c r="BV64" s="5"/>
      <c r="BW64" s="6"/>
      <c r="BX64" s="7"/>
      <c r="BY64" s="7"/>
      <c r="BZ64" s="8"/>
      <c r="CA64" s="5"/>
      <c r="CB64" s="5"/>
      <c r="CC64" s="9"/>
      <c r="CD64" s="10"/>
      <c r="CE64" s="5"/>
      <c r="CF64" s="4"/>
      <c r="CG64" s="5"/>
    </row>
    <row r="65" spans="1:85" hidden="1" x14ac:dyDescent="0.2">
      <c r="A65" s="11">
        <v>91</v>
      </c>
      <c r="B65" s="11" t="e">
        <f>INDEX('Report Mgr (Old) Back Up Sheet'!B$2:B$16,MATCH('Fin Report (Old) Back Up Sheet'!$A65,'Report Mgr (Old) Back Up Sheet'!$A$2:$A$16,0))</f>
        <v>#N/A</v>
      </c>
      <c r="C65" s="11"/>
      <c r="D65" s="11"/>
      <c r="E65" s="11"/>
      <c r="F65" s="11"/>
      <c r="G65" s="11"/>
      <c r="H65" s="11"/>
      <c r="I65" s="11"/>
      <c r="J65" s="12"/>
      <c r="K65" s="12"/>
      <c r="L65" s="12"/>
      <c r="M65" s="12"/>
      <c r="N65" s="13"/>
      <c r="O65" s="12"/>
      <c r="P65" s="12"/>
      <c r="Q65" s="4"/>
      <c r="R65" s="12"/>
      <c r="S65" s="12"/>
      <c r="T65" s="12"/>
      <c r="U65" s="12"/>
      <c r="V65" s="12"/>
      <c r="W65" s="12"/>
      <c r="X65" s="4"/>
      <c r="Y65" s="12"/>
      <c r="Z65" s="4"/>
      <c r="AA65" s="4"/>
      <c r="AB65" s="12"/>
      <c r="AC65" s="12"/>
      <c r="AD65" s="12"/>
      <c r="AE65" s="12"/>
      <c r="AF65" s="4"/>
      <c r="AG65" s="12"/>
      <c r="AH65" s="12"/>
      <c r="AI65" s="12"/>
      <c r="AJ65" s="4"/>
      <c r="AK65" s="4"/>
      <c r="AL65" s="12"/>
      <c r="AM65" s="12"/>
      <c r="AN65" s="12"/>
      <c r="AO65" s="4"/>
      <c r="AP65" s="4"/>
      <c r="AQ65" s="12"/>
      <c r="AR65" s="12"/>
      <c r="AS65" s="12"/>
      <c r="AT65" s="12"/>
      <c r="AU65" s="12"/>
      <c r="AV65" s="12"/>
      <c r="AW65" s="4"/>
      <c r="AX65" s="12"/>
      <c r="AY65" s="12"/>
      <c r="AZ65" s="12"/>
      <c r="BA65" s="12"/>
      <c r="BB65" s="12"/>
      <c r="BC65" s="4"/>
      <c r="BD65" s="4"/>
      <c r="BE65" s="12"/>
      <c r="BF65" s="12"/>
      <c r="BG65" s="12"/>
      <c r="BH65" s="12"/>
      <c r="BI65" s="12"/>
      <c r="BJ65" s="12"/>
      <c r="BK65" s="12"/>
      <c r="BL65" s="4"/>
      <c r="BM65" s="4"/>
      <c r="BN65" s="12"/>
      <c r="BO65" s="12"/>
      <c r="BP65" s="12"/>
      <c r="BQ65" s="12"/>
      <c r="BR65" s="12"/>
      <c r="BS65" s="4"/>
      <c r="BT65" s="5"/>
      <c r="BU65" s="5"/>
      <c r="BV65" s="5"/>
      <c r="BW65" s="6"/>
      <c r="BX65" s="7"/>
      <c r="BY65" s="7"/>
      <c r="BZ65" s="8"/>
      <c r="CA65" s="5"/>
      <c r="CB65" s="5"/>
      <c r="CC65" s="9"/>
      <c r="CD65" s="10"/>
      <c r="CE65" s="5"/>
      <c r="CF65" s="4"/>
      <c r="CG65" s="5"/>
    </row>
    <row r="66" spans="1:85" hidden="1" x14ac:dyDescent="0.2">
      <c r="A66" s="2">
        <v>101</v>
      </c>
      <c r="B66" s="2" t="e">
        <f>INDEX('Report Mgr (Old) Back Up Sheet'!B$2:B$16,MATCH('Fin Report (Old) Back Up Sheet'!$A66,'Report Mgr (Old) Back Up Sheet'!$A$2:$A$16,0))</f>
        <v>#N/A</v>
      </c>
      <c r="C66" s="2"/>
      <c r="D66" s="2"/>
      <c r="E66" s="2"/>
      <c r="F66" s="2"/>
      <c r="G66" s="2"/>
      <c r="H66" s="2"/>
      <c r="I66" s="2"/>
      <c r="J66" s="3"/>
      <c r="K66" s="3"/>
      <c r="L66" s="3"/>
      <c r="M66" s="3"/>
      <c r="N66" s="14"/>
      <c r="O66" s="3"/>
      <c r="P66" s="3"/>
      <c r="Q66" s="4"/>
      <c r="R66" s="3"/>
      <c r="S66" s="3"/>
      <c r="T66" s="3"/>
      <c r="U66" s="3"/>
      <c r="V66" s="3"/>
      <c r="W66" s="3"/>
      <c r="X66" s="4"/>
      <c r="Y66" s="3"/>
      <c r="Z66" s="4"/>
      <c r="AA66" s="4"/>
      <c r="AB66" s="3"/>
      <c r="AC66" s="3"/>
      <c r="AD66" s="3"/>
      <c r="AE66" s="3"/>
      <c r="AF66" s="4"/>
      <c r="AG66" s="3"/>
      <c r="AH66" s="3"/>
      <c r="AI66" s="3"/>
      <c r="AJ66" s="4"/>
      <c r="AK66" s="4"/>
      <c r="AL66" s="3"/>
      <c r="AM66" s="3"/>
      <c r="AN66" s="3"/>
      <c r="AO66" s="4"/>
      <c r="AP66" s="4"/>
      <c r="AQ66" s="3"/>
      <c r="AR66" s="3"/>
      <c r="AS66" s="3"/>
      <c r="AT66" s="3"/>
      <c r="AU66" s="3"/>
      <c r="AV66" s="3"/>
      <c r="AW66" s="4"/>
      <c r="AX66" s="3"/>
      <c r="AY66" s="3"/>
      <c r="AZ66" s="3"/>
      <c r="BA66" s="3"/>
      <c r="BB66" s="3"/>
      <c r="BC66" s="4"/>
      <c r="BD66" s="4"/>
      <c r="BE66" s="3"/>
      <c r="BF66" s="3"/>
      <c r="BG66" s="3"/>
      <c r="BH66" s="3"/>
      <c r="BI66" s="3"/>
      <c r="BJ66" s="3"/>
      <c r="BK66" s="3"/>
      <c r="BL66" s="4"/>
      <c r="BM66" s="4"/>
      <c r="BN66" s="3"/>
      <c r="BO66" s="3"/>
      <c r="BP66" s="3"/>
      <c r="BQ66" s="3"/>
      <c r="BR66" s="3"/>
      <c r="BS66" s="4"/>
      <c r="BT66" s="5"/>
      <c r="BU66" s="5"/>
      <c r="BV66" s="5"/>
      <c r="BW66" s="6"/>
      <c r="BX66" s="7"/>
      <c r="BY66" s="7"/>
      <c r="BZ66" s="8"/>
      <c r="CA66" s="5"/>
      <c r="CB66" s="5"/>
      <c r="CC66" s="9"/>
      <c r="CD66" s="10"/>
      <c r="CE66" s="5"/>
      <c r="CF66" s="4"/>
      <c r="CG66" s="5"/>
    </row>
    <row r="67" spans="1:85" hidden="1" x14ac:dyDescent="0.2">
      <c r="A67" s="11">
        <v>105</v>
      </c>
      <c r="B67" s="11" t="e">
        <f>INDEX('Report Mgr (Old) Back Up Sheet'!B$2:B$16,MATCH('Fin Report (Old) Back Up Sheet'!$A67,'Report Mgr (Old) Back Up Sheet'!$A$2:$A$16,0))</f>
        <v>#N/A</v>
      </c>
      <c r="C67" s="11"/>
      <c r="D67" s="11"/>
      <c r="E67" s="11"/>
      <c r="F67" s="11"/>
      <c r="G67" s="11"/>
      <c r="H67" s="11"/>
      <c r="I67" s="11"/>
      <c r="J67" s="12"/>
      <c r="K67" s="12"/>
      <c r="L67" s="12"/>
      <c r="M67" s="12"/>
      <c r="N67" s="13"/>
      <c r="O67" s="12"/>
      <c r="P67" s="12"/>
      <c r="Q67" s="4"/>
      <c r="R67" s="12"/>
      <c r="S67" s="12"/>
      <c r="T67" s="12"/>
      <c r="U67" s="12"/>
      <c r="V67" s="12"/>
      <c r="W67" s="12"/>
      <c r="X67" s="4"/>
      <c r="Y67" s="12"/>
      <c r="Z67" s="4"/>
      <c r="AA67" s="4"/>
      <c r="AB67" s="12"/>
      <c r="AC67" s="12"/>
      <c r="AD67" s="12"/>
      <c r="AE67" s="12"/>
      <c r="AF67" s="4"/>
      <c r="AG67" s="12"/>
      <c r="AH67" s="12"/>
      <c r="AI67" s="12"/>
      <c r="AJ67" s="4"/>
      <c r="AK67" s="4"/>
      <c r="AL67" s="12"/>
      <c r="AM67" s="12"/>
      <c r="AN67" s="12"/>
      <c r="AO67" s="4"/>
      <c r="AP67" s="4"/>
      <c r="AQ67" s="12"/>
      <c r="AR67" s="12"/>
      <c r="AS67" s="12"/>
      <c r="AT67" s="12"/>
      <c r="AU67" s="12"/>
      <c r="AV67" s="12"/>
      <c r="AW67" s="4"/>
      <c r="AX67" s="12"/>
      <c r="AY67" s="12"/>
      <c r="AZ67" s="12"/>
      <c r="BA67" s="12"/>
      <c r="BB67" s="12"/>
      <c r="BC67" s="4"/>
      <c r="BD67" s="4"/>
      <c r="BE67" s="12"/>
      <c r="BF67" s="12"/>
      <c r="BG67" s="12"/>
      <c r="BH67" s="12"/>
      <c r="BI67" s="12"/>
      <c r="BJ67" s="12"/>
      <c r="BK67" s="12"/>
      <c r="BL67" s="4"/>
      <c r="BM67" s="4"/>
      <c r="BN67" s="12"/>
      <c r="BO67" s="12"/>
      <c r="BP67" s="12"/>
      <c r="BQ67" s="12"/>
      <c r="BR67" s="12"/>
      <c r="BS67" s="4"/>
      <c r="BT67" s="5"/>
      <c r="BU67" s="5"/>
      <c r="BV67" s="5"/>
      <c r="BW67" s="6"/>
      <c r="BX67" s="7"/>
      <c r="BY67" s="7"/>
      <c r="BZ67" s="8"/>
      <c r="CA67" s="5"/>
      <c r="CB67" s="5"/>
      <c r="CC67" s="9"/>
      <c r="CD67" s="10"/>
      <c r="CE67" s="5"/>
      <c r="CF67" s="4"/>
      <c r="CG67" s="5"/>
    </row>
    <row r="68" spans="1:85" hidden="1" x14ac:dyDescent="0.2">
      <c r="A68" s="2">
        <v>345</v>
      </c>
      <c r="B68" s="2" t="e">
        <f>INDEX('Report Mgr (Old) Back Up Sheet'!B$2:B$16,MATCH('Fin Report (Old) Back Up Sheet'!$A68,'Report Mgr (Old) Back Up Sheet'!$A$2:$A$16,0))</f>
        <v>#N/A</v>
      </c>
      <c r="C68" s="2"/>
      <c r="D68" s="2"/>
      <c r="E68" s="2"/>
      <c r="F68" s="2"/>
      <c r="G68" s="2"/>
      <c r="H68" s="2"/>
      <c r="I68" s="2"/>
      <c r="J68" s="3"/>
      <c r="K68" s="3"/>
      <c r="L68" s="3"/>
      <c r="M68" s="3"/>
      <c r="N68" s="14"/>
      <c r="O68" s="3"/>
      <c r="P68" s="3"/>
      <c r="Q68" s="4"/>
      <c r="R68" s="3"/>
      <c r="S68" s="3"/>
      <c r="T68" s="3"/>
      <c r="U68" s="3"/>
      <c r="V68" s="3"/>
      <c r="W68" s="3"/>
      <c r="X68" s="4"/>
      <c r="Y68" s="3"/>
      <c r="Z68" s="4"/>
      <c r="AA68" s="4"/>
      <c r="AB68" s="3"/>
      <c r="AC68" s="3"/>
      <c r="AD68" s="3"/>
      <c r="AE68" s="3"/>
      <c r="AF68" s="4"/>
      <c r="AG68" s="3"/>
      <c r="AH68" s="3"/>
      <c r="AI68" s="3"/>
      <c r="AJ68" s="4"/>
      <c r="AK68" s="4"/>
      <c r="AL68" s="3"/>
      <c r="AM68" s="3"/>
      <c r="AN68" s="3"/>
      <c r="AO68" s="4"/>
      <c r="AP68" s="4"/>
      <c r="AQ68" s="3"/>
      <c r="AR68" s="3"/>
      <c r="AS68" s="3"/>
      <c r="AT68" s="3"/>
      <c r="AU68" s="3"/>
      <c r="AV68" s="3"/>
      <c r="AW68" s="4"/>
      <c r="AX68" s="3"/>
      <c r="AY68" s="3"/>
      <c r="AZ68" s="3"/>
      <c r="BA68" s="3"/>
      <c r="BB68" s="3"/>
      <c r="BC68" s="4"/>
      <c r="BD68" s="4"/>
      <c r="BE68" s="3"/>
      <c r="BF68" s="3"/>
      <c r="BG68" s="3"/>
      <c r="BH68" s="3"/>
      <c r="BI68" s="3"/>
      <c r="BJ68" s="3"/>
      <c r="BK68" s="3"/>
      <c r="BL68" s="4"/>
      <c r="BM68" s="4"/>
      <c r="BN68" s="3"/>
      <c r="BO68" s="3"/>
      <c r="BP68" s="3"/>
      <c r="BQ68" s="3"/>
      <c r="BR68" s="3"/>
      <c r="BS68" s="4"/>
      <c r="BT68" s="5"/>
      <c r="BU68" s="5"/>
      <c r="BV68" s="5"/>
      <c r="BW68" s="6"/>
      <c r="BX68" s="7"/>
      <c r="BY68" s="7"/>
      <c r="BZ68" s="8"/>
      <c r="CA68" s="5"/>
      <c r="CB68" s="5"/>
      <c r="CC68" s="9"/>
      <c r="CD68" s="10"/>
      <c r="CE68" s="5"/>
      <c r="CF68" s="4"/>
      <c r="CG68" s="5"/>
    </row>
    <row r="69" spans="1:85" hidden="1" x14ac:dyDescent="0.2">
      <c r="A69" s="11">
        <v>10996</v>
      </c>
      <c r="B69" s="11" t="e">
        <f>INDEX('Report Mgr (Old) Back Up Sheet'!B$2:B$16,MATCH('Fin Report (Old) Back Up Sheet'!$A69,'Report Mgr (Old) Back Up Sheet'!$A$2:$A$16,0))</f>
        <v>#N/A</v>
      </c>
      <c r="C69" s="11"/>
      <c r="D69" s="11"/>
      <c r="E69" s="11"/>
      <c r="F69" s="11"/>
      <c r="G69" s="11"/>
      <c r="H69" s="11"/>
      <c r="I69" s="11"/>
      <c r="J69" s="12"/>
      <c r="K69" s="12"/>
      <c r="L69" s="12"/>
      <c r="M69" s="12"/>
      <c r="N69" s="13"/>
      <c r="O69" s="12"/>
      <c r="P69" s="12"/>
      <c r="Q69" s="4"/>
      <c r="R69" s="12"/>
      <c r="S69" s="12"/>
      <c r="T69" s="12"/>
      <c r="U69" s="12"/>
      <c r="V69" s="12"/>
      <c r="W69" s="12"/>
      <c r="X69" s="4"/>
      <c r="Y69" s="12"/>
      <c r="Z69" s="4"/>
      <c r="AA69" s="4"/>
      <c r="AB69" s="12"/>
      <c r="AC69" s="12"/>
      <c r="AD69" s="12"/>
      <c r="AE69" s="12"/>
      <c r="AF69" s="4"/>
      <c r="AG69" s="12"/>
      <c r="AH69" s="12"/>
      <c r="AI69" s="12"/>
      <c r="AJ69" s="4"/>
      <c r="AK69" s="4"/>
      <c r="AL69" s="12"/>
      <c r="AM69" s="12"/>
      <c r="AN69" s="12"/>
      <c r="AO69" s="4"/>
      <c r="AP69" s="4"/>
      <c r="AQ69" s="12"/>
      <c r="AR69" s="12"/>
      <c r="AS69" s="12"/>
      <c r="AT69" s="12"/>
      <c r="AU69" s="12"/>
      <c r="AV69" s="12"/>
      <c r="AW69" s="4"/>
      <c r="AX69" s="12"/>
      <c r="AY69" s="12"/>
      <c r="AZ69" s="12"/>
      <c r="BA69" s="12"/>
      <c r="BB69" s="12"/>
      <c r="BC69" s="4"/>
      <c r="BD69" s="4"/>
      <c r="BE69" s="12"/>
      <c r="BF69" s="12"/>
      <c r="BG69" s="12"/>
      <c r="BH69" s="12"/>
      <c r="BI69" s="12"/>
      <c r="BJ69" s="12"/>
      <c r="BK69" s="12"/>
      <c r="BL69" s="4"/>
      <c r="BM69" s="4"/>
      <c r="BN69" s="12"/>
      <c r="BO69" s="12"/>
      <c r="BP69" s="12"/>
      <c r="BQ69" s="12"/>
      <c r="BR69" s="12"/>
      <c r="BS69" s="4"/>
      <c r="BT69" s="5"/>
      <c r="BU69" s="5"/>
      <c r="BV69" s="5"/>
      <c r="BW69" s="6"/>
      <c r="BX69" s="7"/>
      <c r="BY69" s="7"/>
      <c r="BZ69" s="8"/>
      <c r="CA69" s="5"/>
      <c r="CB69" s="5"/>
      <c r="CC69" s="9"/>
      <c r="CD69" s="10"/>
      <c r="CE69" s="5"/>
      <c r="CF69" s="4"/>
      <c r="CG69" s="5"/>
    </row>
    <row r="70" spans="1:85" hidden="1" x14ac:dyDescent="0.2">
      <c r="A70" s="2">
        <v>9323</v>
      </c>
      <c r="B70" s="2" t="e">
        <f>INDEX('Report Mgr (Old) Back Up Sheet'!B$2:B$16,MATCH('Fin Report (Old) Back Up Sheet'!$A70,'Report Mgr (Old) Back Up Sheet'!$A$2:$A$16,0))</f>
        <v>#N/A</v>
      </c>
      <c r="C70" s="2"/>
      <c r="D70" s="2"/>
      <c r="E70" s="2"/>
      <c r="F70" s="2"/>
      <c r="G70" s="2"/>
      <c r="H70" s="2"/>
      <c r="I70" s="2"/>
      <c r="J70" s="3"/>
      <c r="K70" s="3"/>
      <c r="L70" s="3"/>
      <c r="M70" s="3"/>
      <c r="N70" s="14"/>
      <c r="O70" s="3"/>
      <c r="P70" s="3"/>
      <c r="Q70" s="4"/>
      <c r="R70" s="3"/>
      <c r="S70" s="3"/>
      <c r="T70" s="3"/>
      <c r="U70" s="3"/>
      <c r="V70" s="3"/>
      <c r="W70" s="3"/>
      <c r="X70" s="4"/>
      <c r="Y70" s="3"/>
      <c r="Z70" s="4"/>
      <c r="AA70" s="4"/>
      <c r="AB70" s="3"/>
      <c r="AC70" s="3"/>
      <c r="AD70" s="3"/>
      <c r="AE70" s="3"/>
      <c r="AF70" s="4"/>
      <c r="AG70" s="3"/>
      <c r="AH70" s="3"/>
      <c r="AI70" s="3"/>
      <c r="AJ70" s="4"/>
      <c r="AK70" s="4"/>
      <c r="AL70" s="3"/>
      <c r="AM70" s="3"/>
      <c r="AN70" s="3"/>
      <c r="AO70" s="4"/>
      <c r="AP70" s="4"/>
      <c r="AQ70" s="3"/>
      <c r="AR70" s="3"/>
      <c r="AS70" s="3"/>
      <c r="AT70" s="3"/>
      <c r="AU70" s="3"/>
      <c r="AV70" s="3"/>
      <c r="AW70" s="4"/>
      <c r="AX70" s="3"/>
      <c r="AY70" s="3"/>
      <c r="AZ70" s="3"/>
      <c r="BA70" s="3"/>
      <c r="BB70" s="3"/>
      <c r="BC70" s="4"/>
      <c r="BD70" s="4"/>
      <c r="BE70" s="3"/>
      <c r="BF70" s="3"/>
      <c r="BG70" s="3"/>
      <c r="BH70" s="3"/>
      <c r="BI70" s="3"/>
      <c r="BJ70" s="3"/>
      <c r="BK70" s="3"/>
      <c r="BL70" s="4"/>
      <c r="BM70" s="4"/>
      <c r="BN70" s="3"/>
      <c r="BO70" s="3"/>
      <c r="BP70" s="3"/>
      <c r="BQ70" s="3"/>
      <c r="BR70" s="3"/>
      <c r="BS70" s="4"/>
      <c r="BT70" s="5"/>
      <c r="BU70" s="5"/>
      <c r="BV70" s="5"/>
      <c r="BW70" s="6"/>
      <c r="BX70" s="7"/>
      <c r="BY70" s="7"/>
      <c r="BZ70" s="8"/>
      <c r="CA70" s="5"/>
      <c r="CB70" s="5"/>
      <c r="CC70" s="9"/>
      <c r="CD70" s="10"/>
      <c r="CE70" s="5"/>
      <c r="CF70" s="4"/>
      <c r="CG70" s="5"/>
    </row>
    <row r="71" spans="1:85" hidden="1" x14ac:dyDescent="0.2">
      <c r="A71" s="11">
        <v>14423</v>
      </c>
      <c r="B71" s="11" t="e">
        <f>INDEX('Report Mgr (Old) Back Up Sheet'!B$2:B$16,MATCH('Fin Report (Old) Back Up Sheet'!$A71,'Report Mgr (Old) Back Up Sheet'!$A$2:$A$16,0))</f>
        <v>#N/A</v>
      </c>
      <c r="C71" s="11"/>
      <c r="D71" s="11"/>
      <c r="E71" s="11"/>
      <c r="F71" s="11"/>
      <c r="G71" s="11"/>
      <c r="H71" s="11"/>
      <c r="I71" s="11"/>
      <c r="J71" s="12"/>
      <c r="K71" s="12"/>
      <c r="L71" s="12"/>
      <c r="M71" s="12"/>
      <c r="N71" s="13"/>
      <c r="O71" s="12"/>
      <c r="P71" s="12"/>
      <c r="Q71" s="4"/>
      <c r="R71" s="12"/>
      <c r="S71" s="12"/>
      <c r="T71" s="12"/>
      <c r="U71" s="12"/>
      <c r="V71" s="12"/>
      <c r="W71" s="12"/>
      <c r="X71" s="4"/>
      <c r="Y71" s="12"/>
      <c r="Z71" s="4"/>
      <c r="AA71" s="4"/>
      <c r="AB71" s="12"/>
      <c r="AC71" s="12"/>
      <c r="AD71" s="12"/>
      <c r="AE71" s="12"/>
      <c r="AF71" s="4"/>
      <c r="AG71" s="12"/>
      <c r="AH71" s="12"/>
      <c r="AI71" s="12"/>
      <c r="AJ71" s="4"/>
      <c r="AK71" s="4"/>
      <c r="AL71" s="12"/>
      <c r="AM71" s="12"/>
      <c r="AN71" s="12"/>
      <c r="AO71" s="4"/>
      <c r="AP71" s="4"/>
      <c r="AQ71" s="12"/>
      <c r="AR71" s="12"/>
      <c r="AS71" s="12"/>
      <c r="AT71" s="12"/>
      <c r="AU71" s="12"/>
      <c r="AV71" s="12"/>
      <c r="AW71" s="4"/>
      <c r="AX71" s="12"/>
      <c r="AY71" s="12"/>
      <c r="AZ71" s="12"/>
      <c r="BA71" s="12"/>
      <c r="BB71" s="12"/>
      <c r="BC71" s="4"/>
      <c r="BD71" s="4"/>
      <c r="BE71" s="12"/>
      <c r="BF71" s="12"/>
      <c r="BG71" s="12"/>
      <c r="BH71" s="12"/>
      <c r="BI71" s="12"/>
      <c r="BJ71" s="12"/>
      <c r="BK71" s="12"/>
      <c r="BL71" s="4"/>
      <c r="BM71" s="4"/>
      <c r="BN71" s="12"/>
      <c r="BO71" s="12"/>
      <c r="BP71" s="12"/>
      <c r="BQ71" s="12"/>
      <c r="BR71" s="12"/>
      <c r="BS71" s="4"/>
      <c r="BT71" s="5"/>
      <c r="BU71" s="5"/>
      <c r="BV71" s="5"/>
      <c r="BW71" s="6"/>
      <c r="BX71" s="7"/>
      <c r="BY71" s="7"/>
      <c r="BZ71" s="8"/>
      <c r="CA71" s="5"/>
      <c r="CB71" s="5"/>
      <c r="CC71" s="9"/>
      <c r="CD71" s="10"/>
      <c r="CE71" s="5"/>
      <c r="CF71" s="4"/>
      <c r="CG71" s="5"/>
    </row>
    <row r="72" spans="1:85" ht="23" hidden="1" customHeight="1" x14ac:dyDescent="0.2">
      <c r="A72" s="2">
        <v>11002</v>
      </c>
      <c r="B72" s="2" t="e">
        <f>INDEX('Report Mgr (Old) Back Up Sheet'!B$2:B$16,MATCH('Fin Report (Old) Back Up Sheet'!$A72,'Report Mgr (Old) Back Up Sheet'!$A$2:$A$16,0))</f>
        <v>#N/A</v>
      </c>
      <c r="C72" s="2"/>
      <c r="D72" s="2"/>
      <c r="E72" s="2"/>
      <c r="F72" s="2"/>
      <c r="G72" s="2"/>
      <c r="H72" s="2"/>
      <c r="I72" s="2"/>
      <c r="J72" s="3"/>
      <c r="K72" s="3"/>
      <c r="L72" s="3"/>
      <c r="M72" s="3"/>
      <c r="N72" s="14"/>
      <c r="O72" s="3"/>
      <c r="P72" s="3"/>
      <c r="Q72" s="4"/>
      <c r="R72" s="3"/>
      <c r="S72" s="3"/>
      <c r="T72" s="3"/>
      <c r="U72" s="3"/>
      <c r="V72" s="3"/>
      <c r="W72" s="3"/>
      <c r="X72" s="4"/>
      <c r="Y72" s="3"/>
      <c r="Z72" s="4"/>
      <c r="AA72" s="4"/>
      <c r="AB72" s="3"/>
      <c r="AC72" s="3"/>
      <c r="AD72" s="3"/>
      <c r="AE72" s="3"/>
      <c r="AF72" s="4"/>
      <c r="AG72" s="3"/>
      <c r="AH72" s="3"/>
      <c r="AI72" s="3"/>
      <c r="AJ72" s="4"/>
      <c r="AK72" s="4"/>
      <c r="AL72" s="3"/>
      <c r="AM72" s="3"/>
      <c r="AN72" s="3"/>
      <c r="AO72" s="4"/>
      <c r="AP72" s="4"/>
      <c r="AQ72" s="3"/>
      <c r="AR72" s="3"/>
      <c r="AS72" s="3"/>
      <c r="AT72" s="3"/>
      <c r="AU72" s="3"/>
      <c r="AV72" s="3"/>
      <c r="AW72" s="4"/>
      <c r="AX72" s="3"/>
      <c r="AY72" s="3"/>
      <c r="AZ72" s="3"/>
      <c r="BA72" s="3"/>
      <c r="BB72" s="3"/>
      <c r="BC72" s="4"/>
      <c r="BD72" s="4"/>
      <c r="BE72" s="3"/>
      <c r="BF72" s="3"/>
      <c r="BG72" s="3"/>
      <c r="BH72" s="3"/>
      <c r="BI72" s="3"/>
      <c r="BJ72" s="3"/>
      <c r="BK72" s="3"/>
      <c r="BL72" s="4"/>
      <c r="BM72" s="4"/>
      <c r="BN72" s="3"/>
      <c r="BO72" s="3"/>
      <c r="BP72" s="3"/>
      <c r="BQ72" s="3"/>
      <c r="BR72" s="3"/>
      <c r="BS72" s="4"/>
      <c r="BT72" s="5"/>
      <c r="BU72" s="5"/>
      <c r="BV72" s="5"/>
      <c r="BW72" s="6"/>
      <c r="BX72" s="7"/>
      <c r="BY72" s="7"/>
      <c r="BZ72" s="8"/>
      <c r="CA72" s="5"/>
      <c r="CB72" s="5"/>
      <c r="CC72" s="9"/>
      <c r="CD72" s="10"/>
      <c r="CE72" s="5"/>
      <c r="CF72" s="4"/>
      <c r="CG72" s="5"/>
    </row>
    <row r="73" spans="1:85" hidden="1" x14ac:dyDescent="0.2">
      <c r="A73" s="11">
        <v>16579</v>
      </c>
      <c r="B73" s="11" t="e">
        <f>INDEX('Report Mgr (Old) Back Up Sheet'!B$2:B$16,MATCH('Fin Report (Old) Back Up Sheet'!$A73,'Report Mgr (Old) Back Up Sheet'!$A$2:$A$16,0))</f>
        <v>#N/A</v>
      </c>
      <c r="C73" s="11"/>
      <c r="D73" s="11"/>
      <c r="E73" s="11"/>
      <c r="F73" s="11"/>
      <c r="G73" s="11"/>
      <c r="H73" s="11"/>
      <c r="I73" s="11"/>
      <c r="J73" s="12"/>
      <c r="K73" s="12"/>
      <c r="L73" s="12"/>
      <c r="M73" s="12"/>
      <c r="N73" s="13"/>
      <c r="O73" s="12"/>
      <c r="P73" s="12"/>
      <c r="Q73" s="4"/>
      <c r="R73" s="12"/>
      <c r="S73" s="12"/>
      <c r="T73" s="12"/>
      <c r="U73" s="12"/>
      <c r="V73" s="12"/>
      <c r="W73" s="12"/>
      <c r="X73" s="4"/>
      <c r="Y73" s="12"/>
      <c r="Z73" s="4"/>
      <c r="AA73" s="4"/>
      <c r="AB73" s="12"/>
      <c r="AC73" s="12"/>
      <c r="AD73" s="12"/>
      <c r="AE73" s="12"/>
      <c r="AF73" s="4"/>
      <c r="AG73" s="12"/>
      <c r="AH73" s="12"/>
      <c r="AI73" s="12"/>
      <c r="AJ73" s="4"/>
      <c r="AK73" s="4"/>
      <c r="AL73" s="12"/>
      <c r="AM73" s="12"/>
      <c r="AN73" s="12"/>
      <c r="AO73" s="4"/>
      <c r="AP73" s="4"/>
      <c r="AQ73" s="12"/>
      <c r="AR73" s="12"/>
      <c r="AS73" s="12"/>
      <c r="AT73" s="12"/>
      <c r="AU73" s="12"/>
      <c r="AV73" s="12"/>
      <c r="AW73" s="4"/>
      <c r="AX73" s="12"/>
      <c r="AY73" s="12"/>
      <c r="AZ73" s="12"/>
      <c r="BA73" s="12"/>
      <c r="BB73" s="12"/>
      <c r="BC73" s="4"/>
      <c r="BD73" s="4"/>
      <c r="BE73" s="12"/>
      <c r="BF73" s="12"/>
      <c r="BG73" s="12"/>
      <c r="BH73" s="12"/>
      <c r="BI73" s="12"/>
      <c r="BJ73" s="12"/>
      <c r="BK73" s="12"/>
      <c r="BL73" s="4"/>
      <c r="BM73" s="4"/>
      <c r="BN73" s="12"/>
      <c r="BO73" s="12"/>
      <c r="BP73" s="12"/>
      <c r="BQ73" s="12"/>
      <c r="BR73" s="12"/>
      <c r="BS73" s="4"/>
      <c r="BT73" s="5"/>
      <c r="BU73" s="5"/>
      <c r="BV73" s="5"/>
      <c r="BW73" s="6"/>
      <c r="BX73" s="7"/>
      <c r="BY73" s="7"/>
      <c r="BZ73" s="8"/>
      <c r="CA73" s="5"/>
      <c r="CB73" s="5"/>
      <c r="CC73" s="9"/>
      <c r="CD73" s="10"/>
      <c r="CE73" s="5"/>
      <c r="CF73" s="4"/>
      <c r="CG73" s="5"/>
    </row>
    <row r="74" spans="1:85" hidden="1" x14ac:dyDescent="0.2">
      <c r="A74" s="2">
        <v>8644</v>
      </c>
      <c r="B74" s="2" t="e">
        <f>INDEX('Report Mgr (Old) Back Up Sheet'!B$2:B$16,MATCH('Fin Report (Old) Back Up Sheet'!$A74,'Report Mgr (Old) Back Up Sheet'!$A$2:$A$16,0))</f>
        <v>#N/A</v>
      </c>
      <c r="C74" s="2"/>
      <c r="D74" s="2"/>
      <c r="E74" s="2"/>
      <c r="F74" s="2"/>
      <c r="G74" s="2"/>
      <c r="H74" s="2"/>
      <c r="I74" s="2"/>
      <c r="J74" s="3"/>
      <c r="K74" s="3"/>
      <c r="L74" s="3"/>
      <c r="M74" s="3"/>
      <c r="N74" s="14"/>
      <c r="O74" s="3"/>
      <c r="P74" s="3"/>
      <c r="Q74" s="4"/>
      <c r="R74" s="3"/>
      <c r="S74" s="3"/>
      <c r="T74" s="3"/>
      <c r="U74" s="3"/>
      <c r="V74" s="3"/>
      <c r="W74" s="3"/>
      <c r="X74" s="4"/>
      <c r="Y74" s="3"/>
      <c r="Z74" s="4"/>
      <c r="AA74" s="4"/>
      <c r="AB74" s="3"/>
      <c r="AC74" s="3"/>
      <c r="AD74" s="3"/>
      <c r="AE74" s="3"/>
      <c r="AF74" s="4"/>
      <c r="AG74" s="3"/>
      <c r="AH74" s="3"/>
      <c r="AI74" s="3"/>
      <c r="AJ74" s="4"/>
      <c r="AK74" s="4"/>
      <c r="AL74" s="3"/>
      <c r="AM74" s="3"/>
      <c r="AN74" s="3"/>
      <c r="AO74" s="4"/>
      <c r="AP74" s="4"/>
      <c r="AQ74" s="3"/>
      <c r="AR74" s="3"/>
      <c r="AS74" s="3"/>
      <c r="AT74" s="3"/>
      <c r="AU74" s="3"/>
      <c r="AV74" s="3"/>
      <c r="AW74" s="4"/>
      <c r="AX74" s="3"/>
      <c r="AY74" s="3"/>
      <c r="AZ74" s="3"/>
      <c r="BA74" s="3"/>
      <c r="BB74" s="3"/>
      <c r="BC74" s="4"/>
      <c r="BD74" s="4"/>
      <c r="BE74" s="3"/>
      <c r="BF74" s="3"/>
      <c r="BG74" s="3"/>
      <c r="BH74" s="3"/>
      <c r="BI74" s="3"/>
      <c r="BJ74" s="3"/>
      <c r="BK74" s="3"/>
      <c r="BL74" s="4"/>
      <c r="BM74" s="4"/>
      <c r="BN74" s="3"/>
      <c r="BO74" s="3"/>
      <c r="BP74" s="3"/>
      <c r="BQ74" s="3"/>
      <c r="BR74" s="3"/>
      <c r="BS74" s="4"/>
      <c r="BT74" s="5"/>
      <c r="BU74" s="5"/>
      <c r="BV74" s="5"/>
      <c r="BW74" s="6"/>
      <c r="BX74" s="7"/>
      <c r="BY74" s="7"/>
      <c r="BZ74" s="8"/>
      <c r="CA74" s="5"/>
      <c r="CB74" s="5"/>
      <c r="CC74" s="9"/>
      <c r="CD74" s="10"/>
      <c r="CE74" s="5"/>
      <c r="CF74" s="4"/>
      <c r="CG74" s="5"/>
    </row>
    <row r="75" spans="1:85" hidden="1" x14ac:dyDescent="0.2">
      <c r="A75" s="11">
        <v>11004</v>
      </c>
      <c r="B75" s="11" t="e">
        <f>INDEX('Report Mgr (Old) Back Up Sheet'!B$2:B$16,MATCH('Fin Report (Old) Back Up Sheet'!$A75,'Report Mgr (Old) Back Up Sheet'!$A$2:$A$16,0))</f>
        <v>#N/A</v>
      </c>
      <c r="C75" s="11"/>
      <c r="D75" s="11"/>
      <c r="E75" s="11"/>
      <c r="F75" s="11"/>
      <c r="G75" s="11"/>
      <c r="H75" s="11"/>
      <c r="I75" s="11"/>
      <c r="J75" s="12"/>
      <c r="K75" s="12"/>
      <c r="L75" s="12"/>
      <c r="M75" s="12"/>
      <c r="N75" s="13"/>
      <c r="O75" s="12"/>
      <c r="P75" s="12"/>
      <c r="Q75" s="4"/>
      <c r="R75" s="12"/>
      <c r="S75" s="12"/>
      <c r="T75" s="12"/>
      <c r="U75" s="12"/>
      <c r="V75" s="12"/>
      <c r="W75" s="12"/>
      <c r="X75" s="4"/>
      <c r="Y75" s="12"/>
      <c r="Z75" s="4"/>
      <c r="AA75" s="4"/>
      <c r="AB75" s="12"/>
      <c r="AC75" s="12"/>
      <c r="AD75" s="12"/>
      <c r="AE75" s="12"/>
      <c r="AF75" s="4"/>
      <c r="AG75" s="12"/>
      <c r="AH75" s="12"/>
      <c r="AI75" s="12"/>
      <c r="AJ75" s="4"/>
      <c r="AK75" s="4"/>
      <c r="AL75" s="12"/>
      <c r="AM75" s="12"/>
      <c r="AN75" s="12"/>
      <c r="AO75" s="4"/>
      <c r="AP75" s="4"/>
      <c r="AQ75" s="12"/>
      <c r="AR75" s="12"/>
      <c r="AS75" s="12"/>
      <c r="AT75" s="12"/>
      <c r="AU75" s="12"/>
      <c r="AV75" s="12"/>
      <c r="AW75" s="4"/>
      <c r="AX75" s="12"/>
      <c r="AY75" s="12"/>
      <c r="AZ75" s="12"/>
      <c r="BA75" s="12"/>
      <c r="BB75" s="12"/>
      <c r="BC75" s="4"/>
      <c r="BD75" s="4"/>
      <c r="BE75" s="12"/>
      <c r="BF75" s="12"/>
      <c r="BG75" s="12"/>
      <c r="BH75" s="12"/>
      <c r="BI75" s="12"/>
      <c r="BJ75" s="12"/>
      <c r="BK75" s="12"/>
      <c r="BL75" s="4"/>
      <c r="BM75" s="4"/>
      <c r="BN75" s="12"/>
      <c r="BO75" s="12"/>
      <c r="BP75" s="12"/>
      <c r="BQ75" s="12"/>
      <c r="BR75" s="12"/>
      <c r="BS75" s="4"/>
      <c r="BT75" s="5"/>
      <c r="BU75" s="5"/>
      <c r="BV75" s="5"/>
      <c r="BW75" s="6"/>
      <c r="BX75" s="7"/>
      <c r="BY75" s="7"/>
      <c r="BZ75" s="8"/>
      <c r="CA75" s="5"/>
      <c r="CB75" s="5"/>
      <c r="CC75" s="9"/>
      <c r="CD75" s="10"/>
      <c r="CE75" s="5"/>
      <c r="CF75" s="4"/>
      <c r="CG75" s="5"/>
    </row>
    <row r="76" spans="1:85" hidden="1" x14ac:dyDescent="0.2">
      <c r="A76" s="2">
        <v>8745</v>
      </c>
      <c r="B76" s="2" t="e">
        <f>INDEX('Report Mgr (Old) Back Up Sheet'!B$2:B$16,MATCH('Fin Report (Old) Back Up Sheet'!$A76,'Report Mgr (Old) Back Up Sheet'!$A$2:$A$16,0))</f>
        <v>#N/A</v>
      </c>
      <c r="C76" s="2"/>
      <c r="D76" s="2"/>
      <c r="E76" s="2"/>
      <c r="F76" s="2"/>
      <c r="G76" s="2"/>
      <c r="H76" s="2"/>
      <c r="I76" s="2"/>
      <c r="J76" s="3"/>
      <c r="K76" s="3"/>
      <c r="L76" s="3"/>
      <c r="M76" s="3"/>
      <c r="N76" s="14"/>
      <c r="O76" s="3"/>
      <c r="P76" s="3"/>
      <c r="Q76" s="4"/>
      <c r="R76" s="3"/>
      <c r="S76" s="3"/>
      <c r="T76" s="3"/>
      <c r="U76" s="3"/>
      <c r="V76" s="3"/>
      <c r="W76" s="3"/>
      <c r="X76" s="4"/>
      <c r="Y76" s="3"/>
      <c r="Z76" s="4"/>
      <c r="AA76" s="4"/>
      <c r="AB76" s="3"/>
      <c r="AC76" s="3"/>
      <c r="AD76" s="3"/>
      <c r="AE76" s="3"/>
      <c r="AF76" s="4"/>
      <c r="AG76" s="3"/>
      <c r="AH76" s="3"/>
      <c r="AI76" s="3"/>
      <c r="AJ76" s="4"/>
      <c r="AK76" s="4"/>
      <c r="AL76" s="3"/>
      <c r="AM76" s="3"/>
      <c r="AN76" s="3"/>
      <c r="AO76" s="4"/>
      <c r="AP76" s="4"/>
      <c r="AQ76" s="3"/>
      <c r="AR76" s="3"/>
      <c r="AS76" s="3"/>
      <c r="AT76" s="3"/>
      <c r="AU76" s="3"/>
      <c r="AV76" s="3"/>
      <c r="AW76" s="4"/>
      <c r="AX76" s="3"/>
      <c r="AY76" s="3"/>
      <c r="AZ76" s="3"/>
      <c r="BA76" s="3"/>
      <c r="BB76" s="3"/>
      <c r="BC76" s="4"/>
      <c r="BD76" s="4"/>
      <c r="BE76" s="3"/>
      <c r="BF76" s="3"/>
      <c r="BG76" s="3"/>
      <c r="BH76" s="3"/>
      <c r="BI76" s="3"/>
      <c r="BJ76" s="3"/>
      <c r="BK76" s="3"/>
      <c r="BL76" s="4"/>
      <c r="BM76" s="4"/>
      <c r="BN76" s="3"/>
      <c r="BO76" s="3"/>
      <c r="BP76" s="3"/>
      <c r="BQ76" s="3"/>
      <c r="BR76" s="3"/>
      <c r="BS76" s="4"/>
      <c r="BT76" s="5"/>
      <c r="BU76" s="5"/>
      <c r="BV76" s="5"/>
      <c r="BW76" s="6"/>
      <c r="BX76" s="7"/>
      <c r="BY76" s="7"/>
      <c r="BZ76" s="8"/>
      <c r="CA76" s="5"/>
      <c r="CB76" s="5"/>
      <c r="CC76" s="9"/>
      <c r="CD76" s="10"/>
      <c r="CE76" s="5"/>
      <c r="CF76" s="4"/>
      <c r="CG76" s="5"/>
    </row>
    <row r="77" spans="1:85" ht="23" hidden="1" customHeight="1" x14ac:dyDescent="0.2">
      <c r="A77" s="11">
        <v>13157</v>
      </c>
      <c r="B77" s="11" t="e">
        <f>INDEX('Report Mgr (Old) Back Up Sheet'!B$2:B$16,MATCH('Fin Report (Old) Back Up Sheet'!$A77,'Report Mgr (Old) Back Up Sheet'!$A$2:$A$16,0))</f>
        <v>#N/A</v>
      </c>
      <c r="C77" s="11"/>
      <c r="D77" s="11"/>
      <c r="E77" s="11"/>
      <c r="F77" s="11"/>
      <c r="G77" s="11"/>
      <c r="H77" s="11"/>
      <c r="I77" s="11"/>
      <c r="J77" s="12"/>
      <c r="K77" s="12"/>
      <c r="L77" s="12"/>
      <c r="M77" s="12"/>
      <c r="N77" s="13"/>
      <c r="O77" s="12"/>
      <c r="P77" s="12"/>
      <c r="Q77" s="4"/>
      <c r="R77" s="12"/>
      <c r="S77" s="12"/>
      <c r="T77" s="12"/>
      <c r="U77" s="12"/>
      <c r="V77" s="12"/>
      <c r="W77" s="12"/>
      <c r="X77" s="4"/>
      <c r="Y77" s="12"/>
      <c r="Z77" s="4"/>
      <c r="AA77" s="4"/>
      <c r="AB77" s="12"/>
      <c r="AC77" s="12"/>
      <c r="AD77" s="12"/>
      <c r="AE77" s="12"/>
      <c r="AF77" s="4"/>
      <c r="AG77" s="12"/>
      <c r="AH77" s="12"/>
      <c r="AI77" s="12"/>
      <c r="AJ77" s="4"/>
      <c r="AK77" s="4"/>
      <c r="AL77" s="12"/>
      <c r="AM77" s="12"/>
      <c r="AN77" s="12"/>
      <c r="AO77" s="4"/>
      <c r="AP77" s="4"/>
      <c r="AQ77" s="12"/>
      <c r="AR77" s="12"/>
      <c r="AS77" s="12"/>
      <c r="AT77" s="12"/>
      <c r="AU77" s="12"/>
      <c r="AV77" s="12"/>
      <c r="AW77" s="4"/>
      <c r="AX77" s="12"/>
      <c r="AY77" s="12"/>
      <c r="AZ77" s="12"/>
      <c r="BA77" s="12"/>
      <c r="BB77" s="12"/>
      <c r="BC77" s="4"/>
      <c r="BD77" s="4"/>
      <c r="BE77" s="12"/>
      <c r="BF77" s="12"/>
      <c r="BG77" s="12"/>
      <c r="BH77" s="12"/>
      <c r="BI77" s="12"/>
      <c r="BJ77" s="12"/>
      <c r="BK77" s="12"/>
      <c r="BL77" s="4"/>
      <c r="BM77" s="4"/>
      <c r="BN77" s="12"/>
      <c r="BO77" s="12"/>
      <c r="BP77" s="12"/>
      <c r="BQ77" s="12"/>
      <c r="BR77" s="12"/>
      <c r="BS77" s="4"/>
      <c r="BT77" s="5"/>
      <c r="BU77" s="5"/>
      <c r="BV77" s="5"/>
      <c r="BW77" s="6"/>
      <c r="BX77" s="7"/>
      <c r="BY77" s="7"/>
      <c r="BZ77" s="8"/>
      <c r="CA77" s="5"/>
      <c r="CB77" s="5"/>
      <c r="CC77" s="9"/>
      <c r="CD77" s="10"/>
      <c r="CE77" s="5"/>
      <c r="CF77" s="4"/>
      <c r="CG77" s="5"/>
    </row>
    <row r="78" spans="1:85" hidden="1" x14ac:dyDescent="0.2">
      <c r="A78" s="2">
        <v>97</v>
      </c>
      <c r="B78" s="2" t="e">
        <f>INDEX('Report Mgr (Old) Back Up Sheet'!B$2:B$16,MATCH('Fin Report (Old) Back Up Sheet'!$A78,'Report Mgr (Old) Back Up Sheet'!$A$2:$A$16,0))</f>
        <v>#N/A</v>
      </c>
      <c r="C78" s="2"/>
      <c r="D78" s="2"/>
      <c r="E78" s="2"/>
      <c r="F78" s="2"/>
      <c r="G78" s="2"/>
      <c r="H78" s="2"/>
      <c r="I78" s="2"/>
      <c r="J78" s="3"/>
      <c r="K78" s="3"/>
      <c r="L78" s="3"/>
      <c r="M78" s="3"/>
      <c r="N78" s="14"/>
      <c r="O78" s="3"/>
      <c r="P78" s="3"/>
      <c r="Q78" s="4"/>
      <c r="R78" s="3"/>
      <c r="S78" s="3"/>
      <c r="T78" s="3"/>
      <c r="U78" s="3"/>
      <c r="V78" s="3"/>
      <c r="W78" s="3"/>
      <c r="X78" s="4"/>
      <c r="Y78" s="3"/>
      <c r="Z78" s="4"/>
      <c r="AA78" s="4"/>
      <c r="AB78" s="3"/>
      <c r="AC78" s="3"/>
      <c r="AD78" s="3"/>
      <c r="AE78" s="3"/>
      <c r="AF78" s="4"/>
      <c r="AG78" s="3"/>
      <c r="AH78" s="3"/>
      <c r="AI78" s="3"/>
      <c r="AJ78" s="4"/>
      <c r="AK78" s="4"/>
      <c r="AL78" s="3"/>
      <c r="AM78" s="3"/>
      <c r="AN78" s="3"/>
      <c r="AO78" s="4"/>
      <c r="AP78" s="4"/>
      <c r="AQ78" s="3"/>
      <c r="AR78" s="3"/>
      <c r="AS78" s="3"/>
      <c r="AT78" s="3"/>
      <c r="AU78" s="3"/>
      <c r="AV78" s="3"/>
      <c r="AW78" s="4"/>
      <c r="AX78" s="3"/>
      <c r="AY78" s="3"/>
      <c r="AZ78" s="3"/>
      <c r="BA78" s="3"/>
      <c r="BB78" s="3"/>
      <c r="BC78" s="4"/>
      <c r="BD78" s="4"/>
      <c r="BE78" s="3"/>
      <c r="BF78" s="3"/>
      <c r="BG78" s="3"/>
      <c r="BH78" s="3"/>
      <c r="BI78" s="3"/>
      <c r="BJ78" s="3"/>
      <c r="BK78" s="3"/>
      <c r="BL78" s="4"/>
      <c r="BM78" s="4"/>
      <c r="BN78" s="3"/>
      <c r="BO78" s="3"/>
      <c r="BP78" s="3"/>
      <c r="BQ78" s="3"/>
      <c r="BR78" s="3"/>
      <c r="BS78" s="4"/>
      <c r="BT78" s="5"/>
      <c r="BU78" s="5"/>
      <c r="BV78" s="5"/>
      <c r="BW78" s="6"/>
      <c r="BX78" s="7"/>
      <c r="BY78" s="7"/>
      <c r="BZ78" s="8"/>
      <c r="CA78" s="5"/>
      <c r="CB78" s="5"/>
      <c r="CC78" s="9"/>
      <c r="CD78" s="10"/>
      <c r="CE78" s="5"/>
      <c r="CF78" s="4"/>
      <c r="CG78" s="5"/>
    </row>
    <row r="79" spans="1:85" hidden="1" x14ac:dyDescent="0.2">
      <c r="A79" s="11">
        <v>8750</v>
      </c>
      <c r="B79" s="11" t="e">
        <f>INDEX('Report Mgr (Old) Back Up Sheet'!B$2:B$16,MATCH('Fin Report (Old) Back Up Sheet'!$A79,'Report Mgr (Old) Back Up Sheet'!$A$2:$A$16,0))</f>
        <v>#N/A</v>
      </c>
      <c r="C79" s="11"/>
      <c r="D79" s="11"/>
      <c r="E79" s="11"/>
      <c r="F79" s="11"/>
      <c r="G79" s="11"/>
      <c r="H79" s="11"/>
      <c r="I79" s="11"/>
      <c r="J79" s="12"/>
      <c r="K79" s="12"/>
      <c r="L79" s="12"/>
      <c r="M79" s="12"/>
      <c r="N79" s="13"/>
      <c r="O79" s="12"/>
      <c r="P79" s="12"/>
      <c r="Q79" s="4"/>
      <c r="R79" s="12"/>
      <c r="S79" s="12"/>
      <c r="T79" s="12"/>
      <c r="U79" s="12"/>
      <c r="V79" s="12"/>
      <c r="W79" s="12"/>
      <c r="X79" s="4"/>
      <c r="Y79" s="12"/>
      <c r="Z79" s="4"/>
      <c r="AA79" s="4"/>
      <c r="AB79" s="12"/>
      <c r="AC79" s="12"/>
      <c r="AD79" s="12"/>
      <c r="AE79" s="12"/>
      <c r="AF79" s="4"/>
      <c r="AG79" s="12"/>
      <c r="AH79" s="12"/>
      <c r="AI79" s="12"/>
      <c r="AJ79" s="4"/>
      <c r="AK79" s="4"/>
      <c r="AL79" s="12"/>
      <c r="AM79" s="12"/>
      <c r="AN79" s="12"/>
      <c r="AO79" s="4"/>
      <c r="AP79" s="4"/>
      <c r="AQ79" s="12"/>
      <c r="AR79" s="12"/>
      <c r="AS79" s="12"/>
      <c r="AT79" s="12"/>
      <c r="AU79" s="12"/>
      <c r="AV79" s="12"/>
      <c r="AW79" s="4"/>
      <c r="AX79" s="12"/>
      <c r="AY79" s="12"/>
      <c r="AZ79" s="12"/>
      <c r="BA79" s="12"/>
      <c r="BB79" s="12"/>
      <c r="BC79" s="4"/>
      <c r="BD79" s="4"/>
      <c r="BE79" s="12"/>
      <c r="BF79" s="12"/>
      <c r="BG79" s="12"/>
      <c r="BH79" s="12"/>
      <c r="BI79" s="12"/>
      <c r="BJ79" s="12"/>
      <c r="BK79" s="12"/>
      <c r="BL79" s="4"/>
      <c r="BM79" s="4"/>
      <c r="BN79" s="12"/>
      <c r="BO79" s="12"/>
      <c r="BP79" s="12"/>
      <c r="BQ79" s="12"/>
      <c r="BR79" s="12"/>
      <c r="BS79" s="4"/>
      <c r="BT79" s="5"/>
      <c r="BU79" s="5"/>
      <c r="BV79" s="5"/>
      <c r="BW79" s="6"/>
      <c r="BX79" s="7"/>
      <c r="BY79" s="7"/>
      <c r="BZ79" s="8"/>
      <c r="CA79" s="5"/>
      <c r="CB79" s="5"/>
      <c r="CC79" s="9"/>
      <c r="CD79" s="10"/>
      <c r="CE79" s="5"/>
      <c r="CF79" s="4"/>
      <c r="CG79" s="5"/>
    </row>
    <row r="80" spans="1:85" hidden="1" x14ac:dyDescent="0.2">
      <c r="A80" s="2">
        <v>13158</v>
      </c>
      <c r="B80" s="2" t="e">
        <f>INDEX('Report Mgr (Old) Back Up Sheet'!B$2:B$16,MATCH('Fin Report (Old) Back Up Sheet'!$A80,'Report Mgr (Old) Back Up Sheet'!$A$2:$A$16,0))</f>
        <v>#N/A</v>
      </c>
      <c r="C80" s="2"/>
      <c r="D80" s="2"/>
      <c r="E80" s="2"/>
      <c r="F80" s="2"/>
      <c r="G80" s="2"/>
      <c r="H80" s="2"/>
      <c r="I80" s="2"/>
      <c r="J80" s="3"/>
      <c r="K80" s="3"/>
      <c r="L80" s="3"/>
      <c r="M80" s="3"/>
      <c r="N80" s="14"/>
      <c r="O80" s="3"/>
      <c r="P80" s="3"/>
      <c r="Q80" s="4"/>
      <c r="R80" s="3"/>
      <c r="S80" s="3"/>
      <c r="T80" s="3"/>
      <c r="U80" s="3"/>
      <c r="V80" s="3"/>
      <c r="W80" s="3"/>
      <c r="X80" s="4"/>
      <c r="Y80" s="3"/>
      <c r="Z80" s="4"/>
      <c r="AA80" s="4"/>
      <c r="AB80" s="3"/>
      <c r="AC80" s="3"/>
      <c r="AD80" s="3"/>
      <c r="AE80" s="3"/>
      <c r="AF80" s="4"/>
      <c r="AG80" s="3"/>
      <c r="AH80" s="3"/>
      <c r="AI80" s="3"/>
      <c r="AJ80" s="4"/>
      <c r="AK80" s="4"/>
      <c r="AL80" s="3"/>
      <c r="AM80" s="3"/>
      <c r="AN80" s="3"/>
      <c r="AO80" s="4"/>
      <c r="AP80" s="4"/>
      <c r="AQ80" s="3"/>
      <c r="AR80" s="3"/>
      <c r="AS80" s="3"/>
      <c r="AT80" s="3"/>
      <c r="AU80" s="3"/>
      <c r="AV80" s="3"/>
      <c r="AW80" s="4"/>
      <c r="AX80" s="3"/>
      <c r="AY80" s="3"/>
      <c r="AZ80" s="3"/>
      <c r="BA80" s="3"/>
      <c r="BB80" s="3"/>
      <c r="BC80" s="4"/>
      <c r="BD80" s="4"/>
      <c r="BE80" s="3"/>
      <c r="BF80" s="3"/>
      <c r="BG80" s="3"/>
      <c r="BH80" s="3"/>
      <c r="BI80" s="3"/>
      <c r="BJ80" s="3"/>
      <c r="BK80" s="3"/>
      <c r="BL80" s="4"/>
      <c r="BM80" s="4"/>
      <c r="BN80" s="3"/>
      <c r="BO80" s="3"/>
      <c r="BP80" s="3"/>
      <c r="BQ80" s="3"/>
      <c r="BR80" s="3"/>
      <c r="BS80" s="4"/>
      <c r="BT80" s="5"/>
      <c r="BU80" s="5"/>
      <c r="BV80" s="5"/>
      <c r="BW80" s="6"/>
      <c r="BX80" s="7"/>
      <c r="BY80" s="7"/>
      <c r="BZ80" s="8"/>
      <c r="CA80" s="5"/>
      <c r="CB80" s="5"/>
      <c r="CC80" s="9"/>
      <c r="CD80" s="10"/>
      <c r="CE80" s="5"/>
      <c r="CF80" s="4"/>
      <c r="CG80" s="5"/>
    </row>
    <row r="81" spans="1:85" hidden="1" x14ac:dyDescent="0.2">
      <c r="A81" s="11">
        <v>6963</v>
      </c>
      <c r="B81" s="11" t="e">
        <f>INDEX('Report Mgr (Old) Back Up Sheet'!B$2:B$16,MATCH('Fin Report (Old) Back Up Sheet'!$A81,'Report Mgr (Old) Back Up Sheet'!$A$2:$A$16,0))</f>
        <v>#N/A</v>
      </c>
      <c r="C81" s="11"/>
      <c r="D81" s="11"/>
      <c r="E81" s="11"/>
      <c r="F81" s="11"/>
      <c r="G81" s="11"/>
      <c r="H81" s="11"/>
      <c r="I81" s="11"/>
      <c r="J81" s="12"/>
      <c r="K81" s="12"/>
      <c r="L81" s="12"/>
      <c r="M81" s="12"/>
      <c r="N81" s="13"/>
      <c r="O81" s="12"/>
      <c r="P81" s="12"/>
      <c r="Q81" s="4"/>
      <c r="R81" s="12"/>
      <c r="S81" s="12"/>
      <c r="T81" s="12"/>
      <c r="U81" s="12"/>
      <c r="V81" s="12"/>
      <c r="W81" s="12"/>
      <c r="X81" s="4"/>
      <c r="Y81" s="12"/>
      <c r="Z81" s="4"/>
      <c r="AA81" s="4"/>
      <c r="AB81" s="12"/>
      <c r="AC81" s="12"/>
      <c r="AD81" s="12"/>
      <c r="AE81" s="12"/>
      <c r="AF81" s="4"/>
      <c r="AG81" s="12"/>
      <c r="AH81" s="12"/>
      <c r="AI81" s="12"/>
      <c r="AJ81" s="4"/>
      <c r="AK81" s="4"/>
      <c r="AL81" s="12"/>
      <c r="AM81" s="12"/>
      <c r="AN81" s="12"/>
      <c r="AO81" s="4"/>
      <c r="AP81" s="4"/>
      <c r="AQ81" s="12"/>
      <c r="AR81" s="12"/>
      <c r="AS81" s="12"/>
      <c r="AT81" s="12"/>
      <c r="AU81" s="12"/>
      <c r="AV81" s="12"/>
      <c r="AW81" s="4"/>
      <c r="AX81" s="12"/>
      <c r="AY81" s="12"/>
      <c r="AZ81" s="12"/>
      <c r="BA81" s="12"/>
      <c r="BB81" s="12"/>
      <c r="BC81" s="4"/>
      <c r="BD81" s="4"/>
      <c r="BE81" s="12"/>
      <c r="BF81" s="12"/>
      <c r="BG81" s="12"/>
      <c r="BH81" s="12"/>
      <c r="BI81" s="12"/>
      <c r="BJ81" s="12"/>
      <c r="BK81" s="12"/>
      <c r="BL81" s="4"/>
      <c r="BM81" s="4"/>
      <c r="BN81" s="12"/>
      <c r="BO81" s="12"/>
      <c r="BP81" s="12"/>
      <c r="BQ81" s="12"/>
      <c r="BR81" s="12"/>
      <c r="BS81" s="4"/>
      <c r="BT81" s="5"/>
      <c r="BU81" s="5"/>
      <c r="BV81" s="5"/>
      <c r="BW81" s="6"/>
      <c r="BX81" s="7"/>
      <c r="BY81" s="7"/>
      <c r="BZ81" s="8"/>
      <c r="CA81" s="5"/>
      <c r="CB81" s="5"/>
      <c r="CC81" s="9"/>
      <c r="CD81" s="10"/>
      <c r="CE81" s="5"/>
      <c r="CF81" s="4"/>
      <c r="CG81" s="5"/>
    </row>
    <row r="82" spans="1:85" hidden="1" x14ac:dyDescent="0.2">
      <c r="A82" s="2">
        <v>9991</v>
      </c>
      <c r="B82" s="2" t="e">
        <f>INDEX('Report Mgr (Old) Back Up Sheet'!B$2:B$16,MATCH('Fin Report (Old) Back Up Sheet'!$A82,'Report Mgr (Old) Back Up Sheet'!$A$2:$A$16,0))</f>
        <v>#N/A</v>
      </c>
      <c r="C82" s="2"/>
      <c r="D82" s="2"/>
      <c r="E82" s="2"/>
      <c r="F82" s="2"/>
      <c r="G82" s="2"/>
      <c r="H82" s="2"/>
      <c r="I82" s="2"/>
      <c r="J82" s="3"/>
      <c r="K82" s="3"/>
      <c r="L82" s="3"/>
      <c r="M82" s="3"/>
      <c r="N82" s="14"/>
      <c r="O82" s="3"/>
      <c r="P82" s="3"/>
      <c r="Q82" s="4"/>
      <c r="R82" s="3"/>
      <c r="S82" s="3"/>
      <c r="T82" s="3"/>
      <c r="U82" s="3"/>
      <c r="V82" s="3"/>
      <c r="W82" s="3"/>
      <c r="X82" s="4"/>
      <c r="Y82" s="3"/>
      <c r="Z82" s="4"/>
      <c r="AA82" s="4"/>
      <c r="AB82" s="3"/>
      <c r="AC82" s="3"/>
      <c r="AD82" s="3"/>
      <c r="AE82" s="3"/>
      <c r="AF82" s="4"/>
      <c r="AG82" s="3"/>
      <c r="AH82" s="3"/>
      <c r="AI82" s="3"/>
      <c r="AJ82" s="4"/>
      <c r="AK82" s="4"/>
      <c r="AL82" s="3"/>
      <c r="AM82" s="3"/>
      <c r="AN82" s="3"/>
      <c r="AO82" s="4"/>
      <c r="AP82" s="4"/>
      <c r="AQ82" s="3"/>
      <c r="AR82" s="3"/>
      <c r="AS82" s="3"/>
      <c r="AT82" s="3"/>
      <c r="AU82" s="3"/>
      <c r="AV82" s="3"/>
      <c r="AW82" s="4"/>
      <c r="AX82" s="3"/>
      <c r="AY82" s="3"/>
      <c r="AZ82" s="3"/>
      <c r="BA82" s="3"/>
      <c r="BB82" s="3"/>
      <c r="BC82" s="4"/>
      <c r="BD82" s="4"/>
      <c r="BE82" s="3"/>
      <c r="BF82" s="3"/>
      <c r="BG82" s="3"/>
      <c r="BH82" s="3"/>
      <c r="BI82" s="3"/>
      <c r="BJ82" s="3"/>
      <c r="BK82" s="3"/>
      <c r="BL82" s="4"/>
      <c r="BM82" s="4"/>
      <c r="BN82" s="3"/>
      <c r="BO82" s="3"/>
      <c r="BP82" s="3"/>
      <c r="BQ82" s="3"/>
      <c r="BR82" s="3"/>
      <c r="BS82" s="4"/>
      <c r="BT82" s="5"/>
      <c r="BU82" s="5"/>
      <c r="BV82" s="5"/>
      <c r="BW82" s="6"/>
      <c r="BX82" s="7"/>
      <c r="BY82" s="7"/>
      <c r="BZ82" s="8"/>
      <c r="CA82" s="5"/>
      <c r="CB82" s="5"/>
      <c r="CC82" s="9"/>
      <c r="CD82" s="10"/>
      <c r="CE82" s="5"/>
      <c r="CF82" s="4"/>
      <c r="CG82" s="5"/>
    </row>
    <row r="83" spans="1:85" hidden="1" x14ac:dyDescent="0.2">
      <c r="A83" s="11">
        <v>25</v>
      </c>
      <c r="B83" s="11" t="e">
        <f>INDEX('Report Mgr (Old) Back Up Sheet'!B$2:B$16,MATCH('Fin Report (Old) Back Up Sheet'!$A83,'Report Mgr (Old) Back Up Sheet'!$A$2:$A$16,0))</f>
        <v>#N/A</v>
      </c>
      <c r="C83" s="11"/>
      <c r="D83" s="11"/>
      <c r="E83" s="11"/>
      <c r="F83" s="11"/>
      <c r="G83" s="11"/>
      <c r="H83" s="11"/>
      <c r="I83" s="11"/>
      <c r="J83" s="12"/>
      <c r="K83" s="12"/>
      <c r="L83" s="12"/>
      <c r="M83" s="12"/>
      <c r="N83" s="13"/>
      <c r="O83" s="12"/>
      <c r="P83" s="12"/>
      <c r="Q83" s="4"/>
      <c r="R83" s="12"/>
      <c r="S83" s="12"/>
      <c r="T83" s="12"/>
      <c r="U83" s="12"/>
      <c r="V83" s="12"/>
      <c r="W83" s="12"/>
      <c r="X83" s="4"/>
      <c r="Y83" s="12"/>
      <c r="Z83" s="4"/>
      <c r="AA83" s="4"/>
      <c r="AB83" s="12"/>
      <c r="AC83" s="12"/>
      <c r="AD83" s="12"/>
      <c r="AE83" s="12"/>
      <c r="AF83" s="4"/>
      <c r="AG83" s="12"/>
      <c r="AH83" s="12"/>
      <c r="AI83" s="12"/>
      <c r="AJ83" s="4"/>
      <c r="AK83" s="4"/>
      <c r="AL83" s="12"/>
      <c r="AM83" s="12"/>
      <c r="AN83" s="12"/>
      <c r="AO83" s="4"/>
      <c r="AP83" s="4"/>
      <c r="AQ83" s="12"/>
      <c r="AR83" s="12"/>
      <c r="AS83" s="12"/>
      <c r="AT83" s="12"/>
      <c r="AU83" s="12"/>
      <c r="AV83" s="12"/>
      <c r="AW83" s="4"/>
      <c r="AX83" s="12"/>
      <c r="AY83" s="12"/>
      <c r="AZ83" s="12"/>
      <c r="BA83" s="12"/>
      <c r="BB83" s="12"/>
      <c r="BC83" s="4"/>
      <c r="BD83" s="4"/>
      <c r="BE83" s="12"/>
      <c r="BF83" s="12"/>
      <c r="BG83" s="12"/>
      <c r="BH83" s="12"/>
      <c r="BI83" s="12"/>
      <c r="BJ83" s="12"/>
      <c r="BK83" s="12"/>
      <c r="BL83" s="4"/>
      <c r="BM83" s="4"/>
      <c r="BN83" s="12"/>
      <c r="BO83" s="12"/>
      <c r="BP83" s="12"/>
      <c r="BQ83" s="12"/>
      <c r="BR83" s="12"/>
      <c r="BS83" s="4"/>
      <c r="BT83" s="5"/>
      <c r="BU83" s="5"/>
      <c r="BV83" s="5"/>
      <c r="BW83" s="6"/>
      <c r="BX83" s="7"/>
      <c r="BY83" s="7"/>
      <c r="BZ83" s="8"/>
      <c r="CA83" s="5"/>
      <c r="CB83" s="5"/>
      <c r="CC83" s="9"/>
      <c r="CD83" s="10"/>
      <c r="CE83" s="5"/>
      <c r="CF83" s="4"/>
      <c r="CG83" s="5"/>
    </row>
    <row r="84" spans="1:85" hidden="1" x14ac:dyDescent="0.2">
      <c r="A84" s="2">
        <v>10327</v>
      </c>
      <c r="B84" s="2" t="e">
        <f>INDEX('Report Mgr (Old) Back Up Sheet'!B$2:B$16,MATCH('Fin Report (Old) Back Up Sheet'!$A84,'Report Mgr (Old) Back Up Sheet'!$A$2:$A$16,0))</f>
        <v>#N/A</v>
      </c>
      <c r="C84" s="2"/>
      <c r="D84" s="2"/>
      <c r="E84" s="2"/>
      <c r="F84" s="2"/>
      <c r="G84" s="2"/>
      <c r="H84" s="2"/>
      <c r="I84" s="2"/>
      <c r="J84" s="3"/>
      <c r="K84" s="3"/>
      <c r="L84" s="3"/>
      <c r="M84" s="3"/>
      <c r="N84" s="14"/>
      <c r="O84" s="3"/>
      <c r="P84" s="3"/>
      <c r="Q84" s="4"/>
      <c r="R84" s="3"/>
      <c r="S84" s="3"/>
      <c r="T84" s="3"/>
      <c r="U84" s="3"/>
      <c r="V84" s="3"/>
      <c r="W84" s="3"/>
      <c r="X84" s="4"/>
      <c r="Y84" s="3"/>
      <c r="Z84" s="4"/>
      <c r="AA84" s="4"/>
      <c r="AB84" s="3"/>
      <c r="AC84" s="3"/>
      <c r="AD84" s="3"/>
      <c r="AE84" s="3"/>
      <c r="AF84" s="4"/>
      <c r="AG84" s="3"/>
      <c r="AH84" s="3"/>
      <c r="AI84" s="3"/>
      <c r="AJ84" s="4"/>
      <c r="AK84" s="4"/>
      <c r="AL84" s="3"/>
      <c r="AM84" s="3"/>
      <c r="AN84" s="3"/>
      <c r="AO84" s="4"/>
      <c r="AP84" s="4"/>
      <c r="AQ84" s="3"/>
      <c r="AR84" s="3"/>
      <c r="AS84" s="3"/>
      <c r="AT84" s="3"/>
      <c r="AU84" s="3"/>
      <c r="AV84" s="3"/>
      <c r="AW84" s="4"/>
      <c r="AX84" s="3"/>
      <c r="AY84" s="3"/>
      <c r="AZ84" s="3"/>
      <c r="BA84" s="3"/>
      <c r="BB84" s="3"/>
      <c r="BC84" s="4"/>
      <c r="BD84" s="4"/>
      <c r="BE84" s="3"/>
      <c r="BF84" s="3"/>
      <c r="BG84" s="3"/>
      <c r="BH84" s="3"/>
      <c r="BI84" s="3"/>
      <c r="BJ84" s="3"/>
      <c r="BK84" s="3"/>
      <c r="BL84" s="4"/>
      <c r="BM84" s="4"/>
      <c r="BN84" s="3"/>
      <c r="BO84" s="3"/>
      <c r="BP84" s="3"/>
      <c r="BQ84" s="3"/>
      <c r="BR84" s="3"/>
      <c r="BS84" s="4"/>
      <c r="BT84" s="5"/>
      <c r="BU84" s="5"/>
      <c r="BV84" s="5"/>
      <c r="BW84" s="6"/>
      <c r="BX84" s="7"/>
      <c r="BY84" s="7"/>
      <c r="BZ84" s="8"/>
      <c r="CA84" s="5"/>
      <c r="CB84" s="5"/>
      <c r="CC84" s="9"/>
      <c r="CD84" s="10"/>
      <c r="CE84" s="5"/>
      <c r="CF84" s="4"/>
      <c r="CG84" s="5"/>
    </row>
    <row r="85" spans="1:85" ht="23" hidden="1" customHeight="1" x14ac:dyDescent="0.2">
      <c r="A85" s="11">
        <v>12759</v>
      </c>
      <c r="B85" s="11" t="e">
        <f>INDEX('Report Mgr (Old) Back Up Sheet'!B$2:B$16,MATCH('Fin Report (Old) Back Up Sheet'!$A85,'Report Mgr (Old) Back Up Sheet'!$A$2:$A$16,0))</f>
        <v>#N/A</v>
      </c>
      <c r="C85" s="11"/>
      <c r="D85" s="11"/>
      <c r="E85" s="11"/>
      <c r="F85" s="11"/>
      <c r="G85" s="11"/>
      <c r="H85" s="11"/>
      <c r="I85" s="11"/>
      <c r="J85" s="12"/>
      <c r="K85" s="12"/>
      <c r="L85" s="12"/>
      <c r="M85" s="12"/>
      <c r="N85" s="13"/>
      <c r="O85" s="12"/>
      <c r="P85" s="12"/>
      <c r="Q85" s="4"/>
      <c r="R85" s="12"/>
      <c r="S85" s="12"/>
      <c r="T85" s="12"/>
      <c r="U85" s="12"/>
      <c r="V85" s="12"/>
      <c r="W85" s="12"/>
      <c r="X85" s="4"/>
      <c r="Y85" s="12"/>
      <c r="Z85" s="4"/>
      <c r="AA85" s="4"/>
      <c r="AB85" s="12"/>
      <c r="AC85" s="12"/>
      <c r="AD85" s="12"/>
      <c r="AE85" s="12"/>
      <c r="AF85" s="4"/>
      <c r="AG85" s="12"/>
      <c r="AH85" s="12"/>
      <c r="AI85" s="12"/>
      <c r="AJ85" s="4"/>
      <c r="AK85" s="4"/>
      <c r="AL85" s="12"/>
      <c r="AM85" s="12"/>
      <c r="AN85" s="12"/>
      <c r="AO85" s="4"/>
      <c r="AP85" s="4"/>
      <c r="AQ85" s="12"/>
      <c r="AR85" s="12"/>
      <c r="AS85" s="12"/>
      <c r="AT85" s="12"/>
      <c r="AU85" s="12"/>
      <c r="AV85" s="12"/>
      <c r="AW85" s="4"/>
      <c r="AX85" s="12"/>
      <c r="AY85" s="12"/>
      <c r="AZ85" s="12"/>
      <c r="BA85" s="12"/>
      <c r="BB85" s="12"/>
      <c r="BC85" s="4"/>
      <c r="BD85" s="4"/>
      <c r="BE85" s="12"/>
      <c r="BF85" s="12"/>
      <c r="BG85" s="12"/>
      <c r="BH85" s="12"/>
      <c r="BI85" s="12"/>
      <c r="BJ85" s="12"/>
      <c r="BK85" s="12"/>
      <c r="BL85" s="4"/>
      <c r="BM85" s="4"/>
      <c r="BN85" s="12"/>
      <c r="BO85" s="12"/>
      <c r="BP85" s="12"/>
      <c r="BQ85" s="12"/>
      <c r="BR85" s="12"/>
      <c r="BS85" s="4"/>
      <c r="BT85" s="5"/>
      <c r="BU85" s="5"/>
      <c r="BV85" s="5"/>
      <c r="BW85" s="6"/>
      <c r="BX85" s="7"/>
      <c r="BY85" s="7"/>
      <c r="BZ85" s="8"/>
      <c r="CA85" s="5"/>
      <c r="CB85" s="5"/>
      <c r="CC85" s="9"/>
      <c r="CD85" s="10"/>
      <c r="CE85" s="5"/>
      <c r="CF85" s="4"/>
      <c r="CG85" s="5"/>
    </row>
    <row r="86" spans="1:85" hidden="1" x14ac:dyDescent="0.2">
      <c r="A86" s="2">
        <v>122</v>
      </c>
      <c r="B86" s="2" t="e">
        <f>INDEX('Report Mgr (Old) Back Up Sheet'!B$2:B$16,MATCH('Fin Report (Old) Back Up Sheet'!$A86,'Report Mgr (Old) Back Up Sheet'!$A$2:$A$16,0))</f>
        <v>#N/A</v>
      </c>
      <c r="C86" s="2"/>
      <c r="D86" s="2"/>
      <c r="E86" s="2"/>
      <c r="F86" s="2"/>
      <c r="G86" s="2"/>
      <c r="H86" s="2"/>
      <c r="I86" s="2"/>
      <c r="J86" s="3"/>
      <c r="K86" s="3"/>
      <c r="L86" s="3"/>
      <c r="M86" s="3"/>
      <c r="N86" s="14"/>
      <c r="O86" s="3"/>
      <c r="P86" s="3"/>
      <c r="Q86" s="4"/>
      <c r="R86" s="3"/>
      <c r="S86" s="3"/>
      <c r="T86" s="3"/>
      <c r="U86" s="3"/>
      <c r="V86" s="3"/>
      <c r="W86" s="3"/>
      <c r="X86" s="4"/>
      <c r="Y86" s="3"/>
      <c r="Z86" s="4"/>
      <c r="AA86" s="4"/>
      <c r="AB86" s="3"/>
      <c r="AC86" s="3"/>
      <c r="AD86" s="3"/>
      <c r="AE86" s="3"/>
      <c r="AF86" s="4"/>
      <c r="AG86" s="3"/>
      <c r="AH86" s="3"/>
      <c r="AI86" s="3"/>
      <c r="AJ86" s="4"/>
      <c r="AK86" s="4"/>
      <c r="AL86" s="3"/>
      <c r="AM86" s="3"/>
      <c r="AN86" s="3"/>
      <c r="AO86" s="4"/>
      <c r="AP86" s="4"/>
      <c r="AQ86" s="3"/>
      <c r="AR86" s="3"/>
      <c r="AS86" s="3"/>
      <c r="AT86" s="3"/>
      <c r="AU86" s="3"/>
      <c r="AV86" s="3"/>
      <c r="AW86" s="4"/>
      <c r="AX86" s="3"/>
      <c r="AY86" s="3"/>
      <c r="AZ86" s="3"/>
      <c r="BA86" s="3"/>
      <c r="BB86" s="3"/>
      <c r="BC86" s="4"/>
      <c r="BD86" s="4"/>
      <c r="BE86" s="3"/>
      <c r="BF86" s="3"/>
      <c r="BG86" s="3"/>
      <c r="BH86" s="3"/>
      <c r="BI86" s="3"/>
      <c r="BJ86" s="3"/>
      <c r="BK86" s="3"/>
      <c r="BL86" s="4"/>
      <c r="BM86" s="4"/>
      <c r="BN86" s="3"/>
      <c r="BO86" s="3"/>
      <c r="BP86" s="3"/>
      <c r="BQ86" s="3"/>
      <c r="BR86" s="3"/>
      <c r="BS86" s="4"/>
      <c r="BT86" s="5"/>
      <c r="BU86" s="5"/>
      <c r="BV86" s="5"/>
      <c r="BW86" s="6"/>
      <c r="BX86" s="7"/>
      <c r="BY86" s="7"/>
      <c r="BZ86" s="8"/>
      <c r="CA86" s="5"/>
      <c r="CB86" s="5"/>
      <c r="CC86" s="9"/>
      <c r="CD86" s="10"/>
      <c r="CE86" s="5"/>
      <c r="CF86" s="4"/>
      <c r="CG86" s="5"/>
    </row>
    <row r="87" spans="1:85" hidden="1" x14ac:dyDescent="0.2">
      <c r="A87" s="11">
        <v>13120</v>
      </c>
      <c r="B87" s="11" t="e">
        <f>INDEX('Report Mgr (Old) Back Up Sheet'!B$2:B$16,MATCH('Fin Report (Old) Back Up Sheet'!$A87,'Report Mgr (Old) Back Up Sheet'!$A$2:$A$16,0))</f>
        <v>#N/A</v>
      </c>
      <c r="C87" s="11"/>
      <c r="D87" s="11"/>
      <c r="E87" s="11"/>
      <c r="F87" s="11"/>
      <c r="G87" s="11"/>
      <c r="H87" s="11"/>
      <c r="I87" s="11"/>
      <c r="J87" s="12"/>
      <c r="K87" s="12"/>
      <c r="L87" s="12"/>
      <c r="M87" s="12"/>
      <c r="N87" s="13"/>
      <c r="O87" s="12"/>
      <c r="P87" s="12"/>
      <c r="Q87" s="4"/>
      <c r="R87" s="12"/>
      <c r="S87" s="12"/>
      <c r="T87" s="12"/>
      <c r="U87" s="12"/>
      <c r="V87" s="12"/>
      <c r="W87" s="12"/>
      <c r="X87" s="4"/>
      <c r="Y87" s="12"/>
      <c r="Z87" s="4"/>
      <c r="AA87" s="4"/>
      <c r="AB87" s="12"/>
      <c r="AC87" s="12"/>
      <c r="AD87" s="12"/>
      <c r="AE87" s="12"/>
      <c r="AF87" s="4"/>
      <c r="AG87" s="12"/>
      <c r="AH87" s="12"/>
      <c r="AI87" s="12"/>
      <c r="AJ87" s="4"/>
      <c r="AK87" s="4"/>
      <c r="AL87" s="12"/>
      <c r="AM87" s="12"/>
      <c r="AN87" s="12"/>
      <c r="AO87" s="4"/>
      <c r="AP87" s="4"/>
      <c r="AQ87" s="12"/>
      <c r="AR87" s="12"/>
      <c r="AS87" s="12"/>
      <c r="AT87" s="12"/>
      <c r="AU87" s="12"/>
      <c r="AV87" s="12"/>
      <c r="AW87" s="4"/>
      <c r="AX87" s="12"/>
      <c r="AY87" s="12"/>
      <c r="AZ87" s="12"/>
      <c r="BA87" s="12"/>
      <c r="BB87" s="12"/>
      <c r="BC87" s="4"/>
      <c r="BD87" s="4"/>
      <c r="BE87" s="12"/>
      <c r="BF87" s="12"/>
      <c r="BG87" s="12"/>
      <c r="BH87" s="12"/>
      <c r="BI87" s="12"/>
      <c r="BJ87" s="12"/>
      <c r="BK87" s="12"/>
      <c r="BL87" s="4"/>
      <c r="BM87" s="4"/>
      <c r="BN87" s="12"/>
      <c r="BO87" s="12"/>
      <c r="BP87" s="12"/>
      <c r="BQ87" s="12"/>
      <c r="BR87" s="12"/>
      <c r="BS87" s="4"/>
      <c r="BT87" s="5"/>
      <c r="BU87" s="5"/>
      <c r="BV87" s="5"/>
      <c r="BW87" s="6"/>
      <c r="BX87" s="7"/>
      <c r="BY87" s="7"/>
      <c r="BZ87" s="8"/>
      <c r="CA87" s="5"/>
      <c r="CB87" s="5"/>
      <c r="CC87" s="9"/>
      <c r="CD87" s="10"/>
      <c r="CE87" s="5"/>
      <c r="CF87" s="4"/>
      <c r="CG87" s="5"/>
    </row>
    <row r="88" spans="1:85" hidden="1" x14ac:dyDescent="0.2">
      <c r="A88" s="2">
        <v>4027</v>
      </c>
      <c r="B88" s="2" t="e">
        <f>INDEX('Report Mgr (Old) Back Up Sheet'!B$2:B$16,MATCH('Fin Report (Old) Back Up Sheet'!$A88,'Report Mgr (Old) Back Up Sheet'!$A$2:$A$16,0))</f>
        <v>#N/A</v>
      </c>
      <c r="C88" s="2"/>
      <c r="D88" s="2"/>
      <c r="E88" s="2"/>
      <c r="F88" s="2"/>
      <c r="G88" s="2"/>
      <c r="H88" s="2"/>
      <c r="I88" s="2"/>
      <c r="J88" s="3"/>
      <c r="K88" s="3"/>
      <c r="L88" s="3"/>
      <c r="M88" s="3"/>
      <c r="N88" s="14"/>
      <c r="O88" s="3"/>
      <c r="P88" s="3"/>
      <c r="Q88" s="4"/>
      <c r="R88" s="3"/>
      <c r="S88" s="3"/>
      <c r="T88" s="3"/>
      <c r="U88" s="3"/>
      <c r="V88" s="3"/>
      <c r="W88" s="3"/>
      <c r="X88" s="4"/>
      <c r="Y88" s="3"/>
      <c r="Z88" s="4"/>
      <c r="AA88" s="4"/>
      <c r="AB88" s="3"/>
      <c r="AC88" s="3"/>
      <c r="AD88" s="3"/>
      <c r="AE88" s="3"/>
      <c r="AF88" s="4"/>
      <c r="AG88" s="3"/>
      <c r="AH88" s="3"/>
      <c r="AI88" s="3"/>
      <c r="AJ88" s="4"/>
      <c r="AK88" s="4"/>
      <c r="AL88" s="3"/>
      <c r="AM88" s="3"/>
      <c r="AN88" s="3"/>
      <c r="AO88" s="4"/>
      <c r="AP88" s="4"/>
      <c r="AQ88" s="3"/>
      <c r="AR88" s="3"/>
      <c r="AS88" s="3"/>
      <c r="AT88" s="3"/>
      <c r="AU88" s="3"/>
      <c r="AV88" s="3"/>
      <c r="AW88" s="4"/>
      <c r="AX88" s="3"/>
      <c r="AY88" s="3"/>
      <c r="AZ88" s="3"/>
      <c r="BA88" s="3"/>
      <c r="BB88" s="3"/>
      <c r="BC88" s="4"/>
      <c r="BD88" s="4"/>
      <c r="BE88" s="3"/>
      <c r="BF88" s="3"/>
      <c r="BG88" s="3"/>
      <c r="BH88" s="3"/>
      <c r="BI88" s="3"/>
      <c r="BJ88" s="3"/>
      <c r="BK88" s="3"/>
      <c r="BL88" s="4"/>
      <c r="BM88" s="4"/>
      <c r="BN88" s="3"/>
      <c r="BO88" s="3"/>
      <c r="BP88" s="3"/>
      <c r="BQ88" s="3"/>
      <c r="BR88" s="3"/>
      <c r="BS88" s="4"/>
      <c r="BT88" s="5"/>
      <c r="BU88" s="5"/>
      <c r="BV88" s="5"/>
      <c r="BW88" s="6"/>
      <c r="BX88" s="7"/>
      <c r="BY88" s="7"/>
      <c r="BZ88" s="8"/>
      <c r="CA88" s="5"/>
      <c r="CB88" s="5"/>
      <c r="CC88" s="9"/>
      <c r="CD88" s="10"/>
      <c r="CE88" s="5"/>
      <c r="CF88" s="4"/>
      <c r="CG88" s="5"/>
    </row>
    <row r="89" spans="1:85" hidden="1" x14ac:dyDescent="0.2">
      <c r="A89" s="11">
        <v>3113</v>
      </c>
      <c r="B89" s="11" t="e">
        <f>INDEX('Report Mgr (Old) Back Up Sheet'!B$2:B$16,MATCH('Fin Report (Old) Back Up Sheet'!$A89,'Report Mgr (Old) Back Up Sheet'!$A$2:$A$16,0))</f>
        <v>#N/A</v>
      </c>
      <c r="C89" s="11"/>
      <c r="D89" s="11"/>
      <c r="E89" s="11"/>
      <c r="F89" s="11"/>
      <c r="G89" s="11"/>
      <c r="H89" s="11"/>
      <c r="I89" s="11"/>
      <c r="J89" s="12"/>
      <c r="K89" s="12"/>
      <c r="L89" s="12"/>
      <c r="M89" s="12"/>
      <c r="N89" s="13"/>
      <c r="O89" s="12"/>
      <c r="P89" s="12"/>
      <c r="Q89" s="4"/>
      <c r="R89" s="12"/>
      <c r="S89" s="12"/>
      <c r="T89" s="12"/>
      <c r="U89" s="12"/>
      <c r="V89" s="12"/>
      <c r="W89" s="12"/>
      <c r="X89" s="4"/>
      <c r="Y89" s="12"/>
      <c r="Z89" s="4"/>
      <c r="AA89" s="4"/>
      <c r="AB89" s="12"/>
      <c r="AC89" s="12"/>
      <c r="AD89" s="12"/>
      <c r="AE89" s="12"/>
      <c r="AF89" s="4"/>
      <c r="AG89" s="12"/>
      <c r="AH89" s="12"/>
      <c r="AI89" s="12"/>
      <c r="AJ89" s="4"/>
      <c r="AK89" s="4"/>
      <c r="AL89" s="12"/>
      <c r="AM89" s="12"/>
      <c r="AN89" s="12"/>
      <c r="AO89" s="4"/>
      <c r="AP89" s="4"/>
      <c r="AQ89" s="12"/>
      <c r="AR89" s="12"/>
      <c r="AS89" s="12"/>
      <c r="AT89" s="12"/>
      <c r="AU89" s="12"/>
      <c r="AV89" s="12"/>
      <c r="AW89" s="4"/>
      <c r="AX89" s="12"/>
      <c r="AY89" s="12"/>
      <c r="AZ89" s="12"/>
      <c r="BA89" s="12"/>
      <c r="BB89" s="12"/>
      <c r="BC89" s="4"/>
      <c r="BD89" s="4"/>
      <c r="BE89" s="12"/>
      <c r="BF89" s="12"/>
      <c r="BG89" s="12"/>
      <c r="BH89" s="12"/>
      <c r="BI89" s="12"/>
      <c r="BJ89" s="12"/>
      <c r="BK89" s="12"/>
      <c r="BL89" s="4"/>
      <c r="BM89" s="4"/>
      <c r="BN89" s="12"/>
      <c r="BO89" s="12"/>
      <c r="BP89" s="12"/>
      <c r="BQ89" s="12"/>
      <c r="BR89" s="12"/>
      <c r="BS89" s="4"/>
      <c r="BT89" s="5"/>
      <c r="BU89" s="5"/>
      <c r="BV89" s="5"/>
      <c r="BW89" s="6"/>
      <c r="BX89" s="7"/>
      <c r="BY89" s="7"/>
      <c r="BZ89" s="8"/>
      <c r="CA89" s="5"/>
      <c r="CB89" s="5"/>
      <c r="CC89" s="9"/>
      <c r="CD89" s="10"/>
      <c r="CE89" s="5"/>
      <c r="CF89" s="4"/>
      <c r="CG89" s="5"/>
    </row>
    <row r="90" spans="1:85" hidden="1" x14ac:dyDescent="0.2">
      <c r="A90" s="2">
        <v>11497</v>
      </c>
      <c r="B90" s="2" t="e">
        <f>INDEX('Report Mgr (Old) Back Up Sheet'!B$2:B$16,MATCH('Fin Report (Old) Back Up Sheet'!$A90,'Report Mgr (Old) Back Up Sheet'!$A$2:$A$16,0))</f>
        <v>#N/A</v>
      </c>
      <c r="C90" s="2"/>
      <c r="D90" s="2"/>
      <c r="E90" s="2"/>
      <c r="F90" s="2"/>
      <c r="G90" s="2"/>
      <c r="H90" s="2"/>
      <c r="I90" s="2"/>
      <c r="J90" s="3"/>
      <c r="K90" s="3"/>
      <c r="L90" s="3"/>
      <c r="M90" s="3"/>
      <c r="N90" s="14"/>
      <c r="O90" s="3"/>
      <c r="P90" s="3"/>
      <c r="Q90" s="4"/>
      <c r="R90" s="3"/>
      <c r="S90" s="3"/>
      <c r="T90" s="3"/>
      <c r="U90" s="3"/>
      <c r="V90" s="3"/>
      <c r="W90" s="3"/>
      <c r="X90" s="4"/>
      <c r="Y90" s="3"/>
      <c r="Z90" s="4"/>
      <c r="AA90" s="4"/>
      <c r="AB90" s="3"/>
      <c r="AC90" s="3"/>
      <c r="AD90" s="3"/>
      <c r="AE90" s="3"/>
      <c r="AF90" s="4"/>
      <c r="AG90" s="3"/>
      <c r="AH90" s="3"/>
      <c r="AI90" s="3"/>
      <c r="AJ90" s="4"/>
      <c r="AK90" s="4"/>
      <c r="AL90" s="3"/>
      <c r="AM90" s="3"/>
      <c r="AN90" s="3"/>
      <c r="AO90" s="4"/>
      <c r="AP90" s="4"/>
      <c r="AQ90" s="3"/>
      <c r="AR90" s="3"/>
      <c r="AS90" s="3"/>
      <c r="AT90" s="3"/>
      <c r="AU90" s="3"/>
      <c r="AV90" s="3"/>
      <c r="AW90" s="4"/>
      <c r="AX90" s="3"/>
      <c r="AY90" s="3"/>
      <c r="AZ90" s="3"/>
      <c r="BA90" s="3"/>
      <c r="BB90" s="3"/>
      <c r="BC90" s="4"/>
      <c r="BD90" s="4"/>
      <c r="BE90" s="3"/>
      <c r="BF90" s="3"/>
      <c r="BG90" s="3"/>
      <c r="BH90" s="3"/>
      <c r="BI90" s="3"/>
      <c r="BJ90" s="3"/>
      <c r="BK90" s="3"/>
      <c r="BL90" s="4"/>
      <c r="BM90" s="4"/>
      <c r="BN90" s="3"/>
      <c r="BO90" s="3"/>
      <c r="BP90" s="3"/>
      <c r="BQ90" s="3"/>
      <c r="BR90" s="3"/>
      <c r="BS90" s="4"/>
      <c r="BT90" s="5"/>
      <c r="BU90" s="5"/>
      <c r="BV90" s="5"/>
      <c r="BW90" s="6"/>
      <c r="BX90" s="7"/>
      <c r="BY90" s="7"/>
      <c r="BZ90" s="8"/>
      <c r="CA90" s="5"/>
      <c r="CB90" s="5"/>
      <c r="CC90" s="9"/>
      <c r="CD90" s="10"/>
      <c r="CE90" s="5"/>
      <c r="CF90" s="4"/>
      <c r="CG90" s="5"/>
    </row>
    <row r="91" spans="1:85" hidden="1" x14ac:dyDescent="0.2">
      <c r="A91" s="11">
        <v>11273</v>
      </c>
      <c r="B91" s="11" t="e">
        <f>INDEX('Report Mgr (Old) Back Up Sheet'!B$2:B$16,MATCH('Fin Report (Old) Back Up Sheet'!$A91,'Report Mgr (Old) Back Up Sheet'!$A$2:$A$16,0))</f>
        <v>#N/A</v>
      </c>
      <c r="C91" s="11"/>
      <c r="D91" s="11"/>
      <c r="E91" s="11"/>
      <c r="F91" s="11"/>
      <c r="G91" s="11"/>
      <c r="H91" s="11"/>
      <c r="I91" s="11"/>
      <c r="J91" s="12"/>
      <c r="K91" s="12"/>
      <c r="L91" s="12"/>
      <c r="M91" s="12"/>
      <c r="N91" s="13"/>
      <c r="O91" s="12"/>
      <c r="P91" s="12"/>
      <c r="Q91" s="4"/>
      <c r="R91" s="12"/>
      <c r="S91" s="12"/>
      <c r="T91" s="12"/>
      <c r="U91" s="12"/>
      <c r="V91" s="12"/>
      <c r="W91" s="12"/>
      <c r="X91" s="4"/>
      <c r="Y91" s="12"/>
      <c r="Z91" s="4"/>
      <c r="AA91" s="4"/>
      <c r="AB91" s="12"/>
      <c r="AC91" s="12"/>
      <c r="AD91" s="12"/>
      <c r="AE91" s="12"/>
      <c r="AF91" s="4"/>
      <c r="AG91" s="12"/>
      <c r="AH91" s="12"/>
      <c r="AI91" s="12"/>
      <c r="AJ91" s="4"/>
      <c r="AK91" s="4"/>
      <c r="AL91" s="12"/>
      <c r="AM91" s="12"/>
      <c r="AN91" s="12"/>
      <c r="AO91" s="4"/>
      <c r="AP91" s="4"/>
      <c r="AQ91" s="12"/>
      <c r="AR91" s="12"/>
      <c r="AS91" s="12"/>
      <c r="AT91" s="12"/>
      <c r="AU91" s="12"/>
      <c r="AV91" s="12"/>
      <c r="AW91" s="4"/>
      <c r="AX91" s="12"/>
      <c r="AY91" s="12"/>
      <c r="AZ91" s="12"/>
      <c r="BA91" s="12"/>
      <c r="BB91" s="12"/>
      <c r="BC91" s="4"/>
      <c r="BD91" s="4"/>
      <c r="BE91" s="12"/>
      <c r="BF91" s="12"/>
      <c r="BG91" s="12"/>
      <c r="BH91" s="12"/>
      <c r="BI91" s="12"/>
      <c r="BJ91" s="12"/>
      <c r="BK91" s="12"/>
      <c r="BL91" s="4"/>
      <c r="BM91" s="4"/>
      <c r="BN91" s="12"/>
      <c r="BO91" s="12"/>
      <c r="BP91" s="12"/>
      <c r="BQ91" s="12"/>
      <c r="BR91" s="12"/>
      <c r="BS91" s="4"/>
      <c r="BT91" s="5"/>
      <c r="BU91" s="5"/>
      <c r="BV91" s="5"/>
      <c r="BW91" s="6"/>
      <c r="BX91" s="7"/>
      <c r="BY91" s="7"/>
      <c r="BZ91" s="8"/>
      <c r="CA91" s="5"/>
      <c r="CB91" s="5"/>
      <c r="CC91" s="9"/>
      <c r="CD91" s="10"/>
      <c r="CE91" s="5"/>
      <c r="CF91" s="4"/>
      <c r="CG91" s="5"/>
    </row>
    <row r="92" spans="1:85" hidden="1" x14ac:dyDescent="0.2">
      <c r="A92" s="2">
        <v>99</v>
      </c>
      <c r="B92" s="2" t="e">
        <f>INDEX('Report Mgr (Old) Back Up Sheet'!B$2:B$16,MATCH('Fin Report (Old) Back Up Sheet'!$A92,'Report Mgr (Old) Back Up Sheet'!$A$2:$A$16,0))</f>
        <v>#N/A</v>
      </c>
      <c r="C92" s="2"/>
      <c r="D92" s="2"/>
      <c r="E92" s="2"/>
      <c r="F92" s="2"/>
      <c r="G92" s="2"/>
      <c r="H92" s="2"/>
      <c r="I92" s="2"/>
      <c r="J92" s="3"/>
      <c r="K92" s="3"/>
      <c r="L92" s="3"/>
      <c r="M92" s="3"/>
      <c r="N92" s="14"/>
      <c r="O92" s="3"/>
      <c r="P92" s="3"/>
      <c r="Q92" s="4"/>
      <c r="R92" s="3"/>
      <c r="S92" s="3"/>
      <c r="T92" s="3"/>
      <c r="U92" s="3"/>
      <c r="V92" s="3"/>
      <c r="W92" s="3"/>
      <c r="X92" s="4"/>
      <c r="Y92" s="3"/>
      <c r="Z92" s="4"/>
      <c r="AA92" s="4"/>
      <c r="AB92" s="3"/>
      <c r="AC92" s="3"/>
      <c r="AD92" s="3"/>
      <c r="AE92" s="3"/>
      <c r="AF92" s="4"/>
      <c r="AG92" s="3"/>
      <c r="AH92" s="3"/>
      <c r="AI92" s="3"/>
      <c r="AJ92" s="4"/>
      <c r="AK92" s="4"/>
      <c r="AL92" s="3"/>
      <c r="AM92" s="3"/>
      <c r="AN92" s="3"/>
      <c r="AO92" s="4"/>
      <c r="AP92" s="4"/>
      <c r="AQ92" s="3"/>
      <c r="AR92" s="3"/>
      <c r="AS92" s="3"/>
      <c r="AT92" s="3"/>
      <c r="AU92" s="3"/>
      <c r="AV92" s="3"/>
      <c r="AW92" s="4"/>
      <c r="AX92" s="3"/>
      <c r="AY92" s="3"/>
      <c r="AZ92" s="3"/>
      <c r="BA92" s="3"/>
      <c r="BB92" s="3"/>
      <c r="BC92" s="4"/>
      <c r="BD92" s="4"/>
      <c r="BE92" s="3"/>
      <c r="BF92" s="3"/>
      <c r="BG92" s="3"/>
      <c r="BH92" s="3"/>
      <c r="BI92" s="3"/>
      <c r="BJ92" s="3"/>
      <c r="BK92" s="3"/>
      <c r="BL92" s="4"/>
      <c r="BM92" s="4"/>
      <c r="BN92" s="3"/>
      <c r="BO92" s="3"/>
      <c r="BP92" s="3"/>
      <c r="BQ92" s="3"/>
      <c r="BR92" s="3"/>
      <c r="BS92" s="4"/>
      <c r="BT92" s="5"/>
      <c r="BU92" s="5"/>
      <c r="BV92" s="5"/>
      <c r="BW92" s="6"/>
      <c r="BX92" s="7"/>
      <c r="BY92" s="7"/>
      <c r="BZ92" s="8"/>
      <c r="CA92" s="5"/>
      <c r="CB92" s="5"/>
      <c r="CC92" s="9"/>
      <c r="CD92" s="10"/>
      <c r="CE92" s="5"/>
      <c r="CF92" s="4"/>
      <c r="CG92" s="5"/>
    </row>
    <row r="93" spans="1:85" hidden="1" x14ac:dyDescent="0.2">
      <c r="A93" s="11">
        <v>11467</v>
      </c>
      <c r="B93" s="11" t="e">
        <f>INDEX('Report Mgr (Old) Back Up Sheet'!B$2:B$16,MATCH('Fin Report (Old) Back Up Sheet'!$A93,'Report Mgr (Old) Back Up Sheet'!$A$2:$A$16,0))</f>
        <v>#N/A</v>
      </c>
      <c r="C93" s="11"/>
      <c r="D93" s="11"/>
      <c r="E93" s="11"/>
      <c r="F93" s="11"/>
      <c r="G93" s="11"/>
      <c r="H93" s="11"/>
      <c r="I93" s="11"/>
      <c r="J93" s="12"/>
      <c r="K93" s="12"/>
      <c r="L93" s="12"/>
      <c r="M93" s="12"/>
      <c r="N93" s="13"/>
      <c r="O93" s="12"/>
      <c r="P93" s="12"/>
      <c r="Q93" s="4"/>
      <c r="R93" s="12"/>
      <c r="S93" s="12"/>
      <c r="T93" s="12"/>
      <c r="U93" s="12"/>
      <c r="V93" s="12"/>
      <c r="W93" s="12"/>
      <c r="X93" s="4"/>
      <c r="Y93" s="12"/>
      <c r="Z93" s="4"/>
      <c r="AA93" s="4"/>
      <c r="AB93" s="12"/>
      <c r="AC93" s="12"/>
      <c r="AD93" s="12"/>
      <c r="AE93" s="12"/>
      <c r="AF93" s="4"/>
      <c r="AG93" s="12"/>
      <c r="AH93" s="12"/>
      <c r="AI93" s="12"/>
      <c r="AJ93" s="4"/>
      <c r="AK93" s="4"/>
      <c r="AL93" s="12"/>
      <c r="AM93" s="12"/>
      <c r="AN93" s="12"/>
      <c r="AO93" s="4"/>
      <c r="AP93" s="4"/>
      <c r="AQ93" s="12"/>
      <c r="AR93" s="12"/>
      <c r="AS93" s="12"/>
      <c r="AT93" s="12"/>
      <c r="AU93" s="12"/>
      <c r="AV93" s="12"/>
      <c r="AW93" s="4"/>
      <c r="AX93" s="12"/>
      <c r="AY93" s="12"/>
      <c r="AZ93" s="12"/>
      <c r="BA93" s="12"/>
      <c r="BB93" s="12"/>
      <c r="BC93" s="4"/>
      <c r="BD93" s="4"/>
      <c r="BE93" s="12"/>
      <c r="BF93" s="12"/>
      <c r="BG93" s="12"/>
      <c r="BH93" s="12"/>
      <c r="BI93" s="12"/>
      <c r="BJ93" s="12"/>
      <c r="BK93" s="12"/>
      <c r="BL93" s="4"/>
      <c r="BM93" s="4"/>
      <c r="BN93" s="12"/>
      <c r="BO93" s="12"/>
      <c r="BP93" s="12"/>
      <c r="BQ93" s="12"/>
      <c r="BR93" s="12"/>
      <c r="BS93" s="4"/>
      <c r="BT93" s="5"/>
      <c r="BU93" s="5"/>
      <c r="BV93" s="5"/>
      <c r="BW93" s="6"/>
      <c r="BX93" s="7"/>
      <c r="BY93" s="7"/>
      <c r="BZ93" s="8"/>
      <c r="CA93" s="5"/>
      <c r="CB93" s="5"/>
      <c r="CC93" s="9"/>
      <c r="CD93" s="10"/>
      <c r="CE93" s="5"/>
      <c r="CF93" s="4"/>
      <c r="CG93" s="5"/>
    </row>
    <row r="94" spans="1:85" hidden="1" x14ac:dyDescent="0.2">
      <c r="A94" s="2">
        <v>42</v>
      </c>
      <c r="B94" s="2" t="e">
        <f>INDEX('Report Mgr (Old) Back Up Sheet'!B$2:B$16,MATCH('Fin Report (Old) Back Up Sheet'!$A94,'Report Mgr (Old) Back Up Sheet'!$A$2:$A$16,0))</f>
        <v>#N/A</v>
      </c>
      <c r="C94" s="2"/>
      <c r="D94" s="2"/>
      <c r="E94" s="2"/>
      <c r="F94" s="2"/>
      <c r="G94" s="2"/>
      <c r="H94" s="2"/>
      <c r="I94" s="2"/>
      <c r="J94" s="3"/>
      <c r="K94" s="3"/>
      <c r="L94" s="3"/>
      <c r="M94" s="3"/>
      <c r="N94" s="14"/>
      <c r="O94" s="3"/>
      <c r="P94" s="3"/>
      <c r="Q94" s="4"/>
      <c r="R94" s="3"/>
      <c r="S94" s="3"/>
      <c r="T94" s="3"/>
      <c r="U94" s="3"/>
      <c r="V94" s="3"/>
      <c r="W94" s="3"/>
      <c r="X94" s="4"/>
      <c r="Y94" s="3"/>
      <c r="Z94" s="4"/>
      <c r="AA94" s="4"/>
      <c r="AB94" s="3"/>
      <c r="AC94" s="3"/>
      <c r="AD94" s="3"/>
      <c r="AE94" s="3"/>
      <c r="AF94" s="4"/>
      <c r="AG94" s="3"/>
      <c r="AH94" s="3"/>
      <c r="AI94" s="3"/>
      <c r="AJ94" s="4"/>
      <c r="AK94" s="4"/>
      <c r="AL94" s="3"/>
      <c r="AM94" s="3"/>
      <c r="AN94" s="3"/>
      <c r="AO94" s="4"/>
      <c r="AP94" s="4"/>
      <c r="AQ94" s="3"/>
      <c r="AR94" s="3"/>
      <c r="AS94" s="3"/>
      <c r="AT94" s="3"/>
      <c r="AU94" s="3"/>
      <c r="AV94" s="3"/>
      <c r="AW94" s="4"/>
      <c r="AX94" s="3"/>
      <c r="AY94" s="3"/>
      <c r="AZ94" s="3"/>
      <c r="BA94" s="3"/>
      <c r="BB94" s="3"/>
      <c r="BC94" s="4"/>
      <c r="BD94" s="4"/>
      <c r="BE94" s="3"/>
      <c r="BF94" s="3"/>
      <c r="BG94" s="3"/>
      <c r="BH94" s="3"/>
      <c r="BI94" s="3"/>
      <c r="BJ94" s="3"/>
      <c r="BK94" s="3"/>
      <c r="BL94" s="4"/>
      <c r="BM94" s="4"/>
      <c r="BN94" s="3"/>
      <c r="BO94" s="3"/>
      <c r="BP94" s="3"/>
      <c r="BQ94" s="3"/>
      <c r="BR94" s="3"/>
      <c r="BS94" s="4"/>
      <c r="BT94" s="5"/>
      <c r="BU94" s="5"/>
      <c r="BV94" s="5"/>
      <c r="BW94" s="6"/>
      <c r="BX94" s="7"/>
      <c r="BY94" s="7"/>
      <c r="BZ94" s="8"/>
      <c r="CA94" s="5"/>
      <c r="CB94" s="5"/>
      <c r="CC94" s="9"/>
      <c r="CD94" s="10"/>
      <c r="CE94" s="5"/>
      <c r="CF94" s="4"/>
      <c r="CG94" s="5"/>
    </row>
    <row r="95" spans="1:85" ht="23" hidden="1" customHeight="1" x14ac:dyDescent="0.2">
      <c r="A95" s="11">
        <v>8701</v>
      </c>
      <c r="B95" s="11" t="e">
        <f>INDEX('Report Mgr (Old) Back Up Sheet'!B$2:B$16,MATCH('Fin Report (Old) Back Up Sheet'!$A95,'Report Mgr (Old) Back Up Sheet'!$A$2:$A$16,0))</f>
        <v>#N/A</v>
      </c>
      <c r="C95" s="11"/>
      <c r="D95" s="11"/>
      <c r="E95" s="11"/>
      <c r="F95" s="11"/>
      <c r="G95" s="11"/>
      <c r="H95" s="11"/>
      <c r="I95" s="11"/>
      <c r="J95" s="12"/>
      <c r="K95" s="12"/>
      <c r="L95" s="12"/>
      <c r="M95" s="12"/>
      <c r="N95" s="13"/>
      <c r="O95" s="12"/>
      <c r="P95" s="12"/>
      <c r="Q95" s="4"/>
      <c r="R95" s="12"/>
      <c r="S95" s="12"/>
      <c r="T95" s="12"/>
      <c r="U95" s="12"/>
      <c r="V95" s="12"/>
      <c r="W95" s="12"/>
      <c r="X95" s="4"/>
      <c r="Y95" s="12"/>
      <c r="Z95" s="4"/>
      <c r="AA95" s="4"/>
      <c r="AB95" s="12"/>
      <c r="AC95" s="12"/>
      <c r="AD95" s="12"/>
      <c r="AE95" s="12"/>
      <c r="AF95" s="4"/>
      <c r="AG95" s="12"/>
      <c r="AH95" s="12"/>
      <c r="AI95" s="12"/>
      <c r="AJ95" s="4"/>
      <c r="AK95" s="4"/>
      <c r="AL95" s="12"/>
      <c r="AM95" s="12"/>
      <c r="AN95" s="12"/>
      <c r="AO95" s="4"/>
      <c r="AP95" s="4"/>
      <c r="AQ95" s="12"/>
      <c r="AR95" s="12"/>
      <c r="AS95" s="12"/>
      <c r="AT95" s="12"/>
      <c r="AU95" s="12"/>
      <c r="AV95" s="12"/>
      <c r="AW95" s="4"/>
      <c r="AX95" s="12"/>
      <c r="AY95" s="12"/>
      <c r="AZ95" s="12"/>
      <c r="BA95" s="12"/>
      <c r="BB95" s="12"/>
      <c r="BC95" s="4"/>
      <c r="BD95" s="4"/>
      <c r="BE95" s="12"/>
      <c r="BF95" s="12"/>
      <c r="BG95" s="12"/>
      <c r="BH95" s="12"/>
      <c r="BI95" s="12"/>
      <c r="BJ95" s="12"/>
      <c r="BK95" s="12"/>
      <c r="BL95" s="4"/>
      <c r="BM95" s="4"/>
      <c r="BN95" s="12"/>
      <c r="BO95" s="12"/>
      <c r="BP95" s="12"/>
      <c r="BQ95" s="12"/>
      <c r="BR95" s="12"/>
      <c r="BS95" s="4"/>
      <c r="BT95" s="5"/>
      <c r="BU95" s="5"/>
      <c r="BV95" s="5"/>
      <c r="BW95" s="6"/>
      <c r="BX95" s="7"/>
      <c r="BY95" s="7"/>
      <c r="BZ95" s="8"/>
      <c r="CA95" s="5"/>
      <c r="CB95" s="5"/>
      <c r="CC95" s="9"/>
      <c r="CD95" s="10"/>
      <c r="CE95" s="5"/>
      <c r="CF95" s="4"/>
      <c r="CG95" s="5"/>
    </row>
    <row r="96" spans="1:85" hidden="1" x14ac:dyDescent="0.2">
      <c r="A96" s="2">
        <v>75</v>
      </c>
      <c r="B96" s="2" t="e">
        <f>INDEX('Report Mgr (Old) Back Up Sheet'!B$2:B$16,MATCH('Fin Report (Old) Back Up Sheet'!$A96,'Report Mgr (Old) Back Up Sheet'!$A$2:$A$16,0))</f>
        <v>#N/A</v>
      </c>
      <c r="C96" s="2"/>
      <c r="D96" s="2"/>
      <c r="E96" s="2"/>
      <c r="F96" s="2"/>
      <c r="G96" s="2"/>
      <c r="H96" s="2"/>
      <c r="I96" s="2"/>
      <c r="J96" s="3"/>
      <c r="K96" s="3"/>
      <c r="L96" s="3"/>
      <c r="M96" s="3"/>
      <c r="N96" s="14"/>
      <c r="O96" s="3"/>
      <c r="P96" s="3"/>
      <c r="Q96" s="4"/>
      <c r="R96" s="3"/>
      <c r="S96" s="3"/>
      <c r="T96" s="3"/>
      <c r="U96" s="3"/>
      <c r="V96" s="3"/>
      <c r="W96" s="3"/>
      <c r="X96" s="4"/>
      <c r="Y96" s="3"/>
      <c r="Z96" s="4"/>
      <c r="AA96" s="4"/>
      <c r="AB96" s="3"/>
      <c r="AC96" s="3"/>
      <c r="AD96" s="3"/>
      <c r="AE96" s="3"/>
      <c r="AF96" s="4"/>
      <c r="AG96" s="3"/>
      <c r="AH96" s="3"/>
      <c r="AI96" s="3"/>
      <c r="AJ96" s="4"/>
      <c r="AK96" s="4"/>
      <c r="AL96" s="3"/>
      <c r="AM96" s="3"/>
      <c r="AN96" s="3"/>
      <c r="AO96" s="4"/>
      <c r="AP96" s="4"/>
      <c r="AQ96" s="3"/>
      <c r="AR96" s="3"/>
      <c r="AS96" s="3"/>
      <c r="AT96" s="3"/>
      <c r="AU96" s="3"/>
      <c r="AV96" s="3"/>
      <c r="AW96" s="4"/>
      <c r="AX96" s="3"/>
      <c r="AY96" s="3"/>
      <c r="AZ96" s="3"/>
      <c r="BA96" s="3"/>
      <c r="BB96" s="3"/>
      <c r="BC96" s="4"/>
      <c r="BD96" s="4"/>
      <c r="BE96" s="3"/>
      <c r="BF96" s="3"/>
      <c r="BG96" s="3"/>
      <c r="BH96" s="3"/>
      <c r="BI96" s="3"/>
      <c r="BJ96" s="3"/>
      <c r="BK96" s="3"/>
      <c r="BL96" s="4"/>
      <c r="BM96" s="4"/>
      <c r="BN96" s="3"/>
      <c r="BO96" s="3"/>
      <c r="BP96" s="3"/>
      <c r="BQ96" s="3"/>
      <c r="BR96" s="3"/>
      <c r="BS96" s="4"/>
      <c r="BT96" s="5"/>
      <c r="BU96" s="5"/>
      <c r="BV96" s="5"/>
      <c r="BW96" s="6"/>
      <c r="BX96" s="7"/>
      <c r="BY96" s="7"/>
      <c r="BZ96" s="8"/>
      <c r="CA96" s="5"/>
      <c r="CB96" s="5"/>
      <c r="CC96" s="9"/>
      <c r="CD96" s="10"/>
      <c r="CE96" s="5"/>
      <c r="CF96" s="4"/>
      <c r="CG96" s="5"/>
    </row>
    <row r="97" spans="1:85" hidden="1" x14ac:dyDescent="0.2">
      <c r="A97" s="11">
        <v>41</v>
      </c>
      <c r="B97" s="11" t="e">
        <f>INDEX('Report Mgr (Old) Back Up Sheet'!B$2:B$16,MATCH('Fin Report (Old) Back Up Sheet'!$A97,'Report Mgr (Old) Back Up Sheet'!$A$2:$A$16,0))</f>
        <v>#N/A</v>
      </c>
      <c r="C97" s="11"/>
      <c r="D97" s="11"/>
      <c r="E97" s="11"/>
      <c r="F97" s="11"/>
      <c r="G97" s="11"/>
      <c r="H97" s="11"/>
      <c r="I97" s="11"/>
      <c r="J97" s="12"/>
      <c r="K97" s="12"/>
      <c r="L97" s="12"/>
      <c r="M97" s="12"/>
      <c r="N97" s="13"/>
      <c r="O97" s="12"/>
      <c r="P97" s="12"/>
      <c r="Q97" s="4"/>
      <c r="R97" s="12"/>
      <c r="S97" s="12"/>
      <c r="T97" s="12"/>
      <c r="U97" s="12"/>
      <c r="V97" s="12"/>
      <c r="W97" s="12"/>
      <c r="X97" s="4"/>
      <c r="Y97" s="12"/>
      <c r="Z97" s="4"/>
      <c r="AA97" s="4"/>
      <c r="AB97" s="12"/>
      <c r="AC97" s="12"/>
      <c r="AD97" s="12"/>
      <c r="AE97" s="12"/>
      <c r="AF97" s="4"/>
      <c r="AG97" s="12"/>
      <c r="AH97" s="12"/>
      <c r="AI97" s="12"/>
      <c r="AJ97" s="4"/>
      <c r="AK97" s="4"/>
      <c r="AL97" s="12"/>
      <c r="AM97" s="12"/>
      <c r="AN97" s="12"/>
      <c r="AO97" s="4"/>
      <c r="AP97" s="4"/>
      <c r="AQ97" s="12"/>
      <c r="AR97" s="12"/>
      <c r="AS97" s="12"/>
      <c r="AT97" s="12"/>
      <c r="AU97" s="12"/>
      <c r="AV97" s="12"/>
      <c r="AW97" s="4"/>
      <c r="AX97" s="12"/>
      <c r="AY97" s="12"/>
      <c r="AZ97" s="12"/>
      <c r="BA97" s="12"/>
      <c r="BB97" s="12"/>
      <c r="BC97" s="4"/>
      <c r="BD97" s="4"/>
      <c r="BE97" s="12"/>
      <c r="BF97" s="12"/>
      <c r="BG97" s="12"/>
      <c r="BH97" s="12"/>
      <c r="BI97" s="12"/>
      <c r="BJ97" s="12"/>
      <c r="BK97" s="12"/>
      <c r="BL97" s="4"/>
      <c r="BM97" s="4"/>
      <c r="BN97" s="12"/>
      <c r="BO97" s="12"/>
      <c r="BP97" s="12"/>
      <c r="BQ97" s="12"/>
      <c r="BR97" s="12"/>
      <c r="BS97" s="4"/>
      <c r="BT97" s="5"/>
      <c r="BU97" s="5"/>
      <c r="BV97" s="5"/>
      <c r="BW97" s="6"/>
      <c r="BX97" s="7"/>
      <c r="BY97" s="7"/>
      <c r="BZ97" s="8"/>
      <c r="CA97" s="5"/>
      <c r="CB97" s="5"/>
      <c r="CC97" s="9"/>
      <c r="CD97" s="10"/>
      <c r="CE97" s="5"/>
      <c r="CF97" s="4"/>
      <c r="CG97" s="5"/>
    </row>
    <row r="98" spans="1:85" hidden="1" x14ac:dyDescent="0.2">
      <c r="A98" s="2">
        <v>114</v>
      </c>
      <c r="B98" s="2" t="e">
        <f>INDEX('Report Mgr (Old) Back Up Sheet'!B$2:B$16,MATCH('Fin Report (Old) Back Up Sheet'!$A98,'Report Mgr (Old) Back Up Sheet'!$A$2:$A$16,0))</f>
        <v>#N/A</v>
      </c>
      <c r="C98" s="2"/>
      <c r="D98" s="2"/>
      <c r="E98" s="2"/>
      <c r="F98" s="2"/>
      <c r="G98" s="2"/>
      <c r="H98" s="2"/>
      <c r="I98" s="2"/>
      <c r="J98" s="3"/>
      <c r="K98" s="3"/>
      <c r="L98" s="3"/>
      <c r="M98" s="3"/>
      <c r="N98" s="14"/>
      <c r="O98" s="3"/>
      <c r="P98" s="3"/>
      <c r="Q98" s="4"/>
      <c r="R98" s="3"/>
      <c r="S98" s="3"/>
      <c r="T98" s="3"/>
      <c r="U98" s="3"/>
      <c r="V98" s="3"/>
      <c r="W98" s="3"/>
      <c r="X98" s="4"/>
      <c r="Y98" s="3"/>
      <c r="Z98" s="4"/>
      <c r="AA98" s="4"/>
      <c r="AB98" s="3"/>
      <c r="AC98" s="3"/>
      <c r="AD98" s="3"/>
      <c r="AE98" s="3"/>
      <c r="AF98" s="4"/>
      <c r="AG98" s="3"/>
      <c r="AH98" s="3"/>
      <c r="AI98" s="3"/>
      <c r="AJ98" s="4"/>
      <c r="AK98" s="4"/>
      <c r="AL98" s="3"/>
      <c r="AM98" s="3"/>
      <c r="AN98" s="3"/>
      <c r="AO98" s="4"/>
      <c r="AP98" s="4"/>
      <c r="AQ98" s="3"/>
      <c r="AR98" s="3"/>
      <c r="AS98" s="3"/>
      <c r="AT98" s="3"/>
      <c r="AU98" s="3"/>
      <c r="AV98" s="3"/>
      <c r="AW98" s="4"/>
      <c r="AX98" s="3"/>
      <c r="AY98" s="3"/>
      <c r="AZ98" s="3"/>
      <c r="BA98" s="3"/>
      <c r="BB98" s="3"/>
      <c r="BC98" s="4"/>
      <c r="BD98" s="4"/>
      <c r="BE98" s="3"/>
      <c r="BF98" s="3"/>
      <c r="BG98" s="3"/>
      <c r="BH98" s="3"/>
      <c r="BI98" s="3"/>
      <c r="BJ98" s="3"/>
      <c r="BK98" s="3"/>
      <c r="BL98" s="4"/>
      <c r="BM98" s="4"/>
      <c r="BN98" s="3"/>
      <c r="BO98" s="3"/>
      <c r="BP98" s="3"/>
      <c r="BQ98" s="3"/>
      <c r="BR98" s="3"/>
      <c r="BS98" s="4"/>
      <c r="BT98" s="5"/>
      <c r="BU98" s="5"/>
      <c r="BV98" s="5"/>
      <c r="BW98" s="6"/>
      <c r="BX98" s="7"/>
      <c r="BY98" s="7"/>
      <c r="BZ98" s="8"/>
      <c r="CA98" s="5"/>
      <c r="CB98" s="5"/>
      <c r="CC98" s="9"/>
      <c r="CD98" s="10"/>
      <c r="CE98" s="5"/>
      <c r="CF98" s="4"/>
      <c r="CG98" s="5"/>
    </row>
    <row r="99" spans="1:85" hidden="1" x14ac:dyDescent="0.2">
      <c r="A99" s="11">
        <v>126</v>
      </c>
      <c r="B99" s="11" t="e">
        <f>INDEX('Report Mgr (Old) Back Up Sheet'!B$2:B$16,MATCH('Fin Report (Old) Back Up Sheet'!$A99,'Report Mgr (Old) Back Up Sheet'!$A$2:$A$16,0))</f>
        <v>#N/A</v>
      </c>
      <c r="C99" s="11"/>
      <c r="D99" s="11"/>
      <c r="E99" s="11"/>
      <c r="F99" s="11"/>
      <c r="G99" s="11"/>
      <c r="H99" s="11"/>
      <c r="I99" s="11"/>
      <c r="J99" s="12"/>
      <c r="K99" s="12"/>
      <c r="L99" s="12"/>
      <c r="M99" s="12"/>
      <c r="N99" s="13"/>
      <c r="O99" s="12"/>
      <c r="P99" s="12"/>
      <c r="Q99" s="4"/>
      <c r="R99" s="12"/>
      <c r="S99" s="12"/>
      <c r="T99" s="12"/>
      <c r="U99" s="12"/>
      <c r="V99" s="12"/>
      <c r="W99" s="12"/>
      <c r="X99" s="4"/>
      <c r="Y99" s="12"/>
      <c r="Z99" s="4"/>
      <c r="AA99" s="4"/>
      <c r="AB99" s="12"/>
      <c r="AC99" s="12"/>
      <c r="AD99" s="12"/>
      <c r="AE99" s="12"/>
      <c r="AF99" s="4"/>
      <c r="AG99" s="12"/>
      <c r="AH99" s="12"/>
      <c r="AI99" s="12"/>
      <c r="AJ99" s="4"/>
      <c r="AK99" s="4"/>
      <c r="AL99" s="12"/>
      <c r="AM99" s="12"/>
      <c r="AN99" s="12"/>
      <c r="AO99" s="4"/>
      <c r="AP99" s="4"/>
      <c r="AQ99" s="12"/>
      <c r="AR99" s="12"/>
      <c r="AS99" s="12"/>
      <c r="AT99" s="12"/>
      <c r="AU99" s="12"/>
      <c r="AV99" s="12"/>
      <c r="AW99" s="4"/>
      <c r="AX99" s="12"/>
      <c r="AY99" s="12"/>
      <c r="AZ99" s="12"/>
      <c r="BA99" s="12"/>
      <c r="BB99" s="12"/>
      <c r="BC99" s="4"/>
      <c r="BD99" s="4"/>
      <c r="BE99" s="12"/>
      <c r="BF99" s="12"/>
      <c r="BG99" s="12"/>
      <c r="BH99" s="12"/>
      <c r="BI99" s="12"/>
      <c r="BJ99" s="12"/>
      <c r="BK99" s="12"/>
      <c r="BL99" s="4"/>
      <c r="BM99" s="4"/>
      <c r="BN99" s="12"/>
      <c r="BO99" s="12"/>
      <c r="BP99" s="12"/>
      <c r="BQ99" s="12"/>
      <c r="BR99" s="12"/>
      <c r="BS99" s="4"/>
      <c r="BT99" s="5"/>
      <c r="BU99" s="5"/>
      <c r="BV99" s="5"/>
      <c r="BW99" s="6"/>
      <c r="BX99" s="7"/>
      <c r="BY99" s="7"/>
      <c r="BZ99" s="8"/>
      <c r="CA99" s="5"/>
      <c r="CB99" s="5"/>
      <c r="CC99" s="9"/>
      <c r="CD99" s="10"/>
      <c r="CE99" s="5"/>
      <c r="CF99" s="4"/>
      <c r="CG99" s="5"/>
    </row>
    <row r="100" spans="1:85" hidden="1" x14ac:dyDescent="0.2">
      <c r="A100" s="2">
        <v>11400</v>
      </c>
      <c r="B100" s="2" t="e">
        <f>INDEX('Report Mgr (Old) Back Up Sheet'!B$2:B$16,MATCH('Fin Report (Old) Back Up Sheet'!$A100,'Report Mgr (Old) Back Up Sheet'!$A$2:$A$16,0))</f>
        <v>#N/A</v>
      </c>
      <c r="C100" s="2"/>
      <c r="D100" s="2"/>
      <c r="E100" s="2"/>
      <c r="F100" s="2"/>
      <c r="G100" s="2"/>
      <c r="H100" s="2"/>
      <c r="I100" s="2"/>
      <c r="J100" s="3"/>
      <c r="K100" s="3"/>
      <c r="L100" s="3"/>
      <c r="M100" s="3"/>
      <c r="N100" s="14"/>
      <c r="O100" s="3"/>
      <c r="P100" s="3"/>
      <c r="Q100" s="4"/>
      <c r="R100" s="3"/>
      <c r="S100" s="3"/>
      <c r="T100" s="3"/>
      <c r="U100" s="3"/>
      <c r="V100" s="3"/>
      <c r="W100" s="3"/>
      <c r="X100" s="4"/>
      <c r="Y100" s="3"/>
      <c r="Z100" s="4"/>
      <c r="AA100" s="4"/>
      <c r="AB100" s="3"/>
      <c r="AC100" s="3"/>
      <c r="AD100" s="3"/>
      <c r="AE100" s="3"/>
      <c r="AF100" s="4"/>
      <c r="AG100" s="3"/>
      <c r="AH100" s="3"/>
      <c r="AI100" s="3"/>
      <c r="AJ100" s="4"/>
      <c r="AK100" s="4"/>
      <c r="AL100" s="3"/>
      <c r="AM100" s="3"/>
      <c r="AN100" s="3"/>
      <c r="AO100" s="4"/>
      <c r="AP100" s="4"/>
      <c r="AQ100" s="3"/>
      <c r="AR100" s="3"/>
      <c r="AS100" s="3"/>
      <c r="AT100" s="3"/>
      <c r="AU100" s="3"/>
      <c r="AV100" s="3"/>
      <c r="AW100" s="4"/>
      <c r="AX100" s="3"/>
      <c r="AY100" s="3"/>
      <c r="AZ100" s="3"/>
      <c r="BA100" s="3"/>
      <c r="BB100" s="3"/>
      <c r="BC100" s="4"/>
      <c r="BD100" s="4"/>
      <c r="BE100" s="3"/>
      <c r="BF100" s="3"/>
      <c r="BG100" s="3"/>
      <c r="BH100" s="3"/>
      <c r="BI100" s="3"/>
      <c r="BJ100" s="3"/>
      <c r="BK100" s="3"/>
      <c r="BL100" s="4"/>
      <c r="BM100" s="4"/>
      <c r="BN100" s="3"/>
      <c r="BO100" s="3"/>
      <c r="BP100" s="3"/>
      <c r="BQ100" s="3"/>
      <c r="BR100" s="3"/>
      <c r="BS100" s="4"/>
      <c r="BT100" s="5"/>
      <c r="BU100" s="5"/>
      <c r="BV100" s="5"/>
      <c r="BW100" s="6"/>
      <c r="BX100" s="7"/>
      <c r="BY100" s="7"/>
      <c r="BZ100" s="8"/>
      <c r="CA100" s="5"/>
      <c r="CB100" s="5"/>
      <c r="CC100" s="9"/>
      <c r="CD100" s="10"/>
      <c r="CE100" s="5"/>
      <c r="CF100" s="4"/>
      <c r="CG100" s="5"/>
    </row>
    <row r="101" spans="1:85" ht="23" hidden="1" customHeight="1" x14ac:dyDescent="0.2">
      <c r="A101" s="11">
        <v>12773</v>
      </c>
      <c r="B101" s="11" t="e">
        <f>INDEX('Report Mgr (Old) Back Up Sheet'!B$2:B$16,MATCH('Fin Report (Old) Back Up Sheet'!$A101,'Report Mgr (Old) Back Up Sheet'!$A$2:$A$16,0))</f>
        <v>#N/A</v>
      </c>
      <c r="C101" s="11"/>
      <c r="D101" s="11"/>
      <c r="E101" s="11"/>
      <c r="F101" s="11"/>
      <c r="G101" s="11"/>
      <c r="H101" s="11"/>
      <c r="I101" s="11"/>
      <c r="J101" s="12"/>
      <c r="K101" s="12"/>
      <c r="L101" s="12"/>
      <c r="M101" s="12"/>
      <c r="N101" s="13"/>
      <c r="O101" s="12"/>
      <c r="P101" s="12"/>
      <c r="Q101" s="4"/>
      <c r="R101" s="12"/>
      <c r="S101" s="12"/>
      <c r="T101" s="12"/>
      <c r="U101" s="12"/>
      <c r="V101" s="12"/>
      <c r="W101" s="12"/>
      <c r="X101" s="4"/>
      <c r="Y101" s="12"/>
      <c r="Z101" s="4"/>
      <c r="AA101" s="4"/>
      <c r="AB101" s="12"/>
      <c r="AC101" s="12"/>
      <c r="AD101" s="12"/>
      <c r="AE101" s="12"/>
      <c r="AF101" s="4"/>
      <c r="AG101" s="12"/>
      <c r="AH101" s="12"/>
      <c r="AI101" s="12"/>
      <c r="AJ101" s="4"/>
      <c r="AK101" s="4"/>
      <c r="AL101" s="12"/>
      <c r="AM101" s="12"/>
      <c r="AN101" s="12"/>
      <c r="AO101" s="4"/>
      <c r="AP101" s="4"/>
      <c r="AQ101" s="12"/>
      <c r="AR101" s="12"/>
      <c r="AS101" s="12"/>
      <c r="AT101" s="12"/>
      <c r="AU101" s="12"/>
      <c r="AV101" s="12"/>
      <c r="AW101" s="4"/>
      <c r="AX101" s="12"/>
      <c r="AY101" s="12"/>
      <c r="AZ101" s="12"/>
      <c r="BA101" s="12"/>
      <c r="BB101" s="12"/>
      <c r="BC101" s="4"/>
      <c r="BD101" s="4"/>
      <c r="BE101" s="12"/>
      <c r="BF101" s="12"/>
      <c r="BG101" s="12"/>
      <c r="BH101" s="12"/>
      <c r="BI101" s="12"/>
      <c r="BJ101" s="12"/>
      <c r="BK101" s="12"/>
      <c r="BL101" s="4"/>
      <c r="BM101" s="4"/>
      <c r="BN101" s="12"/>
      <c r="BO101" s="12"/>
      <c r="BP101" s="12"/>
      <c r="BQ101" s="12"/>
      <c r="BR101" s="12"/>
      <c r="BS101" s="4"/>
      <c r="BT101" s="5"/>
      <c r="BU101" s="5"/>
      <c r="BV101" s="5"/>
      <c r="BW101" s="6"/>
      <c r="BX101" s="7"/>
      <c r="BY101" s="7"/>
      <c r="BZ101" s="8"/>
      <c r="CA101" s="5"/>
      <c r="CB101" s="5"/>
      <c r="CC101" s="9"/>
      <c r="CD101" s="10"/>
      <c r="CE101" s="5"/>
      <c r="CF101" s="4"/>
      <c r="CG101" s="5"/>
    </row>
    <row r="102" spans="1:85" hidden="1" x14ac:dyDescent="0.2">
      <c r="A102" s="2">
        <v>129</v>
      </c>
      <c r="B102" s="2" t="e">
        <f>INDEX('Report Mgr (Old) Back Up Sheet'!B$2:B$16,MATCH('Fin Report (Old) Back Up Sheet'!$A102,'Report Mgr (Old) Back Up Sheet'!$A$2:$A$16,0))</f>
        <v>#N/A</v>
      </c>
      <c r="C102" s="2"/>
      <c r="D102" s="2"/>
      <c r="E102" s="2"/>
      <c r="F102" s="2"/>
      <c r="G102" s="2"/>
      <c r="H102" s="2"/>
      <c r="I102" s="2"/>
      <c r="J102" s="3"/>
      <c r="K102" s="3"/>
      <c r="L102" s="3"/>
      <c r="M102" s="3"/>
      <c r="N102" s="14"/>
      <c r="O102" s="3"/>
      <c r="P102" s="3"/>
      <c r="Q102" s="4"/>
      <c r="R102" s="3"/>
      <c r="S102" s="3"/>
      <c r="T102" s="3"/>
      <c r="U102" s="3"/>
      <c r="V102" s="3"/>
      <c r="W102" s="3"/>
      <c r="X102" s="4"/>
      <c r="Y102" s="3"/>
      <c r="Z102" s="4"/>
      <c r="AA102" s="4"/>
      <c r="AB102" s="3"/>
      <c r="AC102" s="3"/>
      <c r="AD102" s="3"/>
      <c r="AE102" s="3"/>
      <c r="AF102" s="4"/>
      <c r="AG102" s="3"/>
      <c r="AH102" s="3"/>
      <c r="AI102" s="3"/>
      <c r="AJ102" s="4"/>
      <c r="AK102" s="4"/>
      <c r="AL102" s="3"/>
      <c r="AM102" s="3"/>
      <c r="AN102" s="3"/>
      <c r="AO102" s="4"/>
      <c r="AP102" s="4"/>
      <c r="AQ102" s="3"/>
      <c r="AR102" s="3"/>
      <c r="AS102" s="3"/>
      <c r="AT102" s="3"/>
      <c r="AU102" s="3"/>
      <c r="AV102" s="3"/>
      <c r="AW102" s="4"/>
      <c r="AX102" s="3"/>
      <c r="AY102" s="3"/>
      <c r="AZ102" s="3"/>
      <c r="BA102" s="3"/>
      <c r="BB102" s="3"/>
      <c r="BC102" s="4"/>
      <c r="BD102" s="4"/>
      <c r="BE102" s="3"/>
      <c r="BF102" s="3"/>
      <c r="BG102" s="3"/>
      <c r="BH102" s="3"/>
      <c r="BI102" s="3"/>
      <c r="BJ102" s="3"/>
      <c r="BK102" s="3"/>
      <c r="BL102" s="4"/>
      <c r="BM102" s="4"/>
      <c r="BN102" s="3"/>
      <c r="BO102" s="3"/>
      <c r="BP102" s="3"/>
      <c r="BQ102" s="3"/>
      <c r="BR102" s="3"/>
      <c r="BS102" s="4"/>
      <c r="BT102" s="5"/>
      <c r="BU102" s="5"/>
      <c r="BV102" s="5"/>
      <c r="BW102" s="6"/>
      <c r="BX102" s="7"/>
      <c r="BY102" s="7"/>
      <c r="BZ102" s="8"/>
      <c r="CA102" s="5"/>
      <c r="CB102" s="5"/>
      <c r="CC102" s="9"/>
      <c r="CD102" s="10"/>
      <c r="CE102" s="5"/>
      <c r="CF102" s="4"/>
      <c r="CG102" s="5"/>
    </row>
    <row r="103" spans="1:85" ht="23" hidden="1" customHeight="1" x14ac:dyDescent="0.2">
      <c r="A103" s="11">
        <v>11397</v>
      </c>
      <c r="B103" s="11" t="e">
        <f>INDEX('Report Mgr (Old) Back Up Sheet'!B$2:B$16,MATCH('Fin Report (Old) Back Up Sheet'!$A103,'Report Mgr (Old) Back Up Sheet'!$A$2:$A$16,0))</f>
        <v>#N/A</v>
      </c>
      <c r="C103" s="11"/>
      <c r="D103" s="11"/>
      <c r="E103" s="11"/>
      <c r="F103" s="11"/>
      <c r="G103" s="11"/>
      <c r="H103" s="11"/>
      <c r="I103" s="11"/>
      <c r="J103" s="12"/>
      <c r="K103" s="12"/>
      <c r="L103" s="12"/>
      <c r="M103" s="12"/>
      <c r="N103" s="13"/>
      <c r="O103" s="12"/>
      <c r="P103" s="12"/>
      <c r="Q103" s="4"/>
      <c r="R103" s="12"/>
      <c r="S103" s="12"/>
      <c r="T103" s="12"/>
      <c r="U103" s="12"/>
      <c r="V103" s="12"/>
      <c r="W103" s="12"/>
      <c r="X103" s="4"/>
      <c r="Y103" s="12"/>
      <c r="Z103" s="4"/>
      <c r="AA103" s="4"/>
      <c r="AB103" s="12"/>
      <c r="AC103" s="12"/>
      <c r="AD103" s="12"/>
      <c r="AE103" s="12"/>
      <c r="AF103" s="4"/>
      <c r="AG103" s="12"/>
      <c r="AH103" s="12"/>
      <c r="AI103" s="12"/>
      <c r="AJ103" s="4"/>
      <c r="AK103" s="4"/>
      <c r="AL103" s="12"/>
      <c r="AM103" s="12"/>
      <c r="AN103" s="12"/>
      <c r="AO103" s="4"/>
      <c r="AP103" s="4"/>
      <c r="AQ103" s="12"/>
      <c r="AR103" s="12"/>
      <c r="AS103" s="12"/>
      <c r="AT103" s="12"/>
      <c r="AU103" s="12"/>
      <c r="AV103" s="12"/>
      <c r="AW103" s="4"/>
      <c r="AX103" s="12"/>
      <c r="AY103" s="12"/>
      <c r="AZ103" s="12"/>
      <c r="BA103" s="12"/>
      <c r="BB103" s="12"/>
      <c r="BC103" s="4"/>
      <c r="BD103" s="4"/>
      <c r="BE103" s="12"/>
      <c r="BF103" s="12"/>
      <c r="BG103" s="12"/>
      <c r="BH103" s="12"/>
      <c r="BI103" s="12"/>
      <c r="BJ103" s="12"/>
      <c r="BK103" s="12"/>
      <c r="BL103" s="4"/>
      <c r="BM103" s="4"/>
      <c r="BN103" s="12"/>
      <c r="BO103" s="12"/>
      <c r="BP103" s="12"/>
      <c r="BQ103" s="12"/>
      <c r="BR103" s="12"/>
      <c r="BS103" s="4"/>
      <c r="BT103" s="5"/>
      <c r="BU103" s="5"/>
      <c r="BV103" s="5"/>
      <c r="BW103" s="6"/>
      <c r="BX103" s="7"/>
      <c r="BY103" s="7"/>
      <c r="BZ103" s="8"/>
      <c r="CA103" s="5"/>
      <c r="CB103" s="5"/>
      <c r="CC103" s="9"/>
      <c r="CD103" s="10"/>
      <c r="CE103" s="5"/>
      <c r="CF103" s="4"/>
      <c r="CG103" s="5"/>
    </row>
    <row r="104" spans="1:85" hidden="1" x14ac:dyDescent="0.2">
      <c r="A104" s="2">
        <v>3888</v>
      </c>
      <c r="B104" s="2" t="e">
        <f>INDEX('Report Mgr (Old) Back Up Sheet'!B$2:B$16,MATCH('Fin Report (Old) Back Up Sheet'!$A104,'Report Mgr (Old) Back Up Sheet'!$A$2:$A$16,0))</f>
        <v>#N/A</v>
      </c>
      <c r="C104" s="2"/>
      <c r="D104" s="2"/>
      <c r="E104" s="2"/>
      <c r="F104" s="2"/>
      <c r="G104" s="2"/>
      <c r="H104" s="2"/>
      <c r="I104" s="2"/>
      <c r="J104" s="3"/>
      <c r="K104" s="3"/>
      <c r="L104" s="3"/>
      <c r="M104" s="3"/>
      <c r="N104" s="14"/>
      <c r="O104" s="3"/>
      <c r="P104" s="3"/>
      <c r="Q104" s="4"/>
      <c r="R104" s="3"/>
      <c r="S104" s="3"/>
      <c r="T104" s="3"/>
      <c r="U104" s="3"/>
      <c r="V104" s="3"/>
      <c r="W104" s="3"/>
      <c r="X104" s="4"/>
      <c r="Y104" s="3"/>
      <c r="Z104" s="4"/>
      <c r="AA104" s="4"/>
      <c r="AB104" s="3"/>
      <c r="AC104" s="3"/>
      <c r="AD104" s="3"/>
      <c r="AE104" s="3"/>
      <c r="AF104" s="4"/>
      <c r="AG104" s="3"/>
      <c r="AH104" s="3"/>
      <c r="AI104" s="3"/>
      <c r="AJ104" s="4"/>
      <c r="AK104" s="4"/>
      <c r="AL104" s="3"/>
      <c r="AM104" s="3"/>
      <c r="AN104" s="3"/>
      <c r="AO104" s="4"/>
      <c r="AP104" s="4"/>
      <c r="AQ104" s="3"/>
      <c r="AR104" s="3"/>
      <c r="AS104" s="3"/>
      <c r="AT104" s="3"/>
      <c r="AU104" s="3"/>
      <c r="AV104" s="3"/>
      <c r="AW104" s="4"/>
      <c r="AX104" s="3"/>
      <c r="AY104" s="3"/>
      <c r="AZ104" s="3"/>
      <c r="BA104" s="3"/>
      <c r="BB104" s="3"/>
      <c r="BC104" s="4"/>
      <c r="BD104" s="4"/>
      <c r="BE104" s="3"/>
      <c r="BF104" s="3"/>
      <c r="BG104" s="3"/>
      <c r="BH104" s="3"/>
      <c r="BI104" s="3"/>
      <c r="BJ104" s="3"/>
      <c r="BK104" s="3"/>
      <c r="BL104" s="4"/>
      <c r="BM104" s="4"/>
      <c r="BN104" s="3"/>
      <c r="BO104" s="3"/>
      <c r="BP104" s="3"/>
      <c r="BQ104" s="3"/>
      <c r="BR104" s="3"/>
      <c r="BS104" s="4"/>
      <c r="BT104" s="5"/>
      <c r="BU104" s="5"/>
      <c r="BV104" s="5"/>
      <c r="BW104" s="6"/>
      <c r="BX104" s="7"/>
      <c r="BY104" s="7"/>
      <c r="BZ104" s="8"/>
      <c r="CA104" s="5"/>
      <c r="CB104" s="5"/>
      <c r="CC104" s="9"/>
      <c r="CD104" s="10"/>
      <c r="CE104" s="5"/>
      <c r="CF104" s="4"/>
      <c r="CG104" s="5"/>
    </row>
    <row r="105" spans="1:85" ht="23" hidden="1" customHeight="1" x14ac:dyDescent="0.2">
      <c r="A105" s="11">
        <v>3110</v>
      </c>
      <c r="B105" s="11" t="e">
        <f>INDEX('Report Mgr (Old) Back Up Sheet'!B$2:B$16,MATCH('Fin Report (Old) Back Up Sheet'!$A105,'Report Mgr (Old) Back Up Sheet'!$A$2:$A$16,0))</f>
        <v>#N/A</v>
      </c>
      <c r="C105" s="11"/>
      <c r="D105" s="11"/>
      <c r="E105" s="11"/>
      <c r="F105" s="11"/>
      <c r="G105" s="11"/>
      <c r="H105" s="11"/>
      <c r="I105" s="11"/>
      <c r="J105" s="12"/>
      <c r="K105" s="12"/>
      <c r="L105" s="12"/>
      <c r="M105" s="12"/>
      <c r="N105" s="13"/>
      <c r="O105" s="12"/>
      <c r="P105" s="12"/>
      <c r="Q105" s="4"/>
      <c r="R105" s="12"/>
      <c r="S105" s="12"/>
      <c r="T105" s="12"/>
      <c r="U105" s="12"/>
      <c r="V105" s="12"/>
      <c r="W105" s="12"/>
      <c r="X105" s="4"/>
      <c r="Y105" s="12"/>
      <c r="Z105" s="4"/>
      <c r="AA105" s="4"/>
      <c r="AB105" s="12"/>
      <c r="AC105" s="12"/>
      <c r="AD105" s="12"/>
      <c r="AE105" s="12"/>
      <c r="AF105" s="4"/>
      <c r="AG105" s="12"/>
      <c r="AH105" s="12"/>
      <c r="AI105" s="12"/>
      <c r="AJ105" s="4"/>
      <c r="AK105" s="4"/>
      <c r="AL105" s="12"/>
      <c r="AM105" s="12"/>
      <c r="AN105" s="12"/>
      <c r="AO105" s="4"/>
      <c r="AP105" s="4"/>
      <c r="AQ105" s="12"/>
      <c r="AR105" s="12"/>
      <c r="AS105" s="12"/>
      <c r="AT105" s="12"/>
      <c r="AU105" s="12"/>
      <c r="AV105" s="12"/>
      <c r="AW105" s="4"/>
      <c r="AX105" s="12"/>
      <c r="AY105" s="12"/>
      <c r="AZ105" s="12"/>
      <c r="BA105" s="12"/>
      <c r="BB105" s="12"/>
      <c r="BC105" s="4"/>
      <c r="BD105" s="4"/>
      <c r="BE105" s="12"/>
      <c r="BF105" s="12"/>
      <c r="BG105" s="12"/>
      <c r="BH105" s="12"/>
      <c r="BI105" s="12"/>
      <c r="BJ105" s="12"/>
      <c r="BK105" s="12"/>
      <c r="BL105" s="4"/>
      <c r="BM105" s="4"/>
      <c r="BN105" s="12"/>
      <c r="BO105" s="12"/>
      <c r="BP105" s="12"/>
      <c r="BQ105" s="12"/>
      <c r="BR105" s="12"/>
      <c r="BS105" s="4"/>
      <c r="BT105" s="5"/>
      <c r="BU105" s="5"/>
      <c r="BV105" s="5"/>
      <c r="BW105" s="6"/>
      <c r="BX105" s="7"/>
      <c r="BY105" s="7"/>
      <c r="BZ105" s="8"/>
      <c r="CA105" s="5"/>
      <c r="CB105" s="5"/>
      <c r="CC105" s="9"/>
      <c r="CD105" s="10"/>
      <c r="CE105" s="5"/>
      <c r="CF105" s="4"/>
      <c r="CG105" s="5"/>
    </row>
    <row r="106" spans="1:85" hidden="1" x14ac:dyDescent="0.2">
      <c r="A106" s="2">
        <v>127</v>
      </c>
      <c r="B106" s="2" t="e">
        <f>INDEX('Report Mgr (Old) Back Up Sheet'!B$2:B$16,MATCH('Fin Report (Old) Back Up Sheet'!$A106,'Report Mgr (Old) Back Up Sheet'!$A$2:$A$16,0))</f>
        <v>#N/A</v>
      </c>
      <c r="C106" s="2"/>
      <c r="D106" s="2"/>
      <c r="E106" s="2"/>
      <c r="F106" s="2"/>
      <c r="G106" s="2"/>
      <c r="H106" s="2"/>
      <c r="I106" s="2"/>
      <c r="J106" s="3"/>
      <c r="K106" s="3"/>
      <c r="L106" s="3"/>
      <c r="M106" s="3"/>
      <c r="N106" s="14"/>
      <c r="O106" s="3"/>
      <c r="P106" s="3"/>
      <c r="Q106" s="4"/>
      <c r="R106" s="3"/>
      <c r="S106" s="3"/>
      <c r="T106" s="3"/>
      <c r="U106" s="3"/>
      <c r="V106" s="3"/>
      <c r="W106" s="3"/>
      <c r="X106" s="4"/>
      <c r="Y106" s="3"/>
      <c r="Z106" s="4"/>
      <c r="AA106" s="4"/>
      <c r="AB106" s="3"/>
      <c r="AC106" s="3"/>
      <c r="AD106" s="3"/>
      <c r="AE106" s="3"/>
      <c r="AF106" s="4"/>
      <c r="AG106" s="3"/>
      <c r="AH106" s="3"/>
      <c r="AI106" s="3"/>
      <c r="AJ106" s="4"/>
      <c r="AK106" s="4"/>
      <c r="AL106" s="3"/>
      <c r="AM106" s="3"/>
      <c r="AN106" s="3"/>
      <c r="AO106" s="4"/>
      <c r="AP106" s="4"/>
      <c r="AQ106" s="3"/>
      <c r="AR106" s="3"/>
      <c r="AS106" s="3"/>
      <c r="AT106" s="3"/>
      <c r="AU106" s="3"/>
      <c r="AV106" s="3"/>
      <c r="AW106" s="4"/>
      <c r="AX106" s="3"/>
      <c r="AY106" s="3"/>
      <c r="AZ106" s="3"/>
      <c r="BA106" s="3"/>
      <c r="BB106" s="3"/>
      <c r="BC106" s="4"/>
      <c r="BD106" s="4"/>
      <c r="BE106" s="3"/>
      <c r="BF106" s="3"/>
      <c r="BG106" s="3"/>
      <c r="BH106" s="3"/>
      <c r="BI106" s="3"/>
      <c r="BJ106" s="3"/>
      <c r="BK106" s="3"/>
      <c r="BL106" s="4"/>
      <c r="BM106" s="4"/>
      <c r="BN106" s="3"/>
      <c r="BO106" s="3"/>
      <c r="BP106" s="3"/>
      <c r="BQ106" s="3"/>
      <c r="BR106" s="3"/>
      <c r="BS106" s="4"/>
      <c r="BT106" s="5"/>
      <c r="BU106" s="5"/>
      <c r="BV106" s="5"/>
      <c r="BW106" s="6"/>
      <c r="BX106" s="7"/>
      <c r="BY106" s="7"/>
      <c r="BZ106" s="8"/>
      <c r="CA106" s="5"/>
      <c r="CB106" s="5"/>
      <c r="CC106" s="9"/>
      <c r="CD106" s="10"/>
      <c r="CE106" s="5"/>
      <c r="CF106" s="4"/>
      <c r="CG106" s="5"/>
    </row>
    <row r="107" spans="1:85" ht="23" hidden="1" customHeight="1" x14ac:dyDescent="0.2">
      <c r="A107" s="11">
        <v>11394</v>
      </c>
      <c r="B107" s="11" t="e">
        <f>INDEX('Report Mgr (Old) Back Up Sheet'!B$2:B$16,MATCH('Fin Report (Old) Back Up Sheet'!$A107,'Report Mgr (Old) Back Up Sheet'!$A$2:$A$16,0))</f>
        <v>#N/A</v>
      </c>
      <c r="C107" s="11"/>
      <c r="D107" s="11"/>
      <c r="E107" s="11"/>
      <c r="F107" s="11"/>
      <c r="G107" s="11"/>
      <c r="H107" s="11"/>
      <c r="I107" s="11"/>
      <c r="J107" s="12"/>
      <c r="K107" s="12"/>
      <c r="L107" s="12"/>
      <c r="M107" s="12"/>
      <c r="N107" s="13"/>
      <c r="O107" s="12"/>
      <c r="P107" s="12"/>
      <c r="Q107" s="4"/>
      <c r="R107" s="12"/>
      <c r="S107" s="12"/>
      <c r="T107" s="12"/>
      <c r="U107" s="12"/>
      <c r="V107" s="12"/>
      <c r="W107" s="12"/>
      <c r="X107" s="4"/>
      <c r="Y107" s="12"/>
      <c r="Z107" s="4"/>
      <c r="AA107" s="4"/>
      <c r="AB107" s="12"/>
      <c r="AC107" s="12"/>
      <c r="AD107" s="12"/>
      <c r="AE107" s="12"/>
      <c r="AF107" s="4"/>
      <c r="AG107" s="12"/>
      <c r="AH107" s="12"/>
      <c r="AI107" s="12"/>
      <c r="AJ107" s="4"/>
      <c r="AK107" s="4"/>
      <c r="AL107" s="12"/>
      <c r="AM107" s="12"/>
      <c r="AN107" s="12"/>
      <c r="AO107" s="4"/>
      <c r="AP107" s="4"/>
      <c r="AQ107" s="12"/>
      <c r="AR107" s="12"/>
      <c r="AS107" s="12"/>
      <c r="AT107" s="12"/>
      <c r="AU107" s="12"/>
      <c r="AV107" s="12"/>
      <c r="AW107" s="4"/>
      <c r="AX107" s="12"/>
      <c r="AY107" s="12"/>
      <c r="AZ107" s="12"/>
      <c r="BA107" s="12"/>
      <c r="BB107" s="12"/>
      <c r="BC107" s="4"/>
      <c r="BD107" s="4"/>
      <c r="BE107" s="12"/>
      <c r="BF107" s="12"/>
      <c r="BG107" s="12"/>
      <c r="BH107" s="12"/>
      <c r="BI107" s="12"/>
      <c r="BJ107" s="12"/>
      <c r="BK107" s="12"/>
      <c r="BL107" s="4"/>
      <c r="BM107" s="4"/>
      <c r="BN107" s="12"/>
      <c r="BO107" s="12"/>
      <c r="BP107" s="12"/>
      <c r="BQ107" s="12"/>
      <c r="BR107" s="12"/>
      <c r="BS107" s="4"/>
      <c r="BT107" s="5"/>
      <c r="BU107" s="5"/>
      <c r="BV107" s="5"/>
      <c r="BW107" s="6"/>
      <c r="BX107" s="7"/>
      <c r="BY107" s="7"/>
      <c r="BZ107" s="8"/>
      <c r="CA107" s="5"/>
      <c r="CB107" s="5"/>
      <c r="CC107" s="9"/>
      <c r="CD107" s="10"/>
      <c r="CE107" s="5"/>
      <c r="CF107" s="4"/>
      <c r="CG107" s="5"/>
    </row>
    <row r="108" spans="1:85" hidden="1" x14ac:dyDescent="0.2">
      <c r="A108" s="2">
        <v>14427</v>
      </c>
      <c r="B108" s="2" t="e">
        <f>INDEX('Report Mgr (Old) Back Up Sheet'!B$2:B$16,MATCH('Fin Report (Old) Back Up Sheet'!$A108,'Report Mgr (Old) Back Up Sheet'!$A$2:$A$16,0))</f>
        <v>#N/A</v>
      </c>
      <c r="C108" s="2"/>
      <c r="D108" s="2"/>
      <c r="E108" s="2"/>
      <c r="F108" s="2"/>
      <c r="G108" s="2"/>
      <c r="H108" s="2"/>
      <c r="I108" s="2"/>
      <c r="J108" s="3"/>
      <c r="K108" s="3"/>
      <c r="L108" s="3"/>
      <c r="M108" s="3"/>
      <c r="N108" s="14"/>
      <c r="O108" s="3"/>
      <c r="P108" s="3"/>
      <c r="Q108" s="4"/>
      <c r="R108" s="3"/>
      <c r="S108" s="3"/>
      <c r="T108" s="3"/>
      <c r="U108" s="3"/>
      <c r="V108" s="3"/>
      <c r="W108" s="3"/>
      <c r="X108" s="4"/>
      <c r="Y108" s="3"/>
      <c r="Z108" s="4"/>
      <c r="AA108" s="4"/>
      <c r="AB108" s="3"/>
      <c r="AC108" s="3"/>
      <c r="AD108" s="3"/>
      <c r="AE108" s="3"/>
      <c r="AF108" s="4"/>
      <c r="AG108" s="3"/>
      <c r="AH108" s="3"/>
      <c r="AI108" s="3"/>
      <c r="AJ108" s="4"/>
      <c r="AK108" s="4"/>
      <c r="AL108" s="3"/>
      <c r="AM108" s="3"/>
      <c r="AN108" s="3"/>
      <c r="AO108" s="4"/>
      <c r="AP108" s="4"/>
      <c r="AQ108" s="3"/>
      <c r="AR108" s="3"/>
      <c r="AS108" s="3"/>
      <c r="AT108" s="3"/>
      <c r="AU108" s="3"/>
      <c r="AV108" s="3"/>
      <c r="AW108" s="4"/>
      <c r="AX108" s="3"/>
      <c r="AY108" s="3"/>
      <c r="AZ108" s="3"/>
      <c r="BA108" s="3"/>
      <c r="BB108" s="3"/>
      <c r="BC108" s="4"/>
      <c r="BD108" s="4"/>
      <c r="BE108" s="3"/>
      <c r="BF108" s="3"/>
      <c r="BG108" s="3"/>
      <c r="BH108" s="3"/>
      <c r="BI108" s="3"/>
      <c r="BJ108" s="3"/>
      <c r="BK108" s="3"/>
      <c r="BL108" s="4"/>
      <c r="BM108" s="4"/>
      <c r="BN108" s="3"/>
      <c r="BO108" s="3"/>
      <c r="BP108" s="3"/>
      <c r="BQ108" s="3"/>
      <c r="BR108" s="3"/>
      <c r="BS108" s="4"/>
      <c r="BT108" s="5"/>
      <c r="BU108" s="5"/>
      <c r="BV108" s="5"/>
      <c r="BW108" s="6"/>
      <c r="BX108" s="7"/>
      <c r="BY108" s="7"/>
      <c r="BZ108" s="8"/>
      <c r="CA108" s="5"/>
      <c r="CB108" s="5"/>
      <c r="CC108" s="9"/>
      <c r="CD108" s="10"/>
      <c r="CE108" s="5"/>
      <c r="CF108" s="4"/>
      <c r="CG108" s="5"/>
    </row>
    <row r="109" spans="1:85" ht="23" hidden="1" customHeight="1" x14ac:dyDescent="0.2">
      <c r="A109" s="11">
        <v>14288</v>
      </c>
      <c r="B109" s="11" t="e">
        <f>INDEX('Report Mgr (Old) Back Up Sheet'!B$2:B$16,MATCH('Fin Report (Old) Back Up Sheet'!$A109,'Report Mgr (Old) Back Up Sheet'!$A$2:$A$16,0))</f>
        <v>#N/A</v>
      </c>
      <c r="C109" s="11"/>
      <c r="D109" s="11"/>
      <c r="E109" s="11"/>
      <c r="F109" s="11"/>
      <c r="G109" s="11"/>
      <c r="H109" s="11"/>
      <c r="I109" s="11"/>
      <c r="J109" s="12"/>
      <c r="K109" s="12"/>
      <c r="L109" s="12"/>
      <c r="M109" s="12"/>
      <c r="N109" s="13"/>
      <c r="O109" s="12"/>
      <c r="P109" s="12"/>
      <c r="Q109" s="4"/>
      <c r="R109" s="12"/>
      <c r="S109" s="12"/>
      <c r="T109" s="12"/>
      <c r="U109" s="12"/>
      <c r="V109" s="12"/>
      <c r="W109" s="12"/>
      <c r="X109" s="4"/>
      <c r="Y109" s="12"/>
      <c r="Z109" s="4"/>
      <c r="AA109" s="4"/>
      <c r="AB109" s="12"/>
      <c r="AC109" s="12"/>
      <c r="AD109" s="12"/>
      <c r="AE109" s="12"/>
      <c r="AF109" s="4"/>
      <c r="AG109" s="12"/>
      <c r="AH109" s="12"/>
      <c r="AI109" s="12"/>
      <c r="AJ109" s="4"/>
      <c r="AK109" s="4"/>
      <c r="AL109" s="12"/>
      <c r="AM109" s="12"/>
      <c r="AN109" s="12"/>
      <c r="AO109" s="4"/>
      <c r="AP109" s="4"/>
      <c r="AQ109" s="12"/>
      <c r="AR109" s="12"/>
      <c r="AS109" s="12"/>
      <c r="AT109" s="12"/>
      <c r="AU109" s="12"/>
      <c r="AV109" s="12"/>
      <c r="AW109" s="4"/>
      <c r="AX109" s="12"/>
      <c r="AY109" s="12"/>
      <c r="AZ109" s="12"/>
      <c r="BA109" s="12"/>
      <c r="BB109" s="12"/>
      <c r="BC109" s="4"/>
      <c r="BD109" s="4"/>
      <c r="BE109" s="12"/>
      <c r="BF109" s="12"/>
      <c r="BG109" s="12"/>
      <c r="BH109" s="12"/>
      <c r="BI109" s="12"/>
      <c r="BJ109" s="12"/>
      <c r="BK109" s="12"/>
      <c r="BL109" s="4"/>
      <c r="BM109" s="4"/>
      <c r="BN109" s="12"/>
      <c r="BO109" s="12"/>
      <c r="BP109" s="12"/>
      <c r="BQ109" s="12"/>
      <c r="BR109" s="12"/>
      <c r="BS109" s="4"/>
      <c r="BT109" s="5"/>
      <c r="BU109" s="5"/>
      <c r="BV109" s="5"/>
      <c r="BW109" s="6"/>
      <c r="BX109" s="7"/>
      <c r="BY109" s="7"/>
      <c r="BZ109" s="8"/>
      <c r="CA109" s="5"/>
      <c r="CB109" s="5"/>
      <c r="CC109" s="9"/>
      <c r="CD109" s="10"/>
      <c r="CE109" s="5"/>
      <c r="CF109" s="4"/>
      <c r="CG109" s="5"/>
    </row>
    <row r="110" spans="1:85" hidden="1" x14ac:dyDescent="0.2">
      <c r="A110" s="2">
        <v>6547</v>
      </c>
      <c r="B110" s="2" t="e">
        <f>INDEX('Report Mgr (Old) Back Up Sheet'!B$2:B$16,MATCH('Fin Report (Old) Back Up Sheet'!$A110,'Report Mgr (Old) Back Up Sheet'!$A$2:$A$16,0))</f>
        <v>#N/A</v>
      </c>
      <c r="C110" s="2"/>
      <c r="D110" s="2"/>
      <c r="E110" s="2"/>
      <c r="F110" s="2"/>
      <c r="G110" s="2"/>
      <c r="H110" s="2"/>
      <c r="I110" s="2"/>
      <c r="J110" s="3"/>
      <c r="K110" s="3"/>
      <c r="L110" s="3"/>
      <c r="M110" s="3"/>
      <c r="N110" s="14"/>
      <c r="O110" s="3"/>
      <c r="P110" s="3"/>
      <c r="Q110" s="4"/>
      <c r="R110" s="3"/>
      <c r="S110" s="3"/>
      <c r="T110" s="3"/>
      <c r="U110" s="3"/>
      <c r="V110" s="3"/>
      <c r="W110" s="3"/>
      <c r="X110" s="4"/>
      <c r="Y110" s="3"/>
      <c r="Z110" s="4"/>
      <c r="AA110" s="4"/>
      <c r="AB110" s="3"/>
      <c r="AC110" s="3"/>
      <c r="AD110" s="3"/>
      <c r="AE110" s="3"/>
      <c r="AF110" s="4"/>
      <c r="AG110" s="3"/>
      <c r="AH110" s="3"/>
      <c r="AI110" s="3"/>
      <c r="AJ110" s="4"/>
      <c r="AK110" s="4"/>
      <c r="AL110" s="3"/>
      <c r="AM110" s="3"/>
      <c r="AN110" s="3"/>
      <c r="AO110" s="4"/>
      <c r="AP110" s="4"/>
      <c r="AQ110" s="3"/>
      <c r="AR110" s="3"/>
      <c r="AS110" s="3"/>
      <c r="AT110" s="3"/>
      <c r="AU110" s="3"/>
      <c r="AV110" s="3"/>
      <c r="AW110" s="4"/>
      <c r="AX110" s="3"/>
      <c r="AY110" s="3"/>
      <c r="AZ110" s="3"/>
      <c r="BA110" s="3"/>
      <c r="BB110" s="3"/>
      <c r="BC110" s="4"/>
      <c r="BD110" s="4"/>
      <c r="BE110" s="3"/>
      <c r="BF110" s="3"/>
      <c r="BG110" s="3"/>
      <c r="BH110" s="3"/>
      <c r="BI110" s="3"/>
      <c r="BJ110" s="3"/>
      <c r="BK110" s="3"/>
      <c r="BL110" s="4"/>
      <c r="BM110" s="4"/>
      <c r="BN110" s="3"/>
      <c r="BO110" s="3"/>
      <c r="BP110" s="3"/>
      <c r="BQ110" s="3"/>
      <c r="BR110" s="3"/>
      <c r="BS110" s="4"/>
      <c r="BT110" s="5"/>
      <c r="BU110" s="5"/>
      <c r="BV110" s="5"/>
      <c r="BW110" s="6"/>
      <c r="BX110" s="7"/>
      <c r="BY110" s="7"/>
      <c r="BZ110" s="8"/>
      <c r="CA110" s="5"/>
      <c r="CB110" s="5"/>
      <c r="CC110" s="9"/>
      <c r="CD110" s="10"/>
      <c r="CE110" s="5"/>
      <c r="CF110" s="4"/>
      <c r="CG110" s="5"/>
    </row>
    <row r="111" spans="1:85" ht="23" hidden="1" customHeight="1" x14ac:dyDescent="0.2">
      <c r="A111" s="11">
        <v>12151</v>
      </c>
      <c r="B111" s="11" t="e">
        <f>INDEX('Report Mgr (Old) Back Up Sheet'!B$2:B$16,MATCH('Fin Report (Old) Back Up Sheet'!$A111,'Report Mgr (Old) Back Up Sheet'!$A$2:$A$16,0))</f>
        <v>#N/A</v>
      </c>
      <c r="C111" s="11"/>
      <c r="D111" s="11"/>
      <c r="E111" s="11"/>
      <c r="F111" s="11"/>
      <c r="G111" s="11"/>
      <c r="H111" s="11"/>
      <c r="I111" s="11"/>
      <c r="J111" s="12"/>
      <c r="K111" s="12"/>
      <c r="L111" s="12"/>
      <c r="M111" s="12"/>
      <c r="N111" s="13"/>
      <c r="O111" s="12"/>
      <c r="P111" s="12"/>
      <c r="Q111" s="4"/>
      <c r="R111" s="12"/>
      <c r="S111" s="12"/>
      <c r="T111" s="12"/>
      <c r="U111" s="12"/>
      <c r="V111" s="12"/>
      <c r="W111" s="12"/>
      <c r="X111" s="4"/>
      <c r="Y111" s="12"/>
      <c r="Z111" s="4"/>
      <c r="AA111" s="4"/>
      <c r="AB111" s="12"/>
      <c r="AC111" s="12"/>
      <c r="AD111" s="12"/>
      <c r="AE111" s="12"/>
      <c r="AF111" s="4"/>
      <c r="AG111" s="12"/>
      <c r="AH111" s="12"/>
      <c r="AI111" s="12"/>
      <c r="AJ111" s="4"/>
      <c r="AK111" s="4"/>
      <c r="AL111" s="12"/>
      <c r="AM111" s="12"/>
      <c r="AN111" s="12"/>
      <c r="AO111" s="4"/>
      <c r="AP111" s="4"/>
      <c r="AQ111" s="12"/>
      <c r="AR111" s="12"/>
      <c r="AS111" s="12"/>
      <c r="AT111" s="12"/>
      <c r="AU111" s="12"/>
      <c r="AV111" s="12"/>
      <c r="AW111" s="4"/>
      <c r="AX111" s="12"/>
      <c r="AY111" s="12"/>
      <c r="AZ111" s="12"/>
      <c r="BA111" s="12"/>
      <c r="BB111" s="12"/>
      <c r="BC111" s="4"/>
      <c r="BD111" s="4"/>
      <c r="BE111" s="12"/>
      <c r="BF111" s="12"/>
      <c r="BG111" s="12"/>
      <c r="BH111" s="12"/>
      <c r="BI111" s="12"/>
      <c r="BJ111" s="12"/>
      <c r="BK111" s="12"/>
      <c r="BL111" s="4"/>
      <c r="BM111" s="4"/>
      <c r="BN111" s="12"/>
      <c r="BO111" s="12"/>
      <c r="BP111" s="12"/>
      <c r="BQ111" s="12"/>
      <c r="BR111" s="12"/>
      <c r="BS111" s="4"/>
      <c r="BT111" s="5"/>
      <c r="BU111" s="5"/>
      <c r="BV111" s="5"/>
      <c r="BW111" s="6"/>
      <c r="BX111" s="7"/>
      <c r="BY111" s="7"/>
      <c r="BZ111" s="8"/>
      <c r="CA111" s="5"/>
      <c r="CB111" s="5"/>
      <c r="CC111" s="9"/>
      <c r="CD111" s="10"/>
      <c r="CE111" s="5"/>
      <c r="CF111" s="4"/>
      <c r="CG111" s="5"/>
    </row>
    <row r="112" spans="1:85" hidden="1" x14ac:dyDescent="0.2">
      <c r="A112" s="2">
        <v>14424</v>
      </c>
      <c r="B112" s="2" t="e">
        <f>INDEX('Report Mgr (Old) Back Up Sheet'!B$2:B$16,MATCH('Fin Report (Old) Back Up Sheet'!$A112,'Report Mgr (Old) Back Up Sheet'!$A$2:$A$16,0))</f>
        <v>#N/A</v>
      </c>
      <c r="C112" s="2"/>
      <c r="D112" s="2"/>
      <c r="E112" s="2"/>
      <c r="F112" s="2"/>
      <c r="G112" s="2"/>
      <c r="H112" s="2"/>
      <c r="I112" s="2"/>
      <c r="J112" s="3"/>
      <c r="K112" s="3"/>
      <c r="L112" s="3"/>
      <c r="M112" s="3"/>
      <c r="N112" s="14"/>
      <c r="O112" s="3"/>
      <c r="P112" s="3"/>
      <c r="Q112" s="4"/>
      <c r="R112" s="3"/>
      <c r="S112" s="3"/>
      <c r="T112" s="3"/>
      <c r="U112" s="3"/>
      <c r="V112" s="3"/>
      <c r="W112" s="3"/>
      <c r="X112" s="4"/>
      <c r="Y112" s="3"/>
      <c r="Z112" s="4"/>
      <c r="AA112" s="4"/>
      <c r="AB112" s="3"/>
      <c r="AC112" s="3"/>
      <c r="AD112" s="3"/>
      <c r="AE112" s="3"/>
      <c r="AF112" s="4"/>
      <c r="AG112" s="3"/>
      <c r="AH112" s="3"/>
      <c r="AI112" s="3"/>
      <c r="AJ112" s="4"/>
      <c r="AK112" s="4"/>
      <c r="AL112" s="3"/>
      <c r="AM112" s="3"/>
      <c r="AN112" s="3"/>
      <c r="AO112" s="4"/>
      <c r="AP112" s="4"/>
      <c r="AQ112" s="3"/>
      <c r="AR112" s="3"/>
      <c r="AS112" s="3"/>
      <c r="AT112" s="3"/>
      <c r="AU112" s="3"/>
      <c r="AV112" s="3"/>
      <c r="AW112" s="4"/>
      <c r="AX112" s="3"/>
      <c r="AY112" s="3"/>
      <c r="AZ112" s="3"/>
      <c r="BA112" s="3"/>
      <c r="BB112" s="3"/>
      <c r="BC112" s="4"/>
      <c r="BD112" s="4"/>
      <c r="BE112" s="3"/>
      <c r="BF112" s="3"/>
      <c r="BG112" s="3"/>
      <c r="BH112" s="3"/>
      <c r="BI112" s="3"/>
      <c r="BJ112" s="3"/>
      <c r="BK112" s="3"/>
      <c r="BL112" s="4"/>
      <c r="BM112" s="4"/>
      <c r="BN112" s="3"/>
      <c r="BO112" s="3"/>
      <c r="BP112" s="3"/>
      <c r="BQ112" s="3"/>
      <c r="BR112" s="3"/>
      <c r="BS112" s="4"/>
      <c r="BT112" s="5"/>
      <c r="BU112" s="5"/>
      <c r="BV112" s="5"/>
      <c r="BW112" s="6"/>
      <c r="BX112" s="7"/>
      <c r="BY112" s="7"/>
      <c r="BZ112" s="8"/>
      <c r="CA112" s="5"/>
      <c r="CB112" s="5"/>
      <c r="CC112" s="9"/>
      <c r="CD112" s="10"/>
      <c r="CE112" s="5"/>
      <c r="CF112" s="4"/>
      <c r="CG112" s="5"/>
    </row>
    <row r="113" spans="1:85" ht="23" hidden="1" customHeight="1" x14ac:dyDescent="0.2">
      <c r="A113" s="11">
        <v>14425</v>
      </c>
      <c r="B113" s="11" t="e">
        <f>INDEX('Report Mgr (Old) Back Up Sheet'!B$2:B$16,MATCH('Fin Report (Old) Back Up Sheet'!$A113,'Report Mgr (Old) Back Up Sheet'!$A$2:$A$16,0))</f>
        <v>#N/A</v>
      </c>
      <c r="C113" s="11"/>
      <c r="D113" s="11"/>
      <c r="E113" s="11"/>
      <c r="F113" s="11"/>
      <c r="G113" s="11"/>
      <c r="H113" s="11"/>
      <c r="I113" s="11"/>
      <c r="J113" s="12"/>
      <c r="K113" s="12"/>
      <c r="L113" s="12"/>
      <c r="M113" s="12"/>
      <c r="N113" s="13"/>
      <c r="O113" s="12"/>
      <c r="P113" s="12"/>
      <c r="Q113" s="4"/>
      <c r="R113" s="12"/>
      <c r="S113" s="12"/>
      <c r="T113" s="12"/>
      <c r="U113" s="12"/>
      <c r="V113" s="12"/>
      <c r="W113" s="12"/>
      <c r="X113" s="4"/>
      <c r="Y113" s="12"/>
      <c r="Z113" s="4"/>
      <c r="AA113" s="4"/>
      <c r="AB113" s="12"/>
      <c r="AC113" s="12"/>
      <c r="AD113" s="12"/>
      <c r="AE113" s="12"/>
      <c r="AF113" s="4"/>
      <c r="AG113" s="12"/>
      <c r="AH113" s="12"/>
      <c r="AI113" s="12"/>
      <c r="AJ113" s="4"/>
      <c r="AK113" s="4"/>
      <c r="AL113" s="12"/>
      <c r="AM113" s="12"/>
      <c r="AN113" s="12"/>
      <c r="AO113" s="4"/>
      <c r="AP113" s="4"/>
      <c r="AQ113" s="12"/>
      <c r="AR113" s="12"/>
      <c r="AS113" s="12"/>
      <c r="AT113" s="12"/>
      <c r="AU113" s="12"/>
      <c r="AV113" s="12"/>
      <c r="AW113" s="4"/>
      <c r="AX113" s="12"/>
      <c r="AY113" s="12"/>
      <c r="AZ113" s="12"/>
      <c r="BA113" s="12"/>
      <c r="BB113" s="12"/>
      <c r="BC113" s="4"/>
      <c r="BD113" s="4"/>
      <c r="BE113" s="12"/>
      <c r="BF113" s="12"/>
      <c r="BG113" s="12"/>
      <c r="BH113" s="12"/>
      <c r="BI113" s="12"/>
      <c r="BJ113" s="12"/>
      <c r="BK113" s="12"/>
      <c r="BL113" s="4"/>
      <c r="BM113" s="4"/>
      <c r="BN113" s="12"/>
      <c r="BO113" s="12"/>
      <c r="BP113" s="12"/>
      <c r="BQ113" s="12"/>
      <c r="BR113" s="12"/>
      <c r="BS113" s="4"/>
      <c r="BT113" s="5"/>
      <c r="BU113" s="5"/>
      <c r="BV113" s="5"/>
      <c r="BW113" s="6"/>
      <c r="BX113" s="7"/>
      <c r="BY113" s="7"/>
      <c r="BZ113" s="8"/>
      <c r="CA113" s="5"/>
      <c r="CB113" s="5"/>
      <c r="CC113" s="9"/>
      <c r="CD113" s="10"/>
      <c r="CE113" s="5"/>
      <c r="CF113" s="4"/>
      <c r="CG113" s="5"/>
    </row>
    <row r="114" spans="1:85" hidden="1" x14ac:dyDescent="0.2">
      <c r="A114" s="2">
        <v>16532</v>
      </c>
      <c r="B114" s="2" t="e">
        <f>INDEX('Report Mgr (Old) Back Up Sheet'!B$2:B$16,MATCH('Fin Report (Old) Back Up Sheet'!$A114,'Report Mgr (Old) Back Up Sheet'!$A$2:$A$16,0))</f>
        <v>#N/A</v>
      </c>
      <c r="C114" s="2"/>
      <c r="D114" s="2"/>
      <c r="E114" s="2"/>
      <c r="F114" s="2"/>
      <c r="G114" s="2"/>
      <c r="H114" s="2"/>
      <c r="I114" s="2"/>
      <c r="J114" s="3"/>
      <c r="K114" s="3"/>
      <c r="L114" s="3"/>
      <c r="M114" s="3"/>
      <c r="N114" s="14"/>
      <c r="O114" s="3"/>
      <c r="P114" s="3"/>
      <c r="Q114" s="4"/>
      <c r="R114" s="3"/>
      <c r="S114" s="3"/>
      <c r="T114" s="3"/>
      <c r="U114" s="3"/>
      <c r="V114" s="3"/>
      <c r="W114" s="3"/>
      <c r="X114" s="4"/>
      <c r="Y114" s="3"/>
      <c r="Z114" s="4"/>
      <c r="AA114" s="4"/>
      <c r="AB114" s="3"/>
      <c r="AC114" s="3"/>
      <c r="AD114" s="3"/>
      <c r="AE114" s="3"/>
      <c r="AF114" s="4"/>
      <c r="AG114" s="3"/>
      <c r="AH114" s="3"/>
      <c r="AI114" s="3"/>
      <c r="AJ114" s="4"/>
      <c r="AK114" s="4"/>
      <c r="AL114" s="3"/>
      <c r="AM114" s="3"/>
      <c r="AN114" s="3"/>
      <c r="AO114" s="4"/>
      <c r="AP114" s="4"/>
      <c r="AQ114" s="3"/>
      <c r="AR114" s="3"/>
      <c r="AS114" s="3"/>
      <c r="AT114" s="3"/>
      <c r="AU114" s="3"/>
      <c r="AV114" s="3"/>
      <c r="AW114" s="4"/>
      <c r="AX114" s="3"/>
      <c r="AY114" s="3"/>
      <c r="AZ114" s="3"/>
      <c r="BA114" s="3"/>
      <c r="BB114" s="3"/>
      <c r="BC114" s="4"/>
      <c r="BD114" s="4"/>
      <c r="BE114" s="3"/>
      <c r="BF114" s="3"/>
      <c r="BG114" s="3"/>
      <c r="BH114" s="3"/>
      <c r="BI114" s="3"/>
      <c r="BJ114" s="3"/>
      <c r="BK114" s="3"/>
      <c r="BL114" s="4"/>
      <c r="BM114" s="4"/>
      <c r="BN114" s="3"/>
      <c r="BO114" s="3"/>
      <c r="BP114" s="3"/>
      <c r="BQ114" s="3"/>
      <c r="BR114" s="3"/>
      <c r="BS114" s="4"/>
      <c r="BT114" s="5"/>
      <c r="BU114" s="5"/>
      <c r="BV114" s="5"/>
      <c r="BW114" s="6"/>
      <c r="BX114" s="7"/>
      <c r="BY114" s="7"/>
      <c r="BZ114" s="8"/>
      <c r="CA114" s="5"/>
      <c r="CB114" s="5"/>
      <c r="CC114" s="9"/>
      <c r="CD114" s="10"/>
      <c r="CE114" s="5"/>
      <c r="CF114" s="4"/>
      <c r="CG114" s="5"/>
    </row>
    <row r="115" spans="1:85" ht="23" hidden="1" customHeight="1" x14ac:dyDescent="0.2">
      <c r="A115" s="11">
        <v>16533</v>
      </c>
      <c r="B115" s="11" t="e">
        <f>INDEX('Report Mgr (Old) Back Up Sheet'!B$2:B$16,MATCH('Fin Report (Old) Back Up Sheet'!$A115,'Report Mgr (Old) Back Up Sheet'!$A$2:$A$16,0))</f>
        <v>#N/A</v>
      </c>
      <c r="C115" s="11"/>
      <c r="D115" s="11"/>
      <c r="E115" s="11"/>
      <c r="F115" s="11"/>
      <c r="G115" s="11"/>
      <c r="H115" s="11"/>
      <c r="I115" s="11"/>
      <c r="J115" s="12"/>
      <c r="K115" s="12"/>
      <c r="L115" s="12"/>
      <c r="M115" s="12"/>
      <c r="N115" s="13"/>
      <c r="O115" s="12"/>
      <c r="P115" s="12"/>
      <c r="Q115" s="4"/>
      <c r="R115" s="12"/>
      <c r="S115" s="12"/>
      <c r="T115" s="12"/>
      <c r="U115" s="12"/>
      <c r="V115" s="12"/>
      <c r="W115" s="12"/>
      <c r="X115" s="4"/>
      <c r="Y115" s="12"/>
      <c r="Z115" s="4"/>
      <c r="AA115" s="4"/>
      <c r="AB115" s="12"/>
      <c r="AC115" s="12"/>
      <c r="AD115" s="12"/>
      <c r="AE115" s="12"/>
      <c r="AF115" s="4"/>
      <c r="AG115" s="12"/>
      <c r="AH115" s="12"/>
      <c r="AI115" s="12"/>
      <c r="AJ115" s="4"/>
      <c r="AK115" s="4"/>
      <c r="AL115" s="12"/>
      <c r="AM115" s="12"/>
      <c r="AN115" s="12"/>
      <c r="AO115" s="4"/>
      <c r="AP115" s="4"/>
      <c r="AQ115" s="12"/>
      <c r="AR115" s="12"/>
      <c r="AS115" s="12"/>
      <c r="AT115" s="12"/>
      <c r="AU115" s="12"/>
      <c r="AV115" s="12"/>
      <c r="AW115" s="4"/>
      <c r="AX115" s="12"/>
      <c r="AY115" s="12"/>
      <c r="AZ115" s="12"/>
      <c r="BA115" s="12"/>
      <c r="BB115" s="12"/>
      <c r="BC115" s="4"/>
      <c r="BD115" s="4"/>
      <c r="BE115" s="12"/>
      <c r="BF115" s="12"/>
      <c r="BG115" s="12"/>
      <c r="BH115" s="12"/>
      <c r="BI115" s="12"/>
      <c r="BJ115" s="12"/>
      <c r="BK115" s="12"/>
      <c r="BL115" s="4"/>
      <c r="BM115" s="4"/>
      <c r="BN115" s="12"/>
      <c r="BO115" s="12"/>
      <c r="BP115" s="12"/>
      <c r="BQ115" s="12"/>
      <c r="BR115" s="12"/>
      <c r="BS115" s="4"/>
      <c r="BT115" s="5"/>
      <c r="BU115" s="5"/>
      <c r="BV115" s="5"/>
      <c r="BW115" s="6"/>
      <c r="BX115" s="7"/>
      <c r="BY115" s="7"/>
      <c r="BZ115" s="8"/>
      <c r="CA115" s="5"/>
      <c r="CB115" s="5"/>
      <c r="CC115" s="9"/>
      <c r="CD115" s="10"/>
      <c r="CE115" s="5"/>
      <c r="CF115" s="4"/>
      <c r="CG115" s="5"/>
    </row>
    <row r="116" spans="1:85" ht="24" x14ac:dyDescent="0.2">
      <c r="A116" s="2">
        <v>12775</v>
      </c>
      <c r="B116" s="2" t="str">
        <f>INDEX('Report Mgr (Old) Back Up Sheet'!B$2:B$16,MATCH('Fin Report (Old) Back Up Sheet'!$A116,'Report Mgr (Old) Back Up Sheet'!$A$2:$A$16,0))</f>
        <v>Wellforce, Inc.</v>
      </c>
      <c r="C116" s="2" t="str">
        <f>INDEX('Report Mgr (Old) Back Up Sheet'!C$2:C$16,MATCH('Fin Report (Old) Back Up Sheet'!$A116,'Report Mgr (Old) Back Up Sheet'!$A$2:$A$16,0))</f>
        <v>HHS</v>
      </c>
      <c r="D116" s="2">
        <f>INDEX('Report Mgr (Old) Back Up Sheet'!D$2:D$16,MATCH('Fin Report (Old) Back Up Sheet'!$A116,'Report Mgr (Old) Back Up Sheet'!$A$2:$A$16,0))</f>
        <v>12775</v>
      </c>
      <c r="E116" s="2">
        <f>INDEX('Report Mgr (Old) Back Up Sheet'!E$2:E$16,MATCH('Fin Report (Old) Back Up Sheet'!$A116,'Report Mgr (Old) Back Up Sheet'!$A$2:$A$16,0))</f>
        <v>2024</v>
      </c>
      <c r="F116" s="2" t="str">
        <f>INDEX('Report Mgr (Old) Back Up Sheet'!F$2:F$16,MATCH('Fin Report (Old) Back Up Sheet'!$A116,'Report Mgr (Old) Back Up Sheet'!$A$2:$A$16,0))</f>
        <v>Sep 30</v>
      </c>
      <c r="G116" s="2">
        <f>INDEX('Report Mgr (Old) Back Up Sheet'!G$2:G$16,MATCH('Fin Report (Old) Back Up Sheet'!$A116,'Report Mgr (Old) Back Up Sheet'!$A$2:$A$16,0))</f>
        <v>1</v>
      </c>
      <c r="H116" s="2">
        <f>INDEX('Report Mgr (Old) Back Up Sheet'!H$2:H$16,MATCH('Fin Report (Old) Back Up Sheet'!$A116,'Report Mgr (Old) Back Up Sheet'!$A$2:$A$16,0))</f>
        <v>3</v>
      </c>
      <c r="I116" s="2" t="str">
        <f>INDEX('Report Mgr (Old) Back Up Sheet'!I$2:I$16,MATCH('Fin Report (Old) Back Up Sheet'!$A116,'Report Mgr (Old) Back Up Sheet'!$A$2:$A$16,0))</f>
        <v xml:space="preserve">10/01/2023-12/31/2023
</v>
      </c>
      <c r="J116" s="3">
        <f>INDEX('Report Mgr (Old) Back Up Sheet'!J$2:J$16,MATCH('Fin Report (Old) Back Up Sheet'!$A116,'Report Mgr (Old) Back Up Sheet'!$A$2:$A$16,0))</f>
        <v>101046000</v>
      </c>
      <c r="K116" s="3">
        <f>INDEX('Report Mgr (Old) Back Up Sheet'!K$2:K$16,MATCH('Fin Report (Old) Back Up Sheet'!$A116,'Report Mgr (Old) Back Up Sheet'!$A$2:$A$16,0))</f>
        <v>103091000</v>
      </c>
      <c r="L116" s="3">
        <f>INDEX('Report Mgr (Old) Back Up Sheet'!L$2:L$16,MATCH('Fin Report (Old) Back Up Sheet'!$A116,'Report Mgr (Old) Back Up Sheet'!$A$2:$A$16,0))</f>
        <v>22853000</v>
      </c>
      <c r="M116" s="3">
        <f>INDEX('Report Mgr (Old) Back Up Sheet'!M$2:M$16,MATCH('Fin Report (Old) Back Up Sheet'!$A116,'Report Mgr (Old) Back Up Sheet'!$A$2:$A$16,0))</f>
        <v>305612000</v>
      </c>
      <c r="N116" s="14">
        <f>INDEX('Report Mgr (Old) Back Up Sheet'!N$2:N$16,MATCH('Fin Report (Old) Back Up Sheet'!$A116,'Report Mgr (Old) Back Up Sheet'!$A$2:$A$16,0))</f>
        <v>0</v>
      </c>
      <c r="O116" s="3">
        <f>INDEX('Report Mgr (Old) Back Up Sheet'!O$2:O$16,MATCH('Fin Report (Old) Back Up Sheet'!$A116,'Report Mgr (Old) Back Up Sheet'!$A$2:$A$16,0))</f>
        <v>32051000</v>
      </c>
      <c r="P116" s="3">
        <f>INDEX('Report Mgr (Old) Back Up Sheet'!P$2:P$16,MATCH('Fin Report (Old) Back Up Sheet'!$A116,'Report Mgr (Old) Back Up Sheet'!$A$2:$A$16,0))</f>
        <v>209071000</v>
      </c>
      <c r="Q116" s="4">
        <f>INDEX('Report Mgr (Old) Back Up Sheet'!Q$2:Q$16,MATCH('Fin Report (Old) Back Up Sheet'!$A116,'Report Mgr (Old) Back Up Sheet'!$A$2:$A$16,0))</f>
        <v>773724000</v>
      </c>
      <c r="R116" s="3">
        <f>INDEX('Report Mgr (Old) Back Up Sheet'!R$2:R$16,MATCH('Fin Report (Old) Back Up Sheet'!$A116,'Report Mgr (Old) Back Up Sheet'!$A$2:$A$16,0))</f>
        <v>198166000</v>
      </c>
      <c r="S116" s="3">
        <f>INDEX('Report Mgr (Old) Back Up Sheet'!S$2:S$16,MATCH('Fin Report (Old) Back Up Sheet'!$A116,'Report Mgr (Old) Back Up Sheet'!$A$2:$A$16,0))</f>
        <v>0</v>
      </c>
      <c r="T116" s="3">
        <f>INDEX('Report Mgr (Old) Back Up Sheet'!T$2:T$16,MATCH('Fin Report (Old) Back Up Sheet'!$A116,'Report Mgr (Old) Back Up Sheet'!$A$2:$A$16,0))</f>
        <v>0</v>
      </c>
      <c r="U116" s="3">
        <f>INDEX('Report Mgr (Old) Back Up Sheet'!U$2:U$16,MATCH('Fin Report (Old) Back Up Sheet'!$A116,'Report Mgr (Old) Back Up Sheet'!$A$2:$A$16,0))</f>
        <v>40636000</v>
      </c>
      <c r="V116" s="3">
        <f>INDEX('Report Mgr (Old) Back Up Sheet'!V$2:V$16,MATCH('Fin Report (Old) Back Up Sheet'!$A116,'Report Mgr (Old) Back Up Sheet'!$A$2:$A$16,0))</f>
        <v>766492000</v>
      </c>
      <c r="W116" s="3">
        <f>INDEX('Report Mgr (Old) Back Up Sheet'!W$2:W$16,MATCH('Fin Report (Old) Back Up Sheet'!$A116,'Report Mgr (Old) Back Up Sheet'!$A$2:$A$16,0))</f>
        <v>0</v>
      </c>
      <c r="X116" s="4">
        <f>INDEX('Report Mgr (Old) Back Up Sheet'!X$2:X$16,MATCH('Fin Report (Old) Back Up Sheet'!$A116,'Report Mgr (Old) Back Up Sheet'!$A$2:$A$16,0))</f>
        <v>766492000</v>
      </c>
      <c r="Y116" s="3">
        <f>INDEX('Report Mgr (Old) Back Up Sheet'!Y$2:Y$16,MATCH('Fin Report (Old) Back Up Sheet'!$A116,'Report Mgr (Old) Back Up Sheet'!$A$2:$A$16,0))</f>
        <v>376353000</v>
      </c>
      <c r="Z116" s="4">
        <f>INDEX('Report Mgr (Old) Back Up Sheet'!Z$2:Z$16,MATCH('Fin Report (Old) Back Up Sheet'!$A116,'Report Mgr (Old) Back Up Sheet'!$A$2:$A$16,0))</f>
        <v>1381647000</v>
      </c>
      <c r="AA116" s="4">
        <f>INDEX('Report Mgr (Old) Back Up Sheet'!AA$2:AA$16,MATCH('Fin Report (Old) Back Up Sheet'!$A116,'Report Mgr (Old) Back Up Sheet'!$A$2:$A$16,0))</f>
        <v>2155371000</v>
      </c>
      <c r="AB116" s="3">
        <f>INDEX('Report Mgr (Old) Back Up Sheet'!AB$2:AB$16,MATCH('Fin Report (Old) Back Up Sheet'!$A116,'Report Mgr (Old) Back Up Sheet'!$A$2:$A$16,0))</f>
        <v>23014000</v>
      </c>
      <c r="AC116" s="3">
        <f>INDEX('Report Mgr (Old) Back Up Sheet'!AC$2:AC$16,MATCH('Fin Report (Old) Back Up Sheet'!$A116,'Report Mgr (Old) Back Up Sheet'!$A$2:$A$16,0))</f>
        <v>3169000</v>
      </c>
      <c r="AD116" s="3">
        <f>INDEX('Report Mgr (Old) Back Up Sheet'!AD$2:AD$16,MATCH('Fin Report (Old) Back Up Sheet'!$A116,'Report Mgr (Old) Back Up Sheet'!$A$2:$A$16,0))</f>
        <v>0</v>
      </c>
      <c r="AE116" s="3">
        <f>INDEX('Report Mgr (Old) Back Up Sheet'!AE$2:AE$16,MATCH('Fin Report (Old) Back Up Sheet'!$A116,'Report Mgr (Old) Back Up Sheet'!$A$2:$A$16,0))</f>
        <v>571425000</v>
      </c>
      <c r="AF116" s="4">
        <f>INDEX('Report Mgr (Old) Back Up Sheet'!AF$2:AF$16,MATCH('Fin Report (Old) Back Up Sheet'!$A116,'Report Mgr (Old) Back Up Sheet'!$A$2:$A$16,0))</f>
        <v>597608000</v>
      </c>
      <c r="AG116" s="3">
        <f>INDEX('Report Mgr (Old) Back Up Sheet'!AG$2:AG$16,MATCH('Fin Report (Old) Back Up Sheet'!$A116,'Report Mgr (Old) Back Up Sheet'!$A$2:$A$16,0))</f>
        <v>811546000</v>
      </c>
      <c r="AH116" s="3">
        <f>INDEX('Report Mgr (Old) Back Up Sheet'!AH$2:AH$16,MATCH('Fin Report (Old) Back Up Sheet'!$A116,'Report Mgr (Old) Back Up Sheet'!$A$2:$A$16,0))</f>
        <v>0</v>
      </c>
      <c r="AI116" s="3">
        <f>INDEX('Report Mgr (Old) Back Up Sheet'!AI$2:AI$16,MATCH('Fin Report (Old) Back Up Sheet'!$A116,'Report Mgr (Old) Back Up Sheet'!$A$2:$A$16,0))</f>
        <v>291981000</v>
      </c>
      <c r="AJ116" s="4">
        <f>INDEX('Report Mgr (Old) Back Up Sheet'!AJ$2:AJ$16,MATCH('Fin Report (Old) Back Up Sheet'!$A116,'Report Mgr (Old) Back Up Sheet'!$A$2:$A$16,0))</f>
        <v>1103527000</v>
      </c>
      <c r="AK116" s="4">
        <f>INDEX('Report Mgr (Old) Back Up Sheet'!AK$2:AK$16,MATCH('Fin Report (Old) Back Up Sheet'!$A116,'Report Mgr (Old) Back Up Sheet'!$A$2:$A$16,0))</f>
        <v>1701135000</v>
      </c>
      <c r="AL116" s="3">
        <f>INDEX('Report Mgr (Old) Back Up Sheet'!AL$2:AL$16,MATCH('Fin Report (Old) Back Up Sheet'!$A116,'Report Mgr (Old) Back Up Sheet'!$A$2:$A$16,0))</f>
        <v>403884000</v>
      </c>
      <c r="AM116" s="3">
        <f>INDEX('Report Mgr (Old) Back Up Sheet'!AM$2:AM$16,MATCH('Fin Report (Old) Back Up Sheet'!$A116,'Report Mgr (Old) Back Up Sheet'!$A$2:$A$16,0))</f>
        <v>21960000</v>
      </c>
      <c r="AN116" s="3">
        <f>INDEX('Report Mgr (Old) Back Up Sheet'!AN$2:AN$16,MATCH('Fin Report (Old) Back Up Sheet'!$A116,'Report Mgr (Old) Back Up Sheet'!$A$2:$A$16,0))</f>
        <v>28392000</v>
      </c>
      <c r="AO116" s="4">
        <f>INDEX('Report Mgr (Old) Back Up Sheet'!AO$2:AO$16,MATCH('Fin Report (Old) Back Up Sheet'!$A116,'Report Mgr (Old) Back Up Sheet'!$A$2:$A$16,0))</f>
        <v>454236000</v>
      </c>
      <c r="AP116" s="4">
        <f>INDEX('Report Mgr (Old) Back Up Sheet'!AP$2:AP$16,MATCH('Fin Report (Old) Back Up Sheet'!$A116,'Report Mgr (Old) Back Up Sheet'!$A$2:$A$16,0))</f>
        <v>2155371000</v>
      </c>
      <c r="AQ116" s="3">
        <f>INDEX('Report Mgr (Old) Back Up Sheet'!AQ$2:AQ$16,MATCH('Fin Report (Old) Back Up Sheet'!$A116,'Report Mgr (Old) Back Up Sheet'!$A$2:$A$16,0))</f>
        <v>559703000</v>
      </c>
      <c r="AR116" s="3">
        <f>INDEX('Report Mgr (Old) Back Up Sheet'!AR$2:AR$16,MATCH('Fin Report (Old) Back Up Sheet'!$A116,'Report Mgr (Old) Back Up Sheet'!$A$2:$A$16,0))</f>
        <v>0</v>
      </c>
      <c r="AS116" s="3">
        <f>INDEX('Report Mgr (Old) Back Up Sheet'!AS$2:AS$16,MATCH('Fin Report (Old) Back Up Sheet'!$A116,'Report Mgr (Old) Back Up Sheet'!$A$2:$A$16,0))</f>
        <v>161076000</v>
      </c>
      <c r="AT116" s="3">
        <f>INDEX('Report Mgr (Old) Back Up Sheet'!AT$2:AT$16,MATCH('Fin Report (Old) Back Up Sheet'!$A116,'Report Mgr (Old) Back Up Sheet'!$A$2:$A$16,0))</f>
        <v>0</v>
      </c>
      <c r="AU116" s="3">
        <f>INDEX('Report Mgr (Old) Back Up Sheet'!AU$2:AU$16,MATCH('Fin Report (Old) Back Up Sheet'!$A116,'Report Mgr (Old) Back Up Sheet'!$A$2:$A$16,0))</f>
        <v>0</v>
      </c>
      <c r="AV116" s="3">
        <f>INDEX('Report Mgr (Old) Back Up Sheet'!AV$2:AV$16,MATCH('Fin Report (Old) Back Up Sheet'!$A116,'Report Mgr (Old) Back Up Sheet'!$A$2:$A$16,0))</f>
        <v>959000</v>
      </c>
      <c r="AW116" s="4">
        <f>INDEX('Report Mgr (Old) Back Up Sheet'!AW$2:AW$16,MATCH('Fin Report (Old) Back Up Sheet'!$A116,'Report Mgr (Old) Back Up Sheet'!$A$2:$A$16,0))</f>
        <v>721738000</v>
      </c>
      <c r="AX116" s="3">
        <f>INDEX('Report Mgr (Old) Back Up Sheet'!AX$2:AX$16,MATCH('Fin Report (Old) Back Up Sheet'!$A116,'Report Mgr (Old) Back Up Sheet'!$A$2:$A$16,0))</f>
        <v>1836000</v>
      </c>
      <c r="AY116" s="3">
        <f>INDEX('Report Mgr (Old) Back Up Sheet'!AY$2:AY$16,MATCH('Fin Report (Old) Back Up Sheet'!$A116,'Report Mgr (Old) Back Up Sheet'!$A$2:$A$16,0))</f>
        <v>-1174000</v>
      </c>
      <c r="AZ116" s="3">
        <f>INDEX('Report Mgr (Old) Back Up Sheet'!AZ$2:AZ$16,MATCH('Fin Report (Old) Back Up Sheet'!$A116,'Report Mgr (Old) Back Up Sheet'!$A$2:$A$16,0))</f>
        <v>0</v>
      </c>
      <c r="BA116" s="3">
        <f>INDEX('Report Mgr (Old) Back Up Sheet'!BA$2:BA$16,MATCH('Fin Report (Old) Back Up Sheet'!$A116,'Report Mgr (Old) Back Up Sheet'!$A$2:$A$16,0))</f>
        <v>5821000</v>
      </c>
      <c r="BB116" s="3">
        <f>INDEX('Report Mgr (Old) Back Up Sheet'!BB$2:BB$16,MATCH('Fin Report (Old) Back Up Sheet'!$A116,'Report Mgr (Old) Back Up Sheet'!$A$2:$A$16,0))</f>
        <v>0</v>
      </c>
      <c r="BC116" s="4">
        <f>INDEX('Report Mgr (Old) Back Up Sheet'!BC$2:BC$16,MATCH('Fin Report (Old) Back Up Sheet'!$A116,'Report Mgr (Old) Back Up Sheet'!$A$2:$A$16,0))</f>
        <v>6483000</v>
      </c>
      <c r="BD116" s="4">
        <f>INDEX('Report Mgr (Old) Back Up Sheet'!BD$2:BD$16,MATCH('Fin Report (Old) Back Up Sheet'!$A116,'Report Mgr (Old) Back Up Sheet'!$A$2:$A$16,0))</f>
        <v>728221000</v>
      </c>
      <c r="BE116" s="3">
        <f>INDEX('Report Mgr (Old) Back Up Sheet'!BE$2:BE$16,MATCH('Fin Report (Old) Back Up Sheet'!$A116,'Report Mgr (Old) Back Up Sheet'!$A$2:$A$16,0))</f>
        <v>392809000</v>
      </c>
      <c r="BF116" s="3">
        <f>INDEX('Report Mgr (Old) Back Up Sheet'!BF$2:BF$16,MATCH('Fin Report (Old) Back Up Sheet'!$A116,'Report Mgr (Old) Back Up Sheet'!$A$2:$A$16,0))</f>
        <v>0</v>
      </c>
      <c r="BG116" s="3">
        <f>INDEX('Report Mgr (Old) Back Up Sheet'!BG$2:BG$16,MATCH('Fin Report (Old) Back Up Sheet'!$A116,'Report Mgr (Old) Back Up Sheet'!$A$2:$A$16,0))</f>
        <v>20580000</v>
      </c>
      <c r="BH116" s="3">
        <f>INDEX('Report Mgr (Old) Back Up Sheet'!BH$2:BH$16,MATCH('Fin Report (Old) Back Up Sheet'!$A116,'Report Mgr (Old) Back Up Sheet'!$A$2:$A$16,0))</f>
        <v>10101000</v>
      </c>
      <c r="BI116" s="3">
        <f>INDEX('Report Mgr (Old) Back Up Sheet'!BI$2:BI$16,MATCH('Fin Report (Old) Back Up Sheet'!$A116,'Report Mgr (Old) Back Up Sheet'!$A$2:$A$16,0))</f>
        <v>20278000</v>
      </c>
      <c r="BJ116" s="3">
        <f>INDEX('Report Mgr (Old) Back Up Sheet'!BJ$2:BJ$16,MATCH('Fin Report (Old) Back Up Sheet'!$A116,'Report Mgr (Old) Back Up Sheet'!$A$2:$A$16,0))</f>
        <v>284431000</v>
      </c>
      <c r="BK116" s="3">
        <f>INDEX('Report Mgr (Old) Back Up Sheet'!BK$2:BK$16,MATCH('Fin Report (Old) Back Up Sheet'!$A116,'Report Mgr (Old) Back Up Sheet'!$A$2:$A$16,0))</f>
        <v>0</v>
      </c>
      <c r="BL116" s="4">
        <f>INDEX('Report Mgr (Old) Back Up Sheet'!BL$2:BL$16,MATCH('Fin Report (Old) Back Up Sheet'!$A116,'Report Mgr (Old) Back Up Sheet'!$A$2:$A$16,0))</f>
        <v>728199000</v>
      </c>
      <c r="BM116" s="4">
        <f>INDEX('Report Mgr (Old) Back Up Sheet'!BM$2:BM$16,MATCH('Fin Report (Old) Back Up Sheet'!$A116,'Report Mgr (Old) Back Up Sheet'!$A$2:$A$16,0))</f>
        <v>22000</v>
      </c>
      <c r="BN116" s="3">
        <f>INDEX('Report Mgr (Old) Back Up Sheet'!BN$2:BN$16,MATCH('Fin Report (Old) Back Up Sheet'!$A116,'Report Mgr (Old) Back Up Sheet'!$A$2:$A$16,0))</f>
        <v>0</v>
      </c>
      <c r="BO116" s="3">
        <f>INDEX('Report Mgr (Old) Back Up Sheet'!BO$2:BO$16,MATCH('Fin Report (Old) Back Up Sheet'!$A116,'Report Mgr (Old) Back Up Sheet'!$A$2:$A$16,0))</f>
        <v>26000</v>
      </c>
      <c r="BP116" s="3">
        <f>INDEX('Report Mgr (Old) Back Up Sheet'!BP$2:BP$16,MATCH('Fin Report (Old) Back Up Sheet'!$A116,'Report Mgr (Old) Back Up Sheet'!$A$2:$A$16,0))</f>
        <v>48000</v>
      </c>
      <c r="BQ116" s="3">
        <f>INDEX('Report Mgr (Old) Back Up Sheet'!BQ$2:BQ$16,MATCH('Fin Report (Old) Back Up Sheet'!$A116,'Report Mgr (Old) Back Up Sheet'!$A$2:$A$16,0))</f>
        <v>0</v>
      </c>
      <c r="BR116" s="3">
        <f>INDEX('Report Mgr (Old) Back Up Sheet'!BR$2:BR$16,MATCH('Fin Report (Old) Back Up Sheet'!$A116,'Report Mgr (Old) Back Up Sheet'!$A$2:$A$16,0))</f>
        <v>0</v>
      </c>
      <c r="BS116" s="4">
        <f>INDEX('Report Mgr (Old) Back Up Sheet'!BS$2:BS$16,MATCH('Fin Report (Old) Back Up Sheet'!$A116,'Report Mgr (Old) Back Up Sheet'!$A$2:$A$16,0))</f>
        <v>48000</v>
      </c>
      <c r="BT116" s="5">
        <f>INDEX('Report Mgr (Old) Back Up Sheet'!BT$2:BT$16,MATCH('Fin Report (Old) Back Up Sheet'!$A116,'Report Mgr (Old) Back Up Sheet'!$A$2:$A$16,0))</f>
        <v>-8.9999999999999993E-3</v>
      </c>
      <c r="BU116" s="5">
        <f>INDEX('Report Mgr (Old) Back Up Sheet'!BU$2:BU$16,MATCH('Fin Report (Old) Back Up Sheet'!$A116,'Report Mgr (Old) Back Up Sheet'!$A$2:$A$16,0))</f>
        <v>8.9999999999999993E-3</v>
      </c>
      <c r="BV116" s="5">
        <f>INDEX('Report Mgr (Old) Back Up Sheet'!BV$2:BV$16,MATCH('Fin Report (Old) Back Up Sheet'!$A116,'Report Mgr (Old) Back Up Sheet'!$A$2:$A$16,0))</f>
        <v>0</v>
      </c>
      <c r="BW116" s="6">
        <f>INDEX('Report Mgr (Old) Back Up Sheet'!BW$2:BW$16,MATCH('Fin Report (Old) Back Up Sheet'!$A116,'Report Mgr (Old) Back Up Sheet'!$A$2:$A$16,0))</f>
        <v>1.3</v>
      </c>
      <c r="BX116" s="7">
        <f>INDEX('Report Mgr (Old) Back Up Sheet'!BX$2:BX$16,MATCH('Fin Report (Old) Back Up Sheet'!$A116,'Report Mgr (Old) Back Up Sheet'!$A$2:$A$16,0))</f>
        <v>50</v>
      </c>
      <c r="BY116" s="7">
        <f>INDEX('Report Mgr (Old) Back Up Sheet'!BY$2:BY$16,MATCH('Fin Report (Old) Back Up Sheet'!$A116,'Report Mgr (Old) Back Up Sheet'!$A$2:$A$16,0))</f>
        <v>77</v>
      </c>
      <c r="BZ116" s="8">
        <f>INDEX('Report Mgr (Old) Back Up Sheet'!BZ$2:BZ$16,MATCH('Fin Report (Old) Back Up Sheet'!$A116,'Report Mgr (Old) Back Up Sheet'!$A$2:$A$16,0))</f>
        <v>0.9</v>
      </c>
      <c r="CA116" s="5">
        <f>INDEX('Report Mgr (Old) Back Up Sheet'!CA$2:CA$16,MATCH('Fin Report (Old) Back Up Sheet'!$A116,'Report Mgr (Old) Back Up Sheet'!$A$2:$A$16,0))</f>
        <v>1.4999999999999999E-2</v>
      </c>
      <c r="CB116" s="5">
        <f>INDEX('Report Mgr (Old) Back Up Sheet'!CB$2:CB$16,MATCH('Fin Report (Old) Back Up Sheet'!$A116,'Report Mgr (Old) Back Up Sheet'!$A$2:$A$16,0))</f>
        <v>0.21099999999999999</v>
      </c>
      <c r="CC116" s="9">
        <f>INDEX('Report Mgr (Old) Back Up Sheet'!CC$2:CC$16,MATCH('Fin Report (Old) Back Up Sheet'!$A116,'Report Mgr (Old) Back Up Sheet'!$A$2:$A$16,0))</f>
        <v>0</v>
      </c>
      <c r="CD116" s="10">
        <f>INDEX('Report Mgr (Old) Back Up Sheet'!CD$2:CD$16,MATCH('Fin Report (Old) Back Up Sheet'!$A116,'Report Mgr (Old) Back Up Sheet'!$A$2:$A$16,0))</f>
        <v>22000</v>
      </c>
      <c r="CE116" s="5">
        <f>INDEX('Report Mgr (Old) Back Up Sheet'!CE$2:CE$16,MATCH('Fin Report (Old) Back Up Sheet'!$A116,'Report Mgr (Old) Back Up Sheet'!$A$2:$A$16,0))</f>
        <v>-8.9999999999999993E-3</v>
      </c>
      <c r="CF116" s="4">
        <f>INDEX('Report Mgr (Old) Back Up Sheet'!CF$2:CF$16,MATCH('Fin Report (Old) Back Up Sheet'!$A116,'Report Mgr (Old) Back Up Sheet'!$A$2:$A$16,0))</f>
        <v>8.9999999999999993E-3</v>
      </c>
      <c r="CG116" s="5">
        <f>INDEX('Report Mgr (Old) Back Up Sheet'!CG$2:CG$16,MATCH('Fin Report (Old) Back Up Sheet'!$A116,'Report Mgr (Old) Back Up Sheet'!$A$2:$A$16,0))</f>
        <v>0</v>
      </c>
    </row>
    <row r="117" spans="1:85" ht="23" customHeight="1" x14ac:dyDescent="0.2">
      <c r="A117" s="11">
        <v>85</v>
      </c>
      <c r="B117" s="11" t="str">
        <f>INDEX('Report Mgr (Old) Back Up Sheet'!B$2:B$16,MATCH('Fin Report (Old) Back Up Sheet'!$A117,'Report Mgr (Old) Back Up Sheet'!$A$2:$A$16,0))</f>
        <v>Lowell General Hospital</v>
      </c>
      <c r="C117" s="11" t="str">
        <f>INDEX('Report Mgr (Old) Back Up Sheet'!C$2:C$16,MATCH('Fin Report (Old) Back Up Sheet'!$A117,'Report Mgr (Old) Back Up Sheet'!$A$2:$A$16,0))</f>
        <v>AcuteHospital</v>
      </c>
      <c r="D117" s="11">
        <f>INDEX('Report Mgr (Old) Back Up Sheet'!D$2:D$16,MATCH('Fin Report (Old) Back Up Sheet'!$A117,'Report Mgr (Old) Back Up Sheet'!$A$2:$A$16,0))</f>
        <v>12775</v>
      </c>
      <c r="E117" s="11">
        <f>INDEX('Report Mgr (Old) Back Up Sheet'!E$2:E$16,MATCH('Fin Report (Old) Back Up Sheet'!$A117,'Report Mgr (Old) Back Up Sheet'!$A$2:$A$16,0))</f>
        <v>2024</v>
      </c>
      <c r="F117" s="11" t="str">
        <f>INDEX('Report Mgr (Old) Back Up Sheet'!F$2:F$16,MATCH('Fin Report (Old) Back Up Sheet'!$A117,'Report Mgr (Old) Back Up Sheet'!$A$2:$A$16,0))</f>
        <v>Sep 30</v>
      </c>
      <c r="G117" s="11">
        <f>INDEX('Report Mgr (Old) Back Up Sheet'!G$2:G$16,MATCH('Fin Report (Old) Back Up Sheet'!$A117,'Report Mgr (Old) Back Up Sheet'!$A$2:$A$16,0))</f>
        <v>1</v>
      </c>
      <c r="H117" s="11">
        <f>INDEX('Report Mgr (Old) Back Up Sheet'!H$2:H$16,MATCH('Fin Report (Old) Back Up Sheet'!$A117,'Report Mgr (Old) Back Up Sheet'!$A$2:$A$16,0))</f>
        <v>3</v>
      </c>
      <c r="I117" s="11" t="str">
        <f>INDEX('Report Mgr (Old) Back Up Sheet'!I$2:I$16,MATCH('Fin Report (Old) Back Up Sheet'!$A117,'Report Mgr (Old) Back Up Sheet'!$A$2:$A$16,0))</f>
        <v xml:space="preserve">10/01/2023-12/31/2023
</v>
      </c>
      <c r="J117" s="12">
        <f>INDEX('Report Mgr (Old) Back Up Sheet'!J$2:J$16,MATCH('Fin Report (Old) Back Up Sheet'!$A117,'Report Mgr (Old) Back Up Sheet'!$A$2:$A$16,0))</f>
        <v>5378000</v>
      </c>
      <c r="K117" s="12">
        <f>INDEX('Report Mgr (Old) Back Up Sheet'!K$2:K$16,MATCH('Fin Report (Old) Back Up Sheet'!$A117,'Report Mgr (Old) Back Up Sheet'!$A$2:$A$16,0))</f>
        <v>0</v>
      </c>
      <c r="L117" s="12">
        <f>INDEX('Report Mgr (Old) Back Up Sheet'!L$2:L$16,MATCH('Fin Report (Old) Back Up Sheet'!$A117,'Report Mgr (Old) Back Up Sheet'!$A$2:$A$16,0))</f>
        <v>3789000</v>
      </c>
      <c r="M117" s="12">
        <f>INDEX('Report Mgr (Old) Back Up Sheet'!M$2:M$16,MATCH('Fin Report (Old) Back Up Sheet'!$A117,'Report Mgr (Old) Back Up Sheet'!$A$2:$A$16,0))</f>
        <v>75153000</v>
      </c>
      <c r="N117" s="13">
        <f>INDEX('Report Mgr (Old) Back Up Sheet'!N$2:N$16,MATCH('Fin Report (Old) Back Up Sheet'!$A117,'Report Mgr (Old) Back Up Sheet'!$A$2:$A$16,0))</f>
        <v>66025000</v>
      </c>
      <c r="O117" s="12">
        <f>INDEX('Report Mgr (Old) Back Up Sheet'!O$2:O$16,MATCH('Fin Report (Old) Back Up Sheet'!$A117,'Report Mgr (Old) Back Up Sheet'!$A$2:$A$16,0))</f>
        <v>1426000</v>
      </c>
      <c r="P117" s="12">
        <f>INDEX('Report Mgr (Old) Back Up Sheet'!P$2:P$16,MATCH('Fin Report (Old) Back Up Sheet'!$A117,'Report Mgr (Old) Back Up Sheet'!$A$2:$A$16,0))</f>
        <v>13307000</v>
      </c>
      <c r="Q117" s="4">
        <f>INDEX('Report Mgr (Old) Back Up Sheet'!Q$2:Q$16,MATCH('Fin Report (Old) Back Up Sheet'!$A117,'Report Mgr (Old) Back Up Sheet'!$A$2:$A$16,0))</f>
        <v>165078000</v>
      </c>
      <c r="R117" s="12">
        <f>INDEX('Report Mgr (Old) Back Up Sheet'!R$2:R$16,MATCH('Fin Report (Old) Back Up Sheet'!$A117,'Report Mgr (Old) Back Up Sheet'!$A$2:$A$16,0))</f>
        <v>9168000</v>
      </c>
      <c r="S117" s="12">
        <f>INDEX('Report Mgr (Old) Back Up Sheet'!S$2:S$16,MATCH('Fin Report (Old) Back Up Sheet'!$A117,'Report Mgr (Old) Back Up Sheet'!$A$2:$A$16,0))</f>
        <v>0</v>
      </c>
      <c r="T117" s="12">
        <f>INDEX('Report Mgr (Old) Back Up Sheet'!T$2:T$16,MATCH('Fin Report (Old) Back Up Sheet'!$A117,'Report Mgr (Old) Back Up Sheet'!$A$2:$A$16,0))</f>
        <v>0</v>
      </c>
      <c r="U117" s="12">
        <f>INDEX('Report Mgr (Old) Back Up Sheet'!U$2:U$16,MATCH('Fin Report (Old) Back Up Sheet'!$A117,'Report Mgr (Old) Back Up Sheet'!$A$2:$A$16,0))</f>
        <v>17999000</v>
      </c>
      <c r="V117" s="12">
        <f>INDEX('Report Mgr (Old) Back Up Sheet'!V$2:V$16,MATCH('Fin Report (Old) Back Up Sheet'!$A117,'Report Mgr (Old) Back Up Sheet'!$A$2:$A$16,0))</f>
        <v>595646000</v>
      </c>
      <c r="W117" s="12">
        <f>INDEX('Report Mgr (Old) Back Up Sheet'!W$2:W$16,MATCH('Fin Report (Old) Back Up Sheet'!$A117,'Report Mgr (Old) Back Up Sheet'!$A$2:$A$16,0))</f>
        <v>367784000</v>
      </c>
      <c r="X117" s="4">
        <f>INDEX('Report Mgr (Old) Back Up Sheet'!X$2:X$16,MATCH('Fin Report (Old) Back Up Sheet'!$A117,'Report Mgr (Old) Back Up Sheet'!$A$2:$A$16,0))</f>
        <v>227862000</v>
      </c>
      <c r="Y117" s="12">
        <f>INDEX('Report Mgr (Old) Back Up Sheet'!Y$2:Y$16,MATCH('Fin Report (Old) Back Up Sheet'!$A117,'Report Mgr (Old) Back Up Sheet'!$A$2:$A$16,0))</f>
        <v>26986000</v>
      </c>
      <c r="Z117" s="4">
        <f>INDEX('Report Mgr (Old) Back Up Sheet'!Z$2:Z$16,MATCH('Fin Report (Old) Back Up Sheet'!$A117,'Report Mgr (Old) Back Up Sheet'!$A$2:$A$16,0))</f>
        <v>282015000</v>
      </c>
      <c r="AA117" s="4">
        <f>INDEX('Report Mgr (Old) Back Up Sheet'!AA$2:AA$16,MATCH('Fin Report (Old) Back Up Sheet'!$A117,'Report Mgr (Old) Back Up Sheet'!$A$2:$A$16,0))</f>
        <v>447093000</v>
      </c>
      <c r="AB117" s="12">
        <f>INDEX('Report Mgr (Old) Back Up Sheet'!AB$2:AB$16,MATCH('Fin Report (Old) Back Up Sheet'!$A117,'Report Mgr (Old) Back Up Sheet'!$A$2:$A$16,0))</f>
        <v>7079000</v>
      </c>
      <c r="AC117" s="12">
        <f>INDEX('Report Mgr (Old) Back Up Sheet'!AC$2:AC$16,MATCH('Fin Report (Old) Back Up Sheet'!$A117,'Report Mgr (Old) Back Up Sheet'!$A$2:$A$16,0))</f>
        <v>17000</v>
      </c>
      <c r="AD117" s="12">
        <f>INDEX('Report Mgr (Old) Back Up Sheet'!AD$2:AD$16,MATCH('Fin Report (Old) Back Up Sheet'!$A117,'Report Mgr (Old) Back Up Sheet'!$A$2:$A$16,0))</f>
        <v>9137000</v>
      </c>
      <c r="AE117" s="12">
        <f>INDEX('Report Mgr (Old) Back Up Sheet'!AE$2:AE$16,MATCH('Fin Report (Old) Back Up Sheet'!$A117,'Report Mgr (Old) Back Up Sheet'!$A$2:$A$16,0))</f>
        <v>86960000</v>
      </c>
      <c r="AF117" s="4">
        <f>INDEX('Report Mgr (Old) Back Up Sheet'!AF$2:AF$16,MATCH('Fin Report (Old) Back Up Sheet'!$A117,'Report Mgr (Old) Back Up Sheet'!$A$2:$A$16,0))</f>
        <v>103193000</v>
      </c>
      <c r="AG117" s="12">
        <f>INDEX('Report Mgr (Old) Back Up Sheet'!AG$2:AG$16,MATCH('Fin Report (Old) Back Up Sheet'!$A117,'Report Mgr (Old) Back Up Sheet'!$A$2:$A$16,0))</f>
        <v>211440000</v>
      </c>
      <c r="AH117" s="12">
        <f>INDEX('Report Mgr (Old) Back Up Sheet'!AH$2:AH$16,MATCH('Fin Report (Old) Back Up Sheet'!$A117,'Report Mgr (Old) Back Up Sheet'!$A$2:$A$16,0))</f>
        <v>0</v>
      </c>
      <c r="AI117" s="12">
        <f>INDEX('Report Mgr (Old) Back Up Sheet'!AI$2:AI$16,MATCH('Fin Report (Old) Back Up Sheet'!$A117,'Report Mgr (Old) Back Up Sheet'!$A$2:$A$16,0))</f>
        <v>37567000</v>
      </c>
      <c r="AJ117" s="4">
        <f>INDEX('Report Mgr (Old) Back Up Sheet'!AJ$2:AJ$16,MATCH('Fin Report (Old) Back Up Sheet'!$A117,'Report Mgr (Old) Back Up Sheet'!$A$2:$A$16,0))</f>
        <v>249007000</v>
      </c>
      <c r="AK117" s="4">
        <f>INDEX('Report Mgr (Old) Back Up Sheet'!AK$2:AK$16,MATCH('Fin Report (Old) Back Up Sheet'!$A117,'Report Mgr (Old) Back Up Sheet'!$A$2:$A$16,0))</f>
        <v>352200000</v>
      </c>
      <c r="AL117" s="12">
        <f>INDEX('Report Mgr (Old) Back Up Sheet'!AL$2:AL$16,MATCH('Fin Report (Old) Back Up Sheet'!$A117,'Report Mgr (Old) Back Up Sheet'!$A$2:$A$16,0))</f>
        <v>86172000</v>
      </c>
      <c r="AM117" s="12">
        <f>INDEX('Report Mgr (Old) Back Up Sheet'!AM$2:AM$16,MATCH('Fin Report (Old) Back Up Sheet'!$A117,'Report Mgr (Old) Back Up Sheet'!$A$2:$A$16,0))</f>
        <v>4081000</v>
      </c>
      <c r="AN117" s="12">
        <f>INDEX('Report Mgr (Old) Back Up Sheet'!AN$2:AN$16,MATCH('Fin Report (Old) Back Up Sheet'!$A117,'Report Mgr (Old) Back Up Sheet'!$A$2:$A$16,0))</f>
        <v>4640000</v>
      </c>
      <c r="AO117" s="4">
        <f>INDEX('Report Mgr (Old) Back Up Sheet'!AO$2:AO$16,MATCH('Fin Report (Old) Back Up Sheet'!$A117,'Report Mgr (Old) Back Up Sheet'!$A$2:$A$16,0))</f>
        <v>94893000</v>
      </c>
      <c r="AP117" s="4">
        <f>INDEX('Report Mgr (Old) Back Up Sheet'!AP$2:AP$16,MATCH('Fin Report (Old) Back Up Sheet'!$A117,'Report Mgr (Old) Back Up Sheet'!$A$2:$A$16,0))</f>
        <v>447093000</v>
      </c>
      <c r="AQ117" s="12">
        <f>INDEX('Report Mgr (Old) Back Up Sheet'!AQ$2:AQ$16,MATCH('Fin Report (Old) Back Up Sheet'!$A117,'Report Mgr (Old) Back Up Sheet'!$A$2:$A$16,0))</f>
        <v>141776000</v>
      </c>
      <c r="AR117" s="12">
        <f>INDEX('Report Mgr (Old) Back Up Sheet'!AR$2:AR$16,MATCH('Fin Report (Old) Back Up Sheet'!$A117,'Report Mgr (Old) Back Up Sheet'!$A$2:$A$16,0))</f>
        <v>0</v>
      </c>
      <c r="AS117" s="12">
        <f>INDEX('Report Mgr (Old) Back Up Sheet'!AS$2:AS$16,MATCH('Fin Report (Old) Back Up Sheet'!$A117,'Report Mgr (Old) Back Up Sheet'!$A$2:$A$16,0))</f>
        <v>5637000</v>
      </c>
      <c r="AT117" s="12">
        <f>INDEX('Report Mgr (Old) Back Up Sheet'!AT$2:AT$16,MATCH('Fin Report (Old) Back Up Sheet'!$A117,'Report Mgr (Old) Back Up Sheet'!$A$2:$A$16,0))</f>
        <v>11075000</v>
      </c>
      <c r="AU117" s="12">
        <f>INDEX('Report Mgr (Old) Back Up Sheet'!AU$2:AU$16,MATCH('Fin Report (Old) Back Up Sheet'!$A117,'Report Mgr (Old) Back Up Sheet'!$A$2:$A$16,0))</f>
        <v>0</v>
      </c>
      <c r="AV117" s="12">
        <f>INDEX('Report Mgr (Old) Back Up Sheet'!AV$2:AV$16,MATCH('Fin Report (Old) Back Up Sheet'!$A117,'Report Mgr (Old) Back Up Sheet'!$A$2:$A$16,0))</f>
        <v>218000</v>
      </c>
      <c r="AW117" s="4">
        <f>INDEX('Report Mgr (Old) Back Up Sheet'!AW$2:AW$16,MATCH('Fin Report (Old) Back Up Sheet'!$A117,'Report Mgr (Old) Back Up Sheet'!$A$2:$A$16,0))</f>
        <v>158706000</v>
      </c>
      <c r="AX117" s="12">
        <f>INDEX('Report Mgr (Old) Back Up Sheet'!AX$2:AX$16,MATCH('Fin Report (Old) Back Up Sheet'!$A117,'Report Mgr (Old) Back Up Sheet'!$A$2:$A$16,0))</f>
        <v>68000</v>
      </c>
      <c r="AY117" s="12">
        <f>INDEX('Report Mgr (Old) Back Up Sheet'!AY$2:AY$16,MATCH('Fin Report (Old) Back Up Sheet'!$A117,'Report Mgr (Old) Back Up Sheet'!$A$2:$A$16,0))</f>
        <v>0</v>
      </c>
      <c r="AZ117" s="12">
        <f>INDEX('Report Mgr (Old) Back Up Sheet'!AZ$2:AZ$16,MATCH('Fin Report (Old) Back Up Sheet'!$A117,'Report Mgr (Old) Back Up Sheet'!$A$2:$A$16,0))</f>
        <v>0</v>
      </c>
      <c r="BA117" s="12">
        <f>INDEX('Report Mgr (Old) Back Up Sheet'!BA$2:BA$16,MATCH('Fin Report (Old) Back Up Sheet'!$A117,'Report Mgr (Old) Back Up Sheet'!$A$2:$A$16,0))</f>
        <v>-572000</v>
      </c>
      <c r="BB117" s="12">
        <f>INDEX('Report Mgr (Old) Back Up Sheet'!BB$2:BB$16,MATCH('Fin Report (Old) Back Up Sheet'!$A117,'Report Mgr (Old) Back Up Sheet'!$A$2:$A$16,0))</f>
        <v>0</v>
      </c>
      <c r="BC117" s="4">
        <f>INDEX('Report Mgr (Old) Back Up Sheet'!BC$2:BC$16,MATCH('Fin Report (Old) Back Up Sheet'!$A117,'Report Mgr (Old) Back Up Sheet'!$A$2:$A$16,0))</f>
        <v>-504000</v>
      </c>
      <c r="BD117" s="4">
        <f>INDEX('Report Mgr (Old) Back Up Sheet'!BD$2:BD$16,MATCH('Fin Report (Old) Back Up Sheet'!$A117,'Report Mgr (Old) Back Up Sheet'!$A$2:$A$16,0))</f>
        <v>158202000</v>
      </c>
      <c r="BE117" s="12">
        <f>INDEX('Report Mgr (Old) Back Up Sheet'!BE$2:BE$16,MATCH('Fin Report (Old) Back Up Sheet'!$A117,'Report Mgr (Old) Back Up Sheet'!$A$2:$A$16,0))</f>
        <v>76198000</v>
      </c>
      <c r="BF117" s="12">
        <f>INDEX('Report Mgr (Old) Back Up Sheet'!BF$2:BF$16,MATCH('Fin Report (Old) Back Up Sheet'!$A117,'Report Mgr (Old) Back Up Sheet'!$A$2:$A$16,0))</f>
        <v>1539000</v>
      </c>
      <c r="BG117" s="12">
        <f>INDEX('Report Mgr (Old) Back Up Sheet'!BG$2:BG$16,MATCH('Fin Report (Old) Back Up Sheet'!$A117,'Report Mgr (Old) Back Up Sheet'!$A$2:$A$16,0))</f>
        <v>6070000</v>
      </c>
      <c r="BH117" s="12">
        <f>INDEX('Report Mgr (Old) Back Up Sheet'!BH$2:BH$16,MATCH('Fin Report (Old) Back Up Sheet'!$A117,'Report Mgr (Old) Back Up Sheet'!$A$2:$A$16,0))</f>
        <v>2493000</v>
      </c>
      <c r="BI117" s="12">
        <f>INDEX('Report Mgr (Old) Back Up Sheet'!BI$2:BI$16,MATCH('Fin Report (Old) Back Up Sheet'!$A117,'Report Mgr (Old) Back Up Sheet'!$A$2:$A$16,0))</f>
        <v>5037000</v>
      </c>
      <c r="BJ117" s="12">
        <f>INDEX('Report Mgr (Old) Back Up Sheet'!BJ$2:BJ$16,MATCH('Fin Report (Old) Back Up Sheet'!$A117,'Report Mgr (Old) Back Up Sheet'!$A$2:$A$16,0))</f>
        <v>55368000</v>
      </c>
      <c r="BK117" s="12">
        <f>INDEX('Report Mgr (Old) Back Up Sheet'!BK$2:BK$16,MATCH('Fin Report (Old) Back Up Sheet'!$A117,'Report Mgr (Old) Back Up Sheet'!$A$2:$A$16,0))</f>
        <v>0</v>
      </c>
      <c r="BL117" s="4">
        <f>INDEX('Report Mgr (Old) Back Up Sheet'!BL$2:BL$16,MATCH('Fin Report (Old) Back Up Sheet'!$A117,'Report Mgr (Old) Back Up Sheet'!$A$2:$A$16,0))</f>
        <v>146705000</v>
      </c>
      <c r="BM117" s="4">
        <f>INDEX('Report Mgr (Old) Back Up Sheet'!BM$2:BM$16,MATCH('Fin Report (Old) Back Up Sheet'!$A117,'Report Mgr (Old) Back Up Sheet'!$A$2:$A$16,0))</f>
        <v>11497000</v>
      </c>
      <c r="BN117" s="12">
        <f>INDEX('Report Mgr (Old) Back Up Sheet'!BN$2:BN$16,MATCH('Fin Report (Old) Back Up Sheet'!$A117,'Report Mgr (Old) Back Up Sheet'!$A$2:$A$16,0))</f>
        <v>-428000</v>
      </c>
      <c r="BO117" s="12">
        <f>INDEX('Report Mgr (Old) Back Up Sheet'!BO$2:BO$16,MATCH('Fin Report (Old) Back Up Sheet'!$A117,'Report Mgr (Old) Back Up Sheet'!$A$2:$A$16,0))</f>
        <v>0</v>
      </c>
      <c r="BP117" s="12">
        <f>INDEX('Report Mgr (Old) Back Up Sheet'!BP$2:BP$16,MATCH('Fin Report (Old) Back Up Sheet'!$A117,'Report Mgr (Old) Back Up Sheet'!$A$2:$A$16,0))</f>
        <v>11069000</v>
      </c>
      <c r="BQ117" s="12">
        <f>INDEX('Report Mgr (Old) Back Up Sheet'!BQ$2:BQ$16,MATCH('Fin Report (Old) Back Up Sheet'!$A117,'Report Mgr (Old) Back Up Sheet'!$A$2:$A$16,0))</f>
        <v>0</v>
      </c>
      <c r="BR117" s="12">
        <f>INDEX('Report Mgr (Old) Back Up Sheet'!BR$2:BR$16,MATCH('Fin Report (Old) Back Up Sheet'!$A117,'Report Mgr (Old) Back Up Sheet'!$A$2:$A$16,0))</f>
        <v>0</v>
      </c>
      <c r="BS117" s="4">
        <f>INDEX('Report Mgr (Old) Back Up Sheet'!BS$2:BS$16,MATCH('Fin Report (Old) Back Up Sheet'!$A117,'Report Mgr (Old) Back Up Sheet'!$A$2:$A$16,0))</f>
        <v>11069000</v>
      </c>
      <c r="BT117" s="5">
        <f>INDEX('Report Mgr (Old) Back Up Sheet'!BT$2:BT$16,MATCH('Fin Report (Old) Back Up Sheet'!$A117,'Report Mgr (Old) Back Up Sheet'!$A$2:$A$16,0))</f>
        <v>7.5999999999999998E-2</v>
      </c>
      <c r="BU117" s="5">
        <f>INDEX('Report Mgr (Old) Back Up Sheet'!BU$2:BU$16,MATCH('Fin Report (Old) Back Up Sheet'!$A117,'Report Mgr (Old) Back Up Sheet'!$A$2:$A$16,0))</f>
        <v>-3.0000000000000001E-3</v>
      </c>
      <c r="BV117" s="5">
        <f>INDEX('Report Mgr (Old) Back Up Sheet'!BV$2:BV$16,MATCH('Fin Report (Old) Back Up Sheet'!$A117,'Report Mgr (Old) Back Up Sheet'!$A$2:$A$16,0))</f>
        <v>7.2999999999999995E-2</v>
      </c>
      <c r="BW117" s="6">
        <f>INDEX('Report Mgr (Old) Back Up Sheet'!BW$2:BW$16,MATCH('Fin Report (Old) Back Up Sheet'!$A117,'Report Mgr (Old) Back Up Sheet'!$A$2:$A$16,0))</f>
        <v>1.6</v>
      </c>
      <c r="BX117" s="7">
        <f>INDEX('Report Mgr (Old) Back Up Sheet'!BX$2:BX$16,MATCH('Fin Report (Old) Back Up Sheet'!$A117,'Report Mgr (Old) Back Up Sheet'!$A$2:$A$16,0))</f>
        <v>48</v>
      </c>
      <c r="BY117" s="7">
        <f>INDEX('Report Mgr (Old) Back Up Sheet'!BY$2:BY$16,MATCH('Fin Report (Old) Back Up Sheet'!$A117,'Report Mgr (Old) Back Up Sheet'!$A$2:$A$16,0))</f>
        <v>67</v>
      </c>
      <c r="BZ117" s="8">
        <f>INDEX('Report Mgr (Old) Back Up Sheet'!BZ$2:BZ$16,MATCH('Fin Report (Old) Back Up Sheet'!$A117,'Report Mgr (Old) Back Up Sheet'!$A$2:$A$16,0))</f>
        <v>2.1</v>
      </c>
      <c r="CA117" s="5">
        <f>INDEX('Report Mgr (Old) Back Up Sheet'!CA$2:CA$16,MATCH('Fin Report (Old) Back Up Sheet'!$A117,'Report Mgr (Old) Back Up Sheet'!$A$2:$A$16,0))</f>
        <v>5.6000000000000001E-2</v>
      </c>
      <c r="CB117" s="5">
        <f>INDEX('Report Mgr (Old) Back Up Sheet'!CB$2:CB$16,MATCH('Fin Report (Old) Back Up Sheet'!$A117,'Report Mgr (Old) Back Up Sheet'!$A$2:$A$16,0))</f>
        <v>0.21199999999999999</v>
      </c>
      <c r="CC117" s="9">
        <f>INDEX('Report Mgr (Old) Back Up Sheet'!CC$2:CC$16,MATCH('Fin Report (Old) Back Up Sheet'!$A117,'Report Mgr (Old) Back Up Sheet'!$A$2:$A$16,0))</f>
        <v>61</v>
      </c>
      <c r="CD117" s="10">
        <f>INDEX('Report Mgr (Old) Back Up Sheet'!CD$2:CD$16,MATCH('Fin Report (Old) Back Up Sheet'!$A117,'Report Mgr (Old) Back Up Sheet'!$A$2:$A$16,0))</f>
        <v>422000</v>
      </c>
      <c r="CE117" s="5">
        <f>INDEX('Report Mgr (Old) Back Up Sheet'!CE$2:CE$16,MATCH('Fin Report (Old) Back Up Sheet'!$A117,'Report Mgr (Old) Back Up Sheet'!$A$2:$A$16,0))</f>
        <v>6.0000000000000001E-3</v>
      </c>
      <c r="CF117" s="4">
        <f>INDEX('Report Mgr (Old) Back Up Sheet'!CF$2:CF$16,MATCH('Fin Report (Old) Back Up Sheet'!$A117,'Report Mgr (Old) Back Up Sheet'!$A$2:$A$16,0))</f>
        <v>-3.0000000000000001E-3</v>
      </c>
      <c r="CG117" s="5">
        <f>INDEX('Report Mgr (Old) Back Up Sheet'!CG$2:CG$16,MATCH('Fin Report (Old) Back Up Sheet'!$A117,'Report Mgr (Old) Back Up Sheet'!$A$2:$A$16,0))</f>
        <v>3.0000000000000001E-3</v>
      </c>
    </row>
    <row r="118" spans="1:85" ht="24" x14ac:dyDescent="0.2">
      <c r="A118" s="2">
        <v>3111</v>
      </c>
      <c r="B118" s="2" t="str">
        <f>INDEX('Report Mgr (Old) Back Up Sheet'!B$2:B$16,MATCH('Fin Report (Old) Back Up Sheet'!$A118,'Report Mgr (Old) Back Up Sheet'!$A$2:$A$16,0))</f>
        <v>Melrose-Wakefield Healthcare</v>
      </c>
      <c r="C118" s="2" t="str">
        <f>INDEX('Report Mgr (Old) Back Up Sheet'!C$2:C$16,MATCH('Fin Report (Old) Back Up Sheet'!$A118,'Report Mgr (Old) Back Up Sheet'!$A$2:$A$16,0))</f>
        <v>AcuteHospital</v>
      </c>
      <c r="D118" s="2">
        <f>INDEX('Report Mgr (Old) Back Up Sheet'!D$2:D$16,MATCH('Fin Report (Old) Back Up Sheet'!$A118,'Report Mgr (Old) Back Up Sheet'!$A$2:$A$16,0))</f>
        <v>12775</v>
      </c>
      <c r="E118" s="2">
        <f>INDEX('Report Mgr (Old) Back Up Sheet'!E$2:E$16,MATCH('Fin Report (Old) Back Up Sheet'!$A118,'Report Mgr (Old) Back Up Sheet'!$A$2:$A$16,0))</f>
        <v>2024</v>
      </c>
      <c r="F118" s="2" t="str">
        <f>INDEX('Report Mgr (Old) Back Up Sheet'!F$2:F$16,MATCH('Fin Report (Old) Back Up Sheet'!$A118,'Report Mgr (Old) Back Up Sheet'!$A$2:$A$16,0))</f>
        <v>Sep 30</v>
      </c>
      <c r="G118" s="2">
        <f>INDEX('Report Mgr (Old) Back Up Sheet'!G$2:G$16,MATCH('Fin Report (Old) Back Up Sheet'!$A118,'Report Mgr (Old) Back Up Sheet'!$A$2:$A$16,0))</f>
        <v>1</v>
      </c>
      <c r="H118" s="2">
        <f>INDEX('Report Mgr (Old) Back Up Sheet'!H$2:H$16,MATCH('Fin Report (Old) Back Up Sheet'!$A118,'Report Mgr (Old) Back Up Sheet'!$A$2:$A$16,0))</f>
        <v>3</v>
      </c>
      <c r="I118" s="2" t="str">
        <f>INDEX('Report Mgr (Old) Back Up Sheet'!I$2:I$16,MATCH('Fin Report (Old) Back Up Sheet'!$A118,'Report Mgr (Old) Back Up Sheet'!$A$2:$A$16,0))</f>
        <v xml:space="preserve">10/01/2023-12/31/2023
</v>
      </c>
      <c r="J118" s="3">
        <f>INDEX('Report Mgr (Old) Back Up Sheet'!J$2:J$16,MATCH('Fin Report (Old) Back Up Sheet'!$A118,'Report Mgr (Old) Back Up Sheet'!$A$2:$A$16,0))</f>
        <v>1104000</v>
      </c>
      <c r="K118" s="3">
        <f>INDEX('Report Mgr (Old) Back Up Sheet'!K$2:K$16,MATCH('Fin Report (Old) Back Up Sheet'!$A118,'Report Mgr (Old) Back Up Sheet'!$A$2:$A$16,0))</f>
        <v>0</v>
      </c>
      <c r="L118" s="3">
        <f>INDEX('Report Mgr (Old) Back Up Sheet'!L$2:L$16,MATCH('Fin Report (Old) Back Up Sheet'!$A118,'Report Mgr (Old) Back Up Sheet'!$A$2:$A$16,0))</f>
        <v>2056000</v>
      </c>
      <c r="M118" s="3">
        <f>INDEX('Report Mgr (Old) Back Up Sheet'!M$2:M$16,MATCH('Fin Report (Old) Back Up Sheet'!$A118,'Report Mgr (Old) Back Up Sheet'!$A$2:$A$16,0))</f>
        <v>40555000</v>
      </c>
      <c r="N118" s="14">
        <f>INDEX('Report Mgr (Old) Back Up Sheet'!N$2:N$16,MATCH('Fin Report (Old) Back Up Sheet'!$A118,'Report Mgr (Old) Back Up Sheet'!$A$2:$A$16,0))</f>
        <v>15109000</v>
      </c>
      <c r="O118" s="3">
        <f>INDEX('Report Mgr (Old) Back Up Sheet'!O$2:O$16,MATCH('Fin Report (Old) Back Up Sheet'!$A118,'Report Mgr (Old) Back Up Sheet'!$A$2:$A$16,0))</f>
        <v>0</v>
      </c>
      <c r="P118" s="3">
        <f>INDEX('Report Mgr (Old) Back Up Sheet'!P$2:P$16,MATCH('Fin Report (Old) Back Up Sheet'!$A118,'Report Mgr (Old) Back Up Sheet'!$A$2:$A$16,0))</f>
        <v>8952000</v>
      </c>
      <c r="Q118" s="4">
        <f>INDEX('Report Mgr (Old) Back Up Sheet'!Q$2:Q$16,MATCH('Fin Report (Old) Back Up Sheet'!$A118,'Report Mgr (Old) Back Up Sheet'!$A$2:$A$16,0))</f>
        <v>67776000</v>
      </c>
      <c r="R118" s="3">
        <f>INDEX('Report Mgr (Old) Back Up Sheet'!R$2:R$16,MATCH('Fin Report (Old) Back Up Sheet'!$A118,'Report Mgr (Old) Back Up Sheet'!$A$2:$A$16,0))</f>
        <v>44425000</v>
      </c>
      <c r="S118" s="3">
        <f>INDEX('Report Mgr (Old) Back Up Sheet'!S$2:S$16,MATCH('Fin Report (Old) Back Up Sheet'!$A118,'Report Mgr (Old) Back Up Sheet'!$A$2:$A$16,0))</f>
        <v>0</v>
      </c>
      <c r="T118" s="3">
        <f>INDEX('Report Mgr (Old) Back Up Sheet'!T$2:T$16,MATCH('Fin Report (Old) Back Up Sheet'!$A118,'Report Mgr (Old) Back Up Sheet'!$A$2:$A$16,0))</f>
        <v>0</v>
      </c>
      <c r="U118" s="3">
        <f>INDEX('Report Mgr (Old) Back Up Sheet'!U$2:U$16,MATCH('Fin Report (Old) Back Up Sheet'!$A118,'Report Mgr (Old) Back Up Sheet'!$A$2:$A$16,0))</f>
        <v>547000</v>
      </c>
      <c r="V118" s="3">
        <f>INDEX('Report Mgr (Old) Back Up Sheet'!V$2:V$16,MATCH('Fin Report (Old) Back Up Sheet'!$A118,'Report Mgr (Old) Back Up Sheet'!$A$2:$A$16,0))</f>
        <v>534232000</v>
      </c>
      <c r="W118" s="3">
        <f>INDEX('Report Mgr (Old) Back Up Sheet'!W$2:W$16,MATCH('Fin Report (Old) Back Up Sheet'!$A118,'Report Mgr (Old) Back Up Sheet'!$A$2:$A$16,0))</f>
        <v>416709000</v>
      </c>
      <c r="X118" s="4">
        <f>INDEX('Report Mgr (Old) Back Up Sheet'!X$2:X$16,MATCH('Fin Report (Old) Back Up Sheet'!$A118,'Report Mgr (Old) Back Up Sheet'!$A$2:$A$16,0))</f>
        <v>117523000</v>
      </c>
      <c r="Y118" s="3">
        <f>INDEX('Report Mgr (Old) Back Up Sheet'!Y$2:Y$16,MATCH('Fin Report (Old) Back Up Sheet'!$A118,'Report Mgr (Old) Back Up Sheet'!$A$2:$A$16,0))</f>
        <v>12098000</v>
      </c>
      <c r="Z118" s="4">
        <f>INDEX('Report Mgr (Old) Back Up Sheet'!Z$2:Z$16,MATCH('Fin Report (Old) Back Up Sheet'!$A118,'Report Mgr (Old) Back Up Sheet'!$A$2:$A$16,0))</f>
        <v>174593000</v>
      </c>
      <c r="AA118" s="4">
        <f>INDEX('Report Mgr (Old) Back Up Sheet'!AA$2:AA$16,MATCH('Fin Report (Old) Back Up Sheet'!$A118,'Report Mgr (Old) Back Up Sheet'!$A$2:$A$16,0))</f>
        <v>242369000</v>
      </c>
      <c r="AB118" s="3">
        <f>INDEX('Report Mgr (Old) Back Up Sheet'!AB$2:AB$16,MATCH('Fin Report (Old) Back Up Sheet'!$A118,'Report Mgr (Old) Back Up Sheet'!$A$2:$A$16,0))</f>
        <v>4929000</v>
      </c>
      <c r="AC118" s="3">
        <f>INDEX('Report Mgr (Old) Back Up Sheet'!AC$2:AC$16,MATCH('Fin Report (Old) Back Up Sheet'!$A118,'Report Mgr (Old) Back Up Sheet'!$A$2:$A$16,0))</f>
        <v>-1764000</v>
      </c>
      <c r="AD118" s="3">
        <f>INDEX('Report Mgr (Old) Back Up Sheet'!AD$2:AD$16,MATCH('Fin Report (Old) Back Up Sheet'!$A118,'Report Mgr (Old) Back Up Sheet'!$A$2:$A$16,0))</f>
        <v>-2465000</v>
      </c>
      <c r="AE118" s="3">
        <f>INDEX('Report Mgr (Old) Back Up Sheet'!AE$2:AE$16,MATCH('Fin Report (Old) Back Up Sheet'!$A118,'Report Mgr (Old) Back Up Sheet'!$A$2:$A$16,0))</f>
        <v>40803000</v>
      </c>
      <c r="AF118" s="4">
        <f>INDEX('Report Mgr (Old) Back Up Sheet'!AF$2:AF$16,MATCH('Fin Report (Old) Back Up Sheet'!$A118,'Report Mgr (Old) Back Up Sheet'!$A$2:$A$16,0))</f>
        <v>41503000</v>
      </c>
      <c r="AG118" s="3">
        <f>INDEX('Report Mgr (Old) Back Up Sheet'!AG$2:AG$16,MATCH('Fin Report (Old) Back Up Sheet'!$A118,'Report Mgr (Old) Back Up Sheet'!$A$2:$A$16,0))</f>
        <v>147300000</v>
      </c>
      <c r="AH118" s="3">
        <f>INDEX('Report Mgr (Old) Back Up Sheet'!AH$2:AH$16,MATCH('Fin Report (Old) Back Up Sheet'!$A118,'Report Mgr (Old) Back Up Sheet'!$A$2:$A$16,0))</f>
        <v>0</v>
      </c>
      <c r="AI118" s="3">
        <f>INDEX('Report Mgr (Old) Back Up Sheet'!AI$2:AI$16,MATCH('Fin Report (Old) Back Up Sheet'!$A118,'Report Mgr (Old) Back Up Sheet'!$A$2:$A$16,0))</f>
        <v>11596000</v>
      </c>
      <c r="AJ118" s="4">
        <f>INDEX('Report Mgr (Old) Back Up Sheet'!AJ$2:AJ$16,MATCH('Fin Report (Old) Back Up Sheet'!$A118,'Report Mgr (Old) Back Up Sheet'!$A$2:$A$16,0))</f>
        <v>158896000</v>
      </c>
      <c r="AK118" s="4">
        <f>INDEX('Report Mgr (Old) Back Up Sheet'!AK$2:AK$16,MATCH('Fin Report (Old) Back Up Sheet'!$A118,'Report Mgr (Old) Back Up Sheet'!$A$2:$A$16,0))</f>
        <v>200399000</v>
      </c>
      <c r="AL118" s="3">
        <f>INDEX('Report Mgr (Old) Back Up Sheet'!AL$2:AL$16,MATCH('Fin Report (Old) Back Up Sheet'!$A118,'Report Mgr (Old) Back Up Sheet'!$A$2:$A$16,0))</f>
        <v>20278000</v>
      </c>
      <c r="AM118" s="3">
        <f>INDEX('Report Mgr (Old) Back Up Sheet'!AM$2:AM$16,MATCH('Fin Report (Old) Back Up Sheet'!$A118,'Report Mgr (Old) Back Up Sheet'!$A$2:$A$16,0))</f>
        <v>5605000</v>
      </c>
      <c r="AN118" s="3">
        <f>INDEX('Report Mgr (Old) Back Up Sheet'!AN$2:AN$16,MATCH('Fin Report (Old) Back Up Sheet'!$A118,'Report Mgr (Old) Back Up Sheet'!$A$2:$A$16,0))</f>
        <v>16087000</v>
      </c>
      <c r="AO118" s="4">
        <f>INDEX('Report Mgr (Old) Back Up Sheet'!AO$2:AO$16,MATCH('Fin Report (Old) Back Up Sheet'!$A118,'Report Mgr (Old) Back Up Sheet'!$A$2:$A$16,0))</f>
        <v>41970000</v>
      </c>
      <c r="AP118" s="4">
        <f>INDEX('Report Mgr (Old) Back Up Sheet'!AP$2:AP$16,MATCH('Fin Report (Old) Back Up Sheet'!$A118,'Report Mgr (Old) Back Up Sheet'!$A$2:$A$16,0))</f>
        <v>242369000</v>
      </c>
      <c r="AQ118" s="3">
        <f>INDEX('Report Mgr (Old) Back Up Sheet'!AQ$2:AQ$16,MATCH('Fin Report (Old) Back Up Sheet'!$A118,'Report Mgr (Old) Back Up Sheet'!$A$2:$A$16,0))</f>
        <v>63513000</v>
      </c>
      <c r="AR118" s="3">
        <f>INDEX('Report Mgr (Old) Back Up Sheet'!AR$2:AR$16,MATCH('Fin Report (Old) Back Up Sheet'!$A118,'Report Mgr (Old) Back Up Sheet'!$A$2:$A$16,0))</f>
        <v>0</v>
      </c>
      <c r="AS118" s="3">
        <f>INDEX('Report Mgr (Old) Back Up Sheet'!AS$2:AS$16,MATCH('Fin Report (Old) Back Up Sheet'!$A118,'Report Mgr (Old) Back Up Sheet'!$A$2:$A$16,0))</f>
        <v>11018000</v>
      </c>
      <c r="AT118" s="3">
        <f>INDEX('Report Mgr (Old) Back Up Sheet'!AT$2:AT$16,MATCH('Fin Report (Old) Back Up Sheet'!$A118,'Report Mgr (Old) Back Up Sheet'!$A$2:$A$16,0))</f>
        <v>0</v>
      </c>
      <c r="AU118" s="3">
        <f>INDEX('Report Mgr (Old) Back Up Sheet'!AU$2:AU$16,MATCH('Fin Report (Old) Back Up Sheet'!$A118,'Report Mgr (Old) Back Up Sheet'!$A$2:$A$16,0))</f>
        <v>0</v>
      </c>
      <c r="AV118" s="3">
        <f>INDEX('Report Mgr (Old) Back Up Sheet'!AV$2:AV$16,MATCH('Fin Report (Old) Back Up Sheet'!$A118,'Report Mgr (Old) Back Up Sheet'!$A$2:$A$16,0))</f>
        <v>183000</v>
      </c>
      <c r="AW118" s="4">
        <f>INDEX('Report Mgr (Old) Back Up Sheet'!AW$2:AW$16,MATCH('Fin Report (Old) Back Up Sheet'!$A118,'Report Mgr (Old) Back Up Sheet'!$A$2:$A$16,0))</f>
        <v>74714000</v>
      </c>
      <c r="AX118" s="3">
        <f>INDEX('Report Mgr (Old) Back Up Sheet'!AX$2:AX$16,MATCH('Fin Report (Old) Back Up Sheet'!$A118,'Report Mgr (Old) Back Up Sheet'!$A$2:$A$16,0))</f>
        <v>306000</v>
      </c>
      <c r="AY118" s="3">
        <f>INDEX('Report Mgr (Old) Back Up Sheet'!AY$2:AY$16,MATCH('Fin Report (Old) Back Up Sheet'!$A118,'Report Mgr (Old) Back Up Sheet'!$A$2:$A$16,0))</f>
        <v>-96000</v>
      </c>
      <c r="AZ118" s="3">
        <f>INDEX('Report Mgr (Old) Back Up Sheet'!AZ$2:AZ$16,MATCH('Fin Report (Old) Back Up Sheet'!$A118,'Report Mgr (Old) Back Up Sheet'!$A$2:$A$16,0))</f>
        <v>0</v>
      </c>
      <c r="BA118" s="3">
        <f>INDEX('Report Mgr (Old) Back Up Sheet'!BA$2:BA$16,MATCH('Fin Report (Old) Back Up Sheet'!$A118,'Report Mgr (Old) Back Up Sheet'!$A$2:$A$16,0))</f>
        <v>0</v>
      </c>
      <c r="BB118" s="3">
        <f>INDEX('Report Mgr (Old) Back Up Sheet'!BB$2:BB$16,MATCH('Fin Report (Old) Back Up Sheet'!$A118,'Report Mgr (Old) Back Up Sheet'!$A$2:$A$16,0))</f>
        <v>0</v>
      </c>
      <c r="BC118" s="4">
        <f>INDEX('Report Mgr (Old) Back Up Sheet'!BC$2:BC$16,MATCH('Fin Report (Old) Back Up Sheet'!$A118,'Report Mgr (Old) Back Up Sheet'!$A$2:$A$16,0))</f>
        <v>210000</v>
      </c>
      <c r="BD118" s="4">
        <f>INDEX('Report Mgr (Old) Back Up Sheet'!BD$2:BD$16,MATCH('Fin Report (Old) Back Up Sheet'!$A118,'Report Mgr (Old) Back Up Sheet'!$A$2:$A$16,0))</f>
        <v>74924000</v>
      </c>
      <c r="BE118" s="3">
        <f>INDEX('Report Mgr (Old) Back Up Sheet'!BE$2:BE$16,MATCH('Fin Report (Old) Back Up Sheet'!$A118,'Report Mgr (Old) Back Up Sheet'!$A$2:$A$16,0))</f>
        <v>41117000</v>
      </c>
      <c r="BF118" s="3">
        <f>INDEX('Report Mgr (Old) Back Up Sheet'!BF$2:BF$16,MATCH('Fin Report (Old) Back Up Sheet'!$A118,'Report Mgr (Old) Back Up Sheet'!$A$2:$A$16,0))</f>
        <v>0</v>
      </c>
      <c r="BG118" s="3">
        <f>INDEX('Report Mgr (Old) Back Up Sheet'!BG$2:BG$16,MATCH('Fin Report (Old) Back Up Sheet'!$A118,'Report Mgr (Old) Back Up Sheet'!$A$2:$A$16,0))</f>
        <v>4148000</v>
      </c>
      <c r="BH118" s="3">
        <f>INDEX('Report Mgr (Old) Back Up Sheet'!BH$2:BH$16,MATCH('Fin Report (Old) Back Up Sheet'!$A118,'Report Mgr (Old) Back Up Sheet'!$A$2:$A$16,0))</f>
        <v>1696000</v>
      </c>
      <c r="BI118" s="3">
        <f>INDEX('Report Mgr (Old) Back Up Sheet'!BI$2:BI$16,MATCH('Fin Report (Old) Back Up Sheet'!$A118,'Report Mgr (Old) Back Up Sheet'!$A$2:$A$16,0))</f>
        <v>1084000</v>
      </c>
      <c r="BJ118" s="3">
        <f>INDEX('Report Mgr (Old) Back Up Sheet'!BJ$2:BJ$16,MATCH('Fin Report (Old) Back Up Sheet'!$A118,'Report Mgr (Old) Back Up Sheet'!$A$2:$A$16,0))</f>
        <v>23322000</v>
      </c>
      <c r="BK118" s="3">
        <f>INDEX('Report Mgr (Old) Back Up Sheet'!BK$2:BK$16,MATCH('Fin Report (Old) Back Up Sheet'!$A118,'Report Mgr (Old) Back Up Sheet'!$A$2:$A$16,0))</f>
        <v>0</v>
      </c>
      <c r="BL118" s="4">
        <f>INDEX('Report Mgr (Old) Back Up Sheet'!BL$2:BL$16,MATCH('Fin Report (Old) Back Up Sheet'!$A118,'Report Mgr (Old) Back Up Sheet'!$A$2:$A$16,0))</f>
        <v>71367000</v>
      </c>
      <c r="BM118" s="4">
        <f>INDEX('Report Mgr (Old) Back Up Sheet'!BM$2:BM$16,MATCH('Fin Report (Old) Back Up Sheet'!$A118,'Report Mgr (Old) Back Up Sheet'!$A$2:$A$16,0))</f>
        <v>3557000</v>
      </c>
      <c r="BN118" s="3">
        <f>INDEX('Report Mgr (Old) Back Up Sheet'!BN$2:BN$16,MATCH('Fin Report (Old) Back Up Sheet'!$A118,'Report Mgr (Old) Back Up Sheet'!$A$2:$A$16,0))</f>
        <v>-24006000</v>
      </c>
      <c r="BO118" s="3">
        <f>INDEX('Report Mgr (Old) Back Up Sheet'!BO$2:BO$16,MATCH('Fin Report (Old) Back Up Sheet'!$A118,'Report Mgr (Old) Back Up Sheet'!$A$2:$A$16,0))</f>
        <v>26000</v>
      </c>
      <c r="BP118" s="3">
        <f>INDEX('Report Mgr (Old) Back Up Sheet'!BP$2:BP$16,MATCH('Fin Report (Old) Back Up Sheet'!$A118,'Report Mgr (Old) Back Up Sheet'!$A$2:$A$16,0))</f>
        <v>-20423000</v>
      </c>
      <c r="BQ118" s="3">
        <f>INDEX('Report Mgr (Old) Back Up Sheet'!BQ$2:BQ$16,MATCH('Fin Report (Old) Back Up Sheet'!$A118,'Report Mgr (Old) Back Up Sheet'!$A$2:$A$16,0))</f>
        <v>0</v>
      </c>
      <c r="BR118" s="3">
        <f>INDEX('Report Mgr (Old) Back Up Sheet'!BR$2:BR$16,MATCH('Fin Report (Old) Back Up Sheet'!$A118,'Report Mgr (Old) Back Up Sheet'!$A$2:$A$16,0))</f>
        <v>0</v>
      </c>
      <c r="BS118" s="4">
        <f>INDEX('Report Mgr (Old) Back Up Sheet'!BS$2:BS$16,MATCH('Fin Report (Old) Back Up Sheet'!$A118,'Report Mgr (Old) Back Up Sheet'!$A$2:$A$16,0))</f>
        <v>-20423000</v>
      </c>
      <c r="BT118" s="5">
        <f>INDEX('Report Mgr (Old) Back Up Sheet'!BT$2:BT$16,MATCH('Fin Report (Old) Back Up Sheet'!$A118,'Report Mgr (Old) Back Up Sheet'!$A$2:$A$16,0))</f>
        <v>4.4999999999999998E-2</v>
      </c>
      <c r="BU118" s="5">
        <f>INDEX('Report Mgr (Old) Back Up Sheet'!BU$2:BU$16,MATCH('Fin Report (Old) Back Up Sheet'!$A118,'Report Mgr (Old) Back Up Sheet'!$A$2:$A$16,0))</f>
        <v>3.0000000000000001E-3</v>
      </c>
      <c r="BV118" s="5">
        <f>INDEX('Report Mgr (Old) Back Up Sheet'!BV$2:BV$16,MATCH('Fin Report (Old) Back Up Sheet'!$A118,'Report Mgr (Old) Back Up Sheet'!$A$2:$A$16,0))</f>
        <v>4.7E-2</v>
      </c>
      <c r="BW118" s="6">
        <f>INDEX('Report Mgr (Old) Back Up Sheet'!BW$2:BW$16,MATCH('Fin Report (Old) Back Up Sheet'!$A118,'Report Mgr (Old) Back Up Sheet'!$A$2:$A$16,0))</f>
        <v>1.6</v>
      </c>
      <c r="BX118" s="7">
        <f>INDEX('Report Mgr (Old) Back Up Sheet'!BX$2:BX$16,MATCH('Fin Report (Old) Back Up Sheet'!$A118,'Report Mgr (Old) Back Up Sheet'!$A$2:$A$16,0))</f>
        <v>58</v>
      </c>
      <c r="BY118" s="7">
        <f>INDEX('Report Mgr (Old) Back Up Sheet'!BY$2:BY$16,MATCH('Fin Report (Old) Back Up Sheet'!$A118,'Report Mgr (Old) Back Up Sheet'!$A$2:$A$16,0))</f>
        <v>59</v>
      </c>
      <c r="BZ118" s="8">
        <f>INDEX('Report Mgr (Old) Back Up Sheet'!BZ$2:BZ$16,MATCH('Fin Report (Old) Back Up Sheet'!$A118,'Report Mgr (Old) Back Up Sheet'!$A$2:$A$16,0))</f>
        <v>1.4</v>
      </c>
      <c r="CA118" s="5">
        <f>INDEX('Report Mgr (Old) Back Up Sheet'!CA$2:CA$16,MATCH('Fin Report (Old) Back Up Sheet'!$A118,'Report Mgr (Old) Back Up Sheet'!$A$2:$A$16,0))</f>
        <v>4.1000000000000002E-2</v>
      </c>
      <c r="CB118" s="5">
        <f>INDEX('Report Mgr (Old) Back Up Sheet'!CB$2:CB$16,MATCH('Fin Report (Old) Back Up Sheet'!$A118,'Report Mgr (Old) Back Up Sheet'!$A$2:$A$16,0))</f>
        <v>0.17299999999999999</v>
      </c>
      <c r="CC118" s="9">
        <f>INDEX('Report Mgr (Old) Back Up Sheet'!CC$2:CC$16,MATCH('Fin Report (Old) Back Up Sheet'!$A118,'Report Mgr (Old) Back Up Sheet'!$A$2:$A$16,0))</f>
        <v>100</v>
      </c>
      <c r="CD118" s="10">
        <f>INDEX('Report Mgr (Old) Back Up Sheet'!CD$2:CD$16,MATCH('Fin Report (Old) Back Up Sheet'!$A118,'Report Mgr (Old) Back Up Sheet'!$A$2:$A$16,0))</f>
        <v>3557000</v>
      </c>
      <c r="CE118" s="5">
        <f>INDEX('Report Mgr (Old) Back Up Sheet'!CE$2:CE$16,MATCH('Fin Report (Old) Back Up Sheet'!$A118,'Report Mgr (Old) Back Up Sheet'!$A$2:$A$16,0))</f>
        <v>4.4999999999999998E-2</v>
      </c>
      <c r="CF118" s="4">
        <f>INDEX('Report Mgr (Old) Back Up Sheet'!CF$2:CF$16,MATCH('Fin Report (Old) Back Up Sheet'!$A118,'Report Mgr (Old) Back Up Sheet'!$A$2:$A$16,0))</f>
        <v>3.0000000000000001E-3</v>
      </c>
      <c r="CG118" s="5">
        <f>INDEX('Report Mgr (Old) Back Up Sheet'!CG$2:CG$16,MATCH('Fin Report (Old) Back Up Sheet'!$A118,'Report Mgr (Old) Back Up Sheet'!$A$2:$A$16,0))</f>
        <v>4.7E-2</v>
      </c>
    </row>
    <row r="119" spans="1:85" ht="23" customHeight="1" x14ac:dyDescent="0.2">
      <c r="A119" s="11">
        <v>104</v>
      </c>
      <c r="B119" s="11" t="str">
        <f>INDEX('Report Mgr (Old) Back Up Sheet'!B$2:B$16,MATCH('Fin Report (Old) Back Up Sheet'!$A119,'Report Mgr (Old) Back Up Sheet'!$A$2:$A$16,0))</f>
        <v>Tufts Medical Center</v>
      </c>
      <c r="C119" s="11" t="str">
        <f>INDEX('Report Mgr (Old) Back Up Sheet'!C$2:C$16,MATCH('Fin Report (Old) Back Up Sheet'!$A119,'Report Mgr (Old) Back Up Sheet'!$A$2:$A$16,0))</f>
        <v>AcuteHospital</v>
      </c>
      <c r="D119" s="11">
        <f>INDEX('Report Mgr (Old) Back Up Sheet'!D$2:D$16,MATCH('Fin Report (Old) Back Up Sheet'!$A119,'Report Mgr (Old) Back Up Sheet'!$A$2:$A$16,0))</f>
        <v>12775</v>
      </c>
      <c r="E119" s="11">
        <f>INDEX('Report Mgr (Old) Back Up Sheet'!E$2:E$16,MATCH('Fin Report (Old) Back Up Sheet'!$A119,'Report Mgr (Old) Back Up Sheet'!$A$2:$A$16,0))</f>
        <v>2024</v>
      </c>
      <c r="F119" s="11" t="str">
        <f>INDEX('Report Mgr (Old) Back Up Sheet'!F$2:F$16,MATCH('Fin Report (Old) Back Up Sheet'!$A119,'Report Mgr (Old) Back Up Sheet'!$A$2:$A$16,0))</f>
        <v>Sep 30</v>
      </c>
      <c r="G119" s="11">
        <f>INDEX('Report Mgr (Old) Back Up Sheet'!G$2:G$16,MATCH('Fin Report (Old) Back Up Sheet'!$A119,'Report Mgr (Old) Back Up Sheet'!$A$2:$A$16,0))</f>
        <v>1</v>
      </c>
      <c r="H119" s="11">
        <f>INDEX('Report Mgr (Old) Back Up Sheet'!H$2:H$16,MATCH('Fin Report (Old) Back Up Sheet'!$A119,'Report Mgr (Old) Back Up Sheet'!$A$2:$A$16,0))</f>
        <v>3</v>
      </c>
      <c r="I119" s="11" t="str">
        <f>INDEX('Report Mgr (Old) Back Up Sheet'!I$2:I$16,MATCH('Fin Report (Old) Back Up Sheet'!$A119,'Report Mgr (Old) Back Up Sheet'!$A$2:$A$16,0))</f>
        <v xml:space="preserve">10/01/2023-12/31/2023
</v>
      </c>
      <c r="J119" s="12">
        <f>INDEX('Report Mgr (Old) Back Up Sheet'!J$2:J$16,MATCH('Fin Report (Old) Back Up Sheet'!$A119,'Report Mgr (Old) Back Up Sheet'!$A$2:$A$16,0))</f>
        <v>8534000</v>
      </c>
      <c r="K119" s="12">
        <f>INDEX('Report Mgr (Old) Back Up Sheet'!K$2:K$16,MATCH('Fin Report (Old) Back Up Sheet'!$A119,'Report Mgr (Old) Back Up Sheet'!$A$2:$A$16,0))</f>
        <v>90139000</v>
      </c>
      <c r="L119" s="12">
        <f>INDEX('Report Mgr (Old) Back Up Sheet'!L$2:L$16,MATCH('Fin Report (Old) Back Up Sheet'!$A119,'Report Mgr (Old) Back Up Sheet'!$A$2:$A$16,0))</f>
        <v>16985000</v>
      </c>
      <c r="M119" s="12">
        <f>INDEX('Report Mgr (Old) Back Up Sheet'!M$2:M$16,MATCH('Fin Report (Old) Back Up Sheet'!$A119,'Report Mgr (Old) Back Up Sheet'!$A$2:$A$16,0))</f>
        <v>139730000</v>
      </c>
      <c r="N119" s="13">
        <f>INDEX('Report Mgr (Old) Back Up Sheet'!N$2:N$16,MATCH('Fin Report (Old) Back Up Sheet'!$A119,'Report Mgr (Old) Back Up Sheet'!$A$2:$A$16,0))</f>
        <v>89574000</v>
      </c>
      <c r="O119" s="12">
        <f>INDEX('Report Mgr (Old) Back Up Sheet'!O$2:O$16,MATCH('Fin Report (Old) Back Up Sheet'!$A119,'Report Mgr (Old) Back Up Sheet'!$A$2:$A$16,0))</f>
        <v>30625000</v>
      </c>
      <c r="P119" s="12">
        <f>INDEX('Report Mgr (Old) Back Up Sheet'!P$2:P$16,MATCH('Fin Report (Old) Back Up Sheet'!$A119,'Report Mgr (Old) Back Up Sheet'!$A$2:$A$16,0))</f>
        <v>96781000</v>
      </c>
      <c r="Q119" s="4">
        <f>INDEX('Report Mgr (Old) Back Up Sheet'!Q$2:Q$16,MATCH('Fin Report (Old) Back Up Sheet'!$A119,'Report Mgr (Old) Back Up Sheet'!$A$2:$A$16,0))</f>
        <v>472368000</v>
      </c>
      <c r="R119" s="12">
        <f>INDEX('Report Mgr (Old) Back Up Sheet'!R$2:R$16,MATCH('Fin Report (Old) Back Up Sheet'!$A119,'Report Mgr (Old) Back Up Sheet'!$A$2:$A$16,0))</f>
        <v>39733000</v>
      </c>
      <c r="S119" s="12">
        <f>INDEX('Report Mgr (Old) Back Up Sheet'!S$2:S$16,MATCH('Fin Report (Old) Back Up Sheet'!$A119,'Report Mgr (Old) Back Up Sheet'!$A$2:$A$16,0))</f>
        <v>0</v>
      </c>
      <c r="T119" s="12">
        <f>INDEX('Report Mgr (Old) Back Up Sheet'!T$2:T$16,MATCH('Fin Report (Old) Back Up Sheet'!$A119,'Report Mgr (Old) Back Up Sheet'!$A$2:$A$16,0))</f>
        <v>0</v>
      </c>
      <c r="U119" s="12">
        <f>INDEX('Report Mgr (Old) Back Up Sheet'!U$2:U$16,MATCH('Fin Report (Old) Back Up Sheet'!$A119,'Report Mgr (Old) Back Up Sheet'!$A$2:$A$16,0))</f>
        <v>0</v>
      </c>
      <c r="V119" s="12">
        <f>INDEX('Report Mgr (Old) Back Up Sheet'!V$2:V$16,MATCH('Fin Report (Old) Back Up Sheet'!$A119,'Report Mgr (Old) Back Up Sheet'!$A$2:$A$16,0))</f>
        <v>851305000</v>
      </c>
      <c r="W119" s="12">
        <f>INDEX('Report Mgr (Old) Back Up Sheet'!W$2:W$16,MATCH('Fin Report (Old) Back Up Sheet'!$A119,'Report Mgr (Old) Back Up Sheet'!$A$2:$A$16,0))</f>
        <v>496074000</v>
      </c>
      <c r="X119" s="4">
        <f>INDEX('Report Mgr (Old) Back Up Sheet'!X$2:X$16,MATCH('Fin Report (Old) Back Up Sheet'!$A119,'Report Mgr (Old) Back Up Sheet'!$A$2:$A$16,0))</f>
        <v>355231000</v>
      </c>
      <c r="Y119" s="12">
        <f>INDEX('Report Mgr (Old) Back Up Sheet'!Y$2:Y$16,MATCH('Fin Report (Old) Back Up Sheet'!$A119,'Report Mgr (Old) Back Up Sheet'!$A$2:$A$16,0))</f>
        <v>222630000</v>
      </c>
      <c r="Z119" s="4">
        <f>INDEX('Report Mgr (Old) Back Up Sheet'!Z$2:Z$16,MATCH('Fin Report (Old) Back Up Sheet'!$A119,'Report Mgr (Old) Back Up Sheet'!$A$2:$A$16,0))</f>
        <v>617594000</v>
      </c>
      <c r="AA119" s="4">
        <f>INDEX('Report Mgr (Old) Back Up Sheet'!AA$2:AA$16,MATCH('Fin Report (Old) Back Up Sheet'!$A119,'Report Mgr (Old) Back Up Sheet'!$A$2:$A$16,0))</f>
        <v>1089962000</v>
      </c>
      <c r="AB119" s="12">
        <f>INDEX('Report Mgr (Old) Back Up Sheet'!AB$2:AB$16,MATCH('Fin Report (Old) Back Up Sheet'!$A119,'Report Mgr (Old) Back Up Sheet'!$A$2:$A$16,0))</f>
        <v>12172000</v>
      </c>
      <c r="AC119" s="12">
        <f>INDEX('Report Mgr (Old) Back Up Sheet'!AC$2:AC$16,MATCH('Fin Report (Old) Back Up Sheet'!$A119,'Report Mgr (Old) Back Up Sheet'!$A$2:$A$16,0))</f>
        <v>4817000</v>
      </c>
      <c r="AD119" s="12">
        <f>INDEX('Report Mgr (Old) Back Up Sheet'!AD$2:AD$16,MATCH('Fin Report (Old) Back Up Sheet'!$A119,'Report Mgr (Old) Back Up Sheet'!$A$2:$A$16,0))</f>
        <v>43656000</v>
      </c>
      <c r="AE119" s="12">
        <f>INDEX('Report Mgr (Old) Back Up Sheet'!AE$2:AE$16,MATCH('Fin Report (Old) Back Up Sheet'!$A119,'Report Mgr (Old) Back Up Sheet'!$A$2:$A$16,0))</f>
        <v>229317000</v>
      </c>
      <c r="AF119" s="4">
        <f>INDEX('Report Mgr (Old) Back Up Sheet'!AF$2:AF$16,MATCH('Fin Report (Old) Back Up Sheet'!$A119,'Report Mgr (Old) Back Up Sheet'!$A$2:$A$16,0))</f>
        <v>289962000</v>
      </c>
      <c r="AG119" s="12">
        <f>INDEX('Report Mgr (Old) Back Up Sheet'!AG$2:AG$16,MATCH('Fin Report (Old) Back Up Sheet'!$A119,'Report Mgr (Old) Back Up Sheet'!$A$2:$A$16,0))</f>
        <v>432591000</v>
      </c>
      <c r="AH119" s="12">
        <f>INDEX('Report Mgr (Old) Back Up Sheet'!AH$2:AH$16,MATCH('Fin Report (Old) Back Up Sheet'!$A119,'Report Mgr (Old) Back Up Sheet'!$A$2:$A$16,0))</f>
        <v>0</v>
      </c>
      <c r="AI119" s="12">
        <f>INDEX('Report Mgr (Old) Back Up Sheet'!AI$2:AI$16,MATCH('Fin Report (Old) Back Up Sheet'!$A119,'Report Mgr (Old) Back Up Sheet'!$A$2:$A$16,0))</f>
        <v>84989000</v>
      </c>
      <c r="AJ119" s="4">
        <f>INDEX('Report Mgr (Old) Back Up Sheet'!AJ$2:AJ$16,MATCH('Fin Report (Old) Back Up Sheet'!$A119,'Report Mgr (Old) Back Up Sheet'!$A$2:$A$16,0))</f>
        <v>517580000</v>
      </c>
      <c r="AK119" s="4">
        <f>INDEX('Report Mgr (Old) Back Up Sheet'!AK$2:AK$16,MATCH('Fin Report (Old) Back Up Sheet'!$A119,'Report Mgr (Old) Back Up Sheet'!$A$2:$A$16,0))</f>
        <v>807542000</v>
      </c>
      <c r="AL119" s="12">
        <f>INDEX('Report Mgr (Old) Back Up Sheet'!AL$2:AL$16,MATCH('Fin Report (Old) Back Up Sheet'!$A119,'Report Mgr (Old) Back Up Sheet'!$A$2:$A$16,0))</f>
        <v>262986000</v>
      </c>
      <c r="AM119" s="12">
        <f>INDEX('Report Mgr (Old) Back Up Sheet'!AM$2:AM$16,MATCH('Fin Report (Old) Back Up Sheet'!$A119,'Report Mgr (Old) Back Up Sheet'!$A$2:$A$16,0))</f>
        <v>11767000</v>
      </c>
      <c r="AN119" s="12">
        <f>INDEX('Report Mgr (Old) Back Up Sheet'!AN$2:AN$16,MATCH('Fin Report (Old) Back Up Sheet'!$A119,'Report Mgr (Old) Back Up Sheet'!$A$2:$A$16,0))</f>
        <v>7667000</v>
      </c>
      <c r="AO119" s="4">
        <f>INDEX('Report Mgr (Old) Back Up Sheet'!AO$2:AO$16,MATCH('Fin Report (Old) Back Up Sheet'!$A119,'Report Mgr (Old) Back Up Sheet'!$A$2:$A$16,0))</f>
        <v>282420000</v>
      </c>
      <c r="AP119" s="4">
        <f>INDEX('Report Mgr (Old) Back Up Sheet'!AP$2:AP$16,MATCH('Fin Report (Old) Back Up Sheet'!$A119,'Report Mgr (Old) Back Up Sheet'!$A$2:$A$16,0))</f>
        <v>1089962000</v>
      </c>
      <c r="AQ119" s="12">
        <f>INDEX('Report Mgr (Old) Back Up Sheet'!AQ$2:AQ$16,MATCH('Fin Report (Old) Back Up Sheet'!$A119,'Report Mgr (Old) Back Up Sheet'!$A$2:$A$16,0))</f>
        <v>264568000</v>
      </c>
      <c r="AR119" s="12">
        <f>INDEX('Report Mgr (Old) Back Up Sheet'!AR$2:AR$16,MATCH('Fin Report (Old) Back Up Sheet'!$A119,'Report Mgr (Old) Back Up Sheet'!$A$2:$A$16,0))</f>
        <v>0</v>
      </c>
      <c r="AS119" s="12">
        <f>INDEX('Report Mgr (Old) Back Up Sheet'!AS$2:AS$16,MATCH('Fin Report (Old) Back Up Sheet'!$A119,'Report Mgr (Old) Back Up Sheet'!$A$2:$A$16,0))</f>
        <v>91949000</v>
      </c>
      <c r="AT119" s="12">
        <f>INDEX('Report Mgr (Old) Back Up Sheet'!AT$2:AT$16,MATCH('Fin Report (Old) Back Up Sheet'!$A119,'Report Mgr (Old) Back Up Sheet'!$A$2:$A$16,0))</f>
        <v>0</v>
      </c>
      <c r="AU119" s="12">
        <f>INDEX('Report Mgr (Old) Back Up Sheet'!AU$2:AU$16,MATCH('Fin Report (Old) Back Up Sheet'!$A119,'Report Mgr (Old) Back Up Sheet'!$A$2:$A$16,0))</f>
        <v>0</v>
      </c>
      <c r="AV119" s="12">
        <f>INDEX('Report Mgr (Old) Back Up Sheet'!AV$2:AV$16,MATCH('Fin Report (Old) Back Up Sheet'!$A119,'Report Mgr (Old) Back Up Sheet'!$A$2:$A$16,0))</f>
        <v>533000</v>
      </c>
      <c r="AW119" s="4">
        <f>INDEX('Report Mgr (Old) Back Up Sheet'!AW$2:AW$16,MATCH('Fin Report (Old) Back Up Sheet'!$A119,'Report Mgr (Old) Back Up Sheet'!$A$2:$A$16,0))</f>
        <v>357050000</v>
      </c>
      <c r="AX119" s="12">
        <f>INDEX('Report Mgr (Old) Back Up Sheet'!AX$2:AX$16,MATCH('Fin Report (Old) Back Up Sheet'!$A119,'Report Mgr (Old) Back Up Sheet'!$A$2:$A$16,0))</f>
        <v>1145000</v>
      </c>
      <c r="AY119" s="12">
        <f>INDEX('Report Mgr (Old) Back Up Sheet'!AY$2:AY$16,MATCH('Fin Report (Old) Back Up Sheet'!$A119,'Report Mgr (Old) Back Up Sheet'!$A$2:$A$16,0))</f>
        <v>-1193000</v>
      </c>
      <c r="AZ119" s="12">
        <f>INDEX('Report Mgr (Old) Back Up Sheet'!AZ$2:AZ$16,MATCH('Fin Report (Old) Back Up Sheet'!$A119,'Report Mgr (Old) Back Up Sheet'!$A$2:$A$16,0))</f>
        <v>0</v>
      </c>
      <c r="BA119" s="12">
        <f>INDEX('Report Mgr (Old) Back Up Sheet'!BA$2:BA$16,MATCH('Fin Report (Old) Back Up Sheet'!$A119,'Report Mgr (Old) Back Up Sheet'!$A$2:$A$16,0))</f>
        <v>4815000</v>
      </c>
      <c r="BB119" s="12">
        <f>INDEX('Report Mgr (Old) Back Up Sheet'!BB$2:BB$16,MATCH('Fin Report (Old) Back Up Sheet'!$A119,'Report Mgr (Old) Back Up Sheet'!$A$2:$A$16,0))</f>
        <v>0</v>
      </c>
      <c r="BC119" s="4">
        <f>INDEX('Report Mgr (Old) Back Up Sheet'!BC$2:BC$16,MATCH('Fin Report (Old) Back Up Sheet'!$A119,'Report Mgr (Old) Back Up Sheet'!$A$2:$A$16,0))</f>
        <v>4767000</v>
      </c>
      <c r="BD119" s="4">
        <f>INDEX('Report Mgr (Old) Back Up Sheet'!BD$2:BD$16,MATCH('Fin Report (Old) Back Up Sheet'!$A119,'Report Mgr (Old) Back Up Sheet'!$A$2:$A$16,0))</f>
        <v>361817000</v>
      </c>
      <c r="BE119" s="12">
        <f>INDEX('Report Mgr (Old) Back Up Sheet'!BE$2:BE$16,MATCH('Fin Report (Old) Back Up Sheet'!$A119,'Report Mgr (Old) Back Up Sheet'!$A$2:$A$16,0))</f>
        <v>128991000</v>
      </c>
      <c r="BF119" s="12">
        <f>INDEX('Report Mgr (Old) Back Up Sheet'!BF$2:BF$16,MATCH('Fin Report (Old) Back Up Sheet'!$A119,'Report Mgr (Old) Back Up Sheet'!$A$2:$A$16,0))</f>
        <v>0</v>
      </c>
      <c r="BG119" s="12">
        <f>INDEX('Report Mgr (Old) Back Up Sheet'!BG$2:BG$16,MATCH('Fin Report (Old) Back Up Sheet'!$A119,'Report Mgr (Old) Back Up Sheet'!$A$2:$A$16,0))</f>
        <v>9150000</v>
      </c>
      <c r="BH119" s="12">
        <f>INDEX('Report Mgr (Old) Back Up Sheet'!BH$2:BH$16,MATCH('Fin Report (Old) Back Up Sheet'!$A119,'Report Mgr (Old) Back Up Sheet'!$A$2:$A$16,0))</f>
        <v>5351000</v>
      </c>
      <c r="BI119" s="12">
        <f>INDEX('Report Mgr (Old) Back Up Sheet'!BI$2:BI$16,MATCH('Fin Report (Old) Back Up Sheet'!$A119,'Report Mgr (Old) Back Up Sheet'!$A$2:$A$16,0))</f>
        <v>14157000</v>
      </c>
      <c r="BJ119" s="12">
        <f>INDEX('Report Mgr (Old) Back Up Sheet'!BJ$2:BJ$16,MATCH('Fin Report (Old) Back Up Sheet'!$A119,'Report Mgr (Old) Back Up Sheet'!$A$2:$A$16,0))</f>
        <v>182751000</v>
      </c>
      <c r="BK119" s="12">
        <f>INDEX('Report Mgr (Old) Back Up Sheet'!BK$2:BK$16,MATCH('Fin Report (Old) Back Up Sheet'!$A119,'Report Mgr (Old) Back Up Sheet'!$A$2:$A$16,0))</f>
        <v>0</v>
      </c>
      <c r="BL119" s="4">
        <f>INDEX('Report Mgr (Old) Back Up Sheet'!BL$2:BL$16,MATCH('Fin Report (Old) Back Up Sheet'!$A119,'Report Mgr (Old) Back Up Sheet'!$A$2:$A$16,0))</f>
        <v>340400000</v>
      </c>
      <c r="BM119" s="4">
        <f>INDEX('Report Mgr (Old) Back Up Sheet'!BM$2:BM$16,MATCH('Fin Report (Old) Back Up Sheet'!$A119,'Report Mgr (Old) Back Up Sheet'!$A$2:$A$16,0))</f>
        <v>21417000</v>
      </c>
      <c r="BN119" s="12">
        <f>INDEX('Report Mgr (Old) Back Up Sheet'!BN$2:BN$16,MATCH('Fin Report (Old) Back Up Sheet'!$A119,'Report Mgr (Old) Back Up Sheet'!$A$2:$A$16,0))</f>
        <v>0</v>
      </c>
      <c r="BO119" s="12">
        <f>INDEX('Report Mgr (Old) Back Up Sheet'!BO$2:BO$16,MATCH('Fin Report (Old) Back Up Sheet'!$A119,'Report Mgr (Old) Back Up Sheet'!$A$2:$A$16,0))</f>
        <v>55693000</v>
      </c>
      <c r="BP119" s="12">
        <f>INDEX('Report Mgr (Old) Back Up Sheet'!BP$2:BP$16,MATCH('Fin Report (Old) Back Up Sheet'!$A119,'Report Mgr (Old) Back Up Sheet'!$A$2:$A$16,0))</f>
        <v>77110000</v>
      </c>
      <c r="BQ119" s="12">
        <f>INDEX('Report Mgr (Old) Back Up Sheet'!BQ$2:BQ$16,MATCH('Fin Report (Old) Back Up Sheet'!$A119,'Report Mgr (Old) Back Up Sheet'!$A$2:$A$16,0))</f>
        <v>0</v>
      </c>
      <c r="BR119" s="12">
        <f>INDEX('Report Mgr (Old) Back Up Sheet'!BR$2:BR$16,MATCH('Fin Report (Old) Back Up Sheet'!$A119,'Report Mgr (Old) Back Up Sheet'!$A$2:$A$16,0))</f>
        <v>0</v>
      </c>
      <c r="BS119" s="4">
        <f>INDEX('Report Mgr (Old) Back Up Sheet'!BS$2:BS$16,MATCH('Fin Report (Old) Back Up Sheet'!$A119,'Report Mgr (Old) Back Up Sheet'!$A$2:$A$16,0))</f>
        <v>77110000</v>
      </c>
      <c r="BT119" s="5">
        <f>INDEX('Report Mgr (Old) Back Up Sheet'!BT$2:BT$16,MATCH('Fin Report (Old) Back Up Sheet'!$A119,'Report Mgr (Old) Back Up Sheet'!$A$2:$A$16,0))</f>
        <v>4.5999999999999999E-2</v>
      </c>
      <c r="BU119" s="5">
        <f>INDEX('Report Mgr (Old) Back Up Sheet'!BU$2:BU$16,MATCH('Fin Report (Old) Back Up Sheet'!$A119,'Report Mgr (Old) Back Up Sheet'!$A$2:$A$16,0))</f>
        <v>1.2999999999999999E-2</v>
      </c>
      <c r="BV119" s="5">
        <f>INDEX('Report Mgr (Old) Back Up Sheet'!BV$2:BV$16,MATCH('Fin Report (Old) Back Up Sheet'!$A119,'Report Mgr (Old) Back Up Sheet'!$A$2:$A$16,0))</f>
        <v>5.8999999999999997E-2</v>
      </c>
      <c r="BW119" s="6">
        <f>INDEX('Report Mgr (Old) Back Up Sheet'!BW$2:BW$16,MATCH('Fin Report (Old) Back Up Sheet'!$A119,'Report Mgr (Old) Back Up Sheet'!$A$2:$A$16,0))</f>
        <v>1.6</v>
      </c>
      <c r="BX119" s="7">
        <f>INDEX('Report Mgr (Old) Back Up Sheet'!BX$2:BX$16,MATCH('Fin Report (Old) Back Up Sheet'!$A119,'Report Mgr (Old) Back Up Sheet'!$A$2:$A$16,0))</f>
        <v>48</v>
      </c>
      <c r="BY119" s="7">
        <f>INDEX('Report Mgr (Old) Back Up Sheet'!BY$2:BY$16,MATCH('Fin Report (Old) Back Up Sheet'!$A119,'Report Mgr (Old) Back Up Sheet'!$A$2:$A$16,0))</f>
        <v>79</v>
      </c>
      <c r="BZ119" s="8">
        <f>INDEX('Report Mgr (Old) Back Up Sheet'!BZ$2:BZ$16,MATCH('Fin Report (Old) Back Up Sheet'!$A119,'Report Mgr (Old) Back Up Sheet'!$A$2:$A$16,0))</f>
        <v>2</v>
      </c>
      <c r="CA119" s="5">
        <f>INDEX('Report Mgr (Old) Back Up Sheet'!CA$2:CA$16,MATCH('Fin Report (Old) Back Up Sheet'!$A119,'Report Mgr (Old) Back Up Sheet'!$A$2:$A$16,0))</f>
        <v>4.2000000000000003E-2</v>
      </c>
      <c r="CB119" s="5">
        <f>INDEX('Report Mgr (Old) Back Up Sheet'!CB$2:CB$16,MATCH('Fin Report (Old) Back Up Sheet'!$A119,'Report Mgr (Old) Back Up Sheet'!$A$2:$A$16,0))</f>
        <v>0.25900000000000001</v>
      </c>
      <c r="CC119" s="9">
        <f>INDEX('Report Mgr (Old) Back Up Sheet'!CC$2:CC$16,MATCH('Fin Report (Old) Back Up Sheet'!$A119,'Report Mgr (Old) Back Up Sheet'!$A$2:$A$16,0))</f>
        <v>54</v>
      </c>
      <c r="CD119" s="10">
        <f>INDEX('Report Mgr (Old) Back Up Sheet'!CD$2:CD$16,MATCH('Fin Report (Old) Back Up Sheet'!$A119,'Report Mgr (Old) Back Up Sheet'!$A$2:$A$16,0))</f>
        <v>21417000</v>
      </c>
      <c r="CE119" s="5">
        <f>INDEX('Report Mgr (Old) Back Up Sheet'!CE$2:CE$16,MATCH('Fin Report (Old) Back Up Sheet'!$A119,'Report Mgr (Old) Back Up Sheet'!$A$2:$A$16,0))</f>
        <v>4.5999999999999999E-2</v>
      </c>
      <c r="CF119" s="4">
        <f>INDEX('Report Mgr (Old) Back Up Sheet'!CF$2:CF$16,MATCH('Fin Report (Old) Back Up Sheet'!$A119,'Report Mgr (Old) Back Up Sheet'!$A$2:$A$16,0))</f>
        <v>1.2999999999999999E-2</v>
      </c>
      <c r="CG119" s="5">
        <f>INDEX('Report Mgr (Old) Back Up Sheet'!CG$2:CG$16,MATCH('Fin Report (Old) Back Up Sheet'!$A119,'Report Mgr (Old) Back Up Sheet'!$A$2:$A$16,0))</f>
        <v>5.8999999999999997E-2</v>
      </c>
    </row>
    <row r="120" spans="1:85" ht="24" x14ac:dyDescent="0.2">
      <c r="A120" s="2">
        <v>14420</v>
      </c>
      <c r="B120" s="2" t="str">
        <f>INDEX('Report Mgr (Old) Back Up Sheet'!B$2:B$16,MATCH('Fin Report (Old) Back Up Sheet'!$A120,'Report Mgr (Old) Back Up Sheet'!$A$2:$A$16,0))</f>
        <v>Circle Health Physicians Inc</v>
      </c>
      <c r="C120" s="2" t="str">
        <f>INDEX('Report Mgr (Old) Back Up Sheet'!C$2:C$16,MATCH('Fin Report (Old) Back Up Sheet'!$A120,'Report Mgr (Old) Back Up Sheet'!$A$2:$A$16,0))</f>
        <v>PhysicianOrganization</v>
      </c>
      <c r="D120" s="2">
        <f>INDEX('Report Mgr (Old) Back Up Sheet'!D$2:D$16,MATCH('Fin Report (Old) Back Up Sheet'!$A120,'Report Mgr (Old) Back Up Sheet'!$A$2:$A$16,0))</f>
        <v>12775</v>
      </c>
      <c r="E120" s="2">
        <f>INDEX('Report Mgr (Old) Back Up Sheet'!E$2:E$16,MATCH('Fin Report (Old) Back Up Sheet'!$A120,'Report Mgr (Old) Back Up Sheet'!$A$2:$A$16,0))</f>
        <v>2024</v>
      </c>
      <c r="F120" s="2" t="str">
        <f>INDEX('Report Mgr (Old) Back Up Sheet'!F$2:F$16,MATCH('Fin Report (Old) Back Up Sheet'!$A120,'Report Mgr (Old) Back Up Sheet'!$A$2:$A$16,0))</f>
        <v>Sep 30</v>
      </c>
      <c r="G120" s="2">
        <f>INDEX('Report Mgr (Old) Back Up Sheet'!G$2:G$16,MATCH('Fin Report (Old) Back Up Sheet'!$A120,'Report Mgr (Old) Back Up Sheet'!$A$2:$A$16,0))</f>
        <v>1</v>
      </c>
      <c r="H120" s="2">
        <f>INDEX('Report Mgr (Old) Back Up Sheet'!H$2:H$16,MATCH('Fin Report (Old) Back Up Sheet'!$A120,'Report Mgr (Old) Back Up Sheet'!$A$2:$A$16,0))</f>
        <v>3</v>
      </c>
      <c r="I120" s="2" t="str">
        <f>INDEX('Report Mgr (Old) Back Up Sheet'!I$2:I$16,MATCH('Fin Report (Old) Back Up Sheet'!$A120,'Report Mgr (Old) Back Up Sheet'!$A$2:$A$16,0))</f>
        <v xml:space="preserve">10/01/2023-12/31/2023
</v>
      </c>
      <c r="J120" s="3">
        <f>INDEX('Report Mgr (Old) Back Up Sheet'!J$2:J$16,MATCH('Fin Report (Old) Back Up Sheet'!$A120,'Report Mgr (Old) Back Up Sheet'!$A$2:$A$16,0))</f>
        <v>0</v>
      </c>
      <c r="K120" s="3">
        <f>INDEX('Report Mgr (Old) Back Up Sheet'!K$2:K$16,MATCH('Fin Report (Old) Back Up Sheet'!$A120,'Report Mgr (Old) Back Up Sheet'!$A$2:$A$16,0))</f>
        <v>0</v>
      </c>
      <c r="L120" s="3">
        <f>INDEX('Report Mgr (Old) Back Up Sheet'!L$2:L$16,MATCH('Fin Report (Old) Back Up Sheet'!$A120,'Report Mgr (Old) Back Up Sheet'!$A$2:$A$16,0))</f>
        <v>0</v>
      </c>
      <c r="M120" s="3">
        <f>INDEX('Report Mgr (Old) Back Up Sheet'!M$2:M$16,MATCH('Fin Report (Old) Back Up Sheet'!$A120,'Report Mgr (Old) Back Up Sheet'!$A$2:$A$16,0))</f>
        <v>0</v>
      </c>
      <c r="N120" s="14">
        <f>INDEX('Report Mgr (Old) Back Up Sheet'!N$2:N$16,MATCH('Fin Report (Old) Back Up Sheet'!$A120,'Report Mgr (Old) Back Up Sheet'!$A$2:$A$16,0))</f>
        <v>0</v>
      </c>
      <c r="O120" s="3">
        <f>INDEX('Report Mgr (Old) Back Up Sheet'!O$2:O$16,MATCH('Fin Report (Old) Back Up Sheet'!$A120,'Report Mgr (Old) Back Up Sheet'!$A$2:$A$16,0))</f>
        <v>0</v>
      </c>
      <c r="P120" s="3">
        <f>INDEX('Report Mgr (Old) Back Up Sheet'!P$2:P$16,MATCH('Fin Report (Old) Back Up Sheet'!$A120,'Report Mgr (Old) Back Up Sheet'!$A$2:$A$16,0))</f>
        <v>0</v>
      </c>
      <c r="Q120" s="4">
        <f>INDEX('Report Mgr (Old) Back Up Sheet'!Q$2:Q$16,MATCH('Fin Report (Old) Back Up Sheet'!$A120,'Report Mgr (Old) Back Up Sheet'!$A$2:$A$16,0))</f>
        <v>0</v>
      </c>
      <c r="R120" s="3">
        <f>INDEX('Report Mgr (Old) Back Up Sheet'!R$2:R$16,MATCH('Fin Report (Old) Back Up Sheet'!$A120,'Report Mgr (Old) Back Up Sheet'!$A$2:$A$16,0))</f>
        <v>0</v>
      </c>
      <c r="S120" s="3">
        <f>INDEX('Report Mgr (Old) Back Up Sheet'!S$2:S$16,MATCH('Fin Report (Old) Back Up Sheet'!$A120,'Report Mgr (Old) Back Up Sheet'!$A$2:$A$16,0))</f>
        <v>0</v>
      </c>
      <c r="T120" s="3">
        <f>INDEX('Report Mgr (Old) Back Up Sheet'!T$2:T$16,MATCH('Fin Report (Old) Back Up Sheet'!$A120,'Report Mgr (Old) Back Up Sheet'!$A$2:$A$16,0))</f>
        <v>0</v>
      </c>
      <c r="U120" s="3">
        <f>INDEX('Report Mgr (Old) Back Up Sheet'!U$2:U$16,MATCH('Fin Report (Old) Back Up Sheet'!$A120,'Report Mgr (Old) Back Up Sheet'!$A$2:$A$16,0))</f>
        <v>0</v>
      </c>
      <c r="V120" s="3">
        <f>INDEX('Report Mgr (Old) Back Up Sheet'!V$2:V$16,MATCH('Fin Report (Old) Back Up Sheet'!$A120,'Report Mgr (Old) Back Up Sheet'!$A$2:$A$16,0))</f>
        <v>0</v>
      </c>
      <c r="W120" s="3">
        <f>INDEX('Report Mgr (Old) Back Up Sheet'!W$2:W$16,MATCH('Fin Report (Old) Back Up Sheet'!$A120,'Report Mgr (Old) Back Up Sheet'!$A$2:$A$16,0))</f>
        <v>0</v>
      </c>
      <c r="X120" s="4">
        <f>INDEX('Report Mgr (Old) Back Up Sheet'!X$2:X$16,MATCH('Fin Report (Old) Back Up Sheet'!$A120,'Report Mgr (Old) Back Up Sheet'!$A$2:$A$16,0))</f>
        <v>0</v>
      </c>
      <c r="Y120" s="3">
        <f>INDEX('Report Mgr (Old) Back Up Sheet'!Y$2:Y$16,MATCH('Fin Report (Old) Back Up Sheet'!$A120,'Report Mgr (Old) Back Up Sheet'!$A$2:$A$16,0))</f>
        <v>0</v>
      </c>
      <c r="Z120" s="4">
        <f>INDEX('Report Mgr (Old) Back Up Sheet'!Z$2:Z$16,MATCH('Fin Report (Old) Back Up Sheet'!$A120,'Report Mgr (Old) Back Up Sheet'!$A$2:$A$16,0))</f>
        <v>0</v>
      </c>
      <c r="AA120" s="4">
        <f>INDEX('Report Mgr (Old) Back Up Sheet'!AA$2:AA$16,MATCH('Fin Report (Old) Back Up Sheet'!$A120,'Report Mgr (Old) Back Up Sheet'!$A$2:$A$16,0))</f>
        <v>0</v>
      </c>
      <c r="AB120" s="3">
        <f>INDEX('Report Mgr (Old) Back Up Sheet'!AB$2:AB$16,MATCH('Fin Report (Old) Back Up Sheet'!$A120,'Report Mgr (Old) Back Up Sheet'!$A$2:$A$16,0))</f>
        <v>0</v>
      </c>
      <c r="AC120" s="3">
        <f>INDEX('Report Mgr (Old) Back Up Sheet'!AC$2:AC$16,MATCH('Fin Report (Old) Back Up Sheet'!$A120,'Report Mgr (Old) Back Up Sheet'!$A$2:$A$16,0))</f>
        <v>0</v>
      </c>
      <c r="AD120" s="3">
        <f>INDEX('Report Mgr (Old) Back Up Sheet'!AD$2:AD$16,MATCH('Fin Report (Old) Back Up Sheet'!$A120,'Report Mgr (Old) Back Up Sheet'!$A$2:$A$16,0))</f>
        <v>0</v>
      </c>
      <c r="AE120" s="3">
        <f>INDEX('Report Mgr (Old) Back Up Sheet'!AE$2:AE$16,MATCH('Fin Report (Old) Back Up Sheet'!$A120,'Report Mgr (Old) Back Up Sheet'!$A$2:$A$16,0))</f>
        <v>0</v>
      </c>
      <c r="AF120" s="4">
        <f>INDEX('Report Mgr (Old) Back Up Sheet'!AF$2:AF$16,MATCH('Fin Report (Old) Back Up Sheet'!$A120,'Report Mgr (Old) Back Up Sheet'!$A$2:$A$16,0))</f>
        <v>0</v>
      </c>
      <c r="AG120" s="3">
        <f>INDEX('Report Mgr (Old) Back Up Sheet'!AG$2:AG$16,MATCH('Fin Report (Old) Back Up Sheet'!$A120,'Report Mgr (Old) Back Up Sheet'!$A$2:$A$16,0))</f>
        <v>0</v>
      </c>
      <c r="AH120" s="3">
        <f>INDEX('Report Mgr (Old) Back Up Sheet'!AH$2:AH$16,MATCH('Fin Report (Old) Back Up Sheet'!$A120,'Report Mgr (Old) Back Up Sheet'!$A$2:$A$16,0))</f>
        <v>0</v>
      </c>
      <c r="AI120" s="3">
        <f>INDEX('Report Mgr (Old) Back Up Sheet'!AI$2:AI$16,MATCH('Fin Report (Old) Back Up Sheet'!$A120,'Report Mgr (Old) Back Up Sheet'!$A$2:$A$16,0))</f>
        <v>0</v>
      </c>
      <c r="AJ120" s="4">
        <f>INDEX('Report Mgr (Old) Back Up Sheet'!AJ$2:AJ$16,MATCH('Fin Report (Old) Back Up Sheet'!$A120,'Report Mgr (Old) Back Up Sheet'!$A$2:$A$16,0))</f>
        <v>0</v>
      </c>
      <c r="AK120" s="4">
        <f>INDEX('Report Mgr (Old) Back Up Sheet'!AK$2:AK$16,MATCH('Fin Report (Old) Back Up Sheet'!$A120,'Report Mgr (Old) Back Up Sheet'!$A$2:$A$16,0))</f>
        <v>0</v>
      </c>
      <c r="AL120" s="3">
        <f>INDEX('Report Mgr (Old) Back Up Sheet'!AL$2:AL$16,MATCH('Fin Report (Old) Back Up Sheet'!$A120,'Report Mgr (Old) Back Up Sheet'!$A$2:$A$16,0))</f>
        <v>0</v>
      </c>
      <c r="AM120" s="3">
        <f>INDEX('Report Mgr (Old) Back Up Sheet'!AM$2:AM$16,MATCH('Fin Report (Old) Back Up Sheet'!$A120,'Report Mgr (Old) Back Up Sheet'!$A$2:$A$16,0))</f>
        <v>0</v>
      </c>
      <c r="AN120" s="3">
        <f>INDEX('Report Mgr (Old) Back Up Sheet'!AN$2:AN$16,MATCH('Fin Report (Old) Back Up Sheet'!$A120,'Report Mgr (Old) Back Up Sheet'!$A$2:$A$16,0))</f>
        <v>0</v>
      </c>
      <c r="AO120" s="4">
        <f>INDEX('Report Mgr (Old) Back Up Sheet'!AO$2:AO$16,MATCH('Fin Report (Old) Back Up Sheet'!$A120,'Report Mgr (Old) Back Up Sheet'!$A$2:$A$16,0))</f>
        <v>0</v>
      </c>
      <c r="AP120" s="4">
        <f>INDEX('Report Mgr (Old) Back Up Sheet'!AP$2:AP$16,MATCH('Fin Report (Old) Back Up Sheet'!$A120,'Report Mgr (Old) Back Up Sheet'!$A$2:$A$16,0))</f>
        <v>0</v>
      </c>
      <c r="AQ120" s="3">
        <f>INDEX('Report Mgr (Old) Back Up Sheet'!AQ$2:AQ$16,MATCH('Fin Report (Old) Back Up Sheet'!$A120,'Report Mgr (Old) Back Up Sheet'!$A$2:$A$16,0))</f>
        <v>13420000</v>
      </c>
      <c r="AR120" s="3">
        <f>INDEX('Report Mgr (Old) Back Up Sheet'!AR$2:AR$16,MATCH('Fin Report (Old) Back Up Sheet'!$A120,'Report Mgr (Old) Back Up Sheet'!$A$2:$A$16,0))</f>
        <v>0</v>
      </c>
      <c r="AS120" s="3">
        <f>INDEX('Report Mgr (Old) Back Up Sheet'!AS$2:AS$16,MATCH('Fin Report (Old) Back Up Sheet'!$A120,'Report Mgr (Old) Back Up Sheet'!$A$2:$A$16,0))</f>
        <v>3934000</v>
      </c>
      <c r="AT120" s="3">
        <f>INDEX('Report Mgr (Old) Back Up Sheet'!AT$2:AT$16,MATCH('Fin Report (Old) Back Up Sheet'!$A120,'Report Mgr (Old) Back Up Sheet'!$A$2:$A$16,0))</f>
        <v>0</v>
      </c>
      <c r="AU120" s="3">
        <f>INDEX('Report Mgr (Old) Back Up Sheet'!AU$2:AU$16,MATCH('Fin Report (Old) Back Up Sheet'!$A120,'Report Mgr (Old) Back Up Sheet'!$A$2:$A$16,0))</f>
        <v>0</v>
      </c>
      <c r="AV120" s="3">
        <f>INDEX('Report Mgr (Old) Back Up Sheet'!AV$2:AV$16,MATCH('Fin Report (Old) Back Up Sheet'!$A120,'Report Mgr (Old) Back Up Sheet'!$A$2:$A$16,0))</f>
        <v>0</v>
      </c>
      <c r="AW120" s="4">
        <f>INDEX('Report Mgr (Old) Back Up Sheet'!AW$2:AW$16,MATCH('Fin Report (Old) Back Up Sheet'!$A120,'Report Mgr (Old) Back Up Sheet'!$A$2:$A$16,0))</f>
        <v>17354000</v>
      </c>
      <c r="AX120" s="3">
        <f>INDEX('Report Mgr (Old) Back Up Sheet'!AX$2:AX$16,MATCH('Fin Report (Old) Back Up Sheet'!$A120,'Report Mgr (Old) Back Up Sheet'!$A$2:$A$16,0))</f>
        <v>0</v>
      </c>
      <c r="AY120" s="3">
        <f>INDEX('Report Mgr (Old) Back Up Sheet'!AY$2:AY$16,MATCH('Fin Report (Old) Back Up Sheet'!$A120,'Report Mgr (Old) Back Up Sheet'!$A$2:$A$16,0))</f>
        <v>0</v>
      </c>
      <c r="AZ120" s="3">
        <f>INDEX('Report Mgr (Old) Back Up Sheet'!AZ$2:AZ$16,MATCH('Fin Report (Old) Back Up Sheet'!$A120,'Report Mgr (Old) Back Up Sheet'!$A$2:$A$16,0))</f>
        <v>0</v>
      </c>
      <c r="BA120" s="3">
        <f>INDEX('Report Mgr (Old) Back Up Sheet'!BA$2:BA$16,MATCH('Fin Report (Old) Back Up Sheet'!$A120,'Report Mgr (Old) Back Up Sheet'!$A$2:$A$16,0))</f>
        <v>0</v>
      </c>
      <c r="BB120" s="3">
        <f>INDEX('Report Mgr (Old) Back Up Sheet'!BB$2:BB$16,MATCH('Fin Report (Old) Back Up Sheet'!$A120,'Report Mgr (Old) Back Up Sheet'!$A$2:$A$16,0))</f>
        <v>0</v>
      </c>
      <c r="BC120" s="4">
        <f>INDEX('Report Mgr (Old) Back Up Sheet'!BC$2:BC$16,MATCH('Fin Report (Old) Back Up Sheet'!$A120,'Report Mgr (Old) Back Up Sheet'!$A$2:$A$16,0))</f>
        <v>0</v>
      </c>
      <c r="BD120" s="4">
        <f>INDEX('Report Mgr (Old) Back Up Sheet'!BD$2:BD$16,MATCH('Fin Report (Old) Back Up Sheet'!$A120,'Report Mgr (Old) Back Up Sheet'!$A$2:$A$16,0))</f>
        <v>17354000</v>
      </c>
      <c r="BE120" s="3">
        <f>INDEX('Report Mgr (Old) Back Up Sheet'!BE$2:BE$16,MATCH('Fin Report (Old) Back Up Sheet'!$A120,'Report Mgr (Old) Back Up Sheet'!$A$2:$A$16,0))</f>
        <v>15283000</v>
      </c>
      <c r="BF120" s="3">
        <f>INDEX('Report Mgr (Old) Back Up Sheet'!BF$2:BF$16,MATCH('Fin Report (Old) Back Up Sheet'!$A120,'Report Mgr (Old) Back Up Sheet'!$A$2:$A$16,0))</f>
        <v>0</v>
      </c>
      <c r="BG120" s="3">
        <f>INDEX('Report Mgr (Old) Back Up Sheet'!BG$2:BG$16,MATCH('Fin Report (Old) Back Up Sheet'!$A120,'Report Mgr (Old) Back Up Sheet'!$A$2:$A$16,0))</f>
        <v>54000</v>
      </c>
      <c r="BH120" s="3">
        <f>INDEX('Report Mgr (Old) Back Up Sheet'!BH$2:BH$16,MATCH('Fin Report (Old) Back Up Sheet'!$A120,'Report Mgr (Old) Back Up Sheet'!$A$2:$A$16,0))</f>
        <v>0</v>
      </c>
      <c r="BI120" s="3">
        <f>INDEX('Report Mgr (Old) Back Up Sheet'!BI$2:BI$16,MATCH('Fin Report (Old) Back Up Sheet'!$A120,'Report Mgr (Old) Back Up Sheet'!$A$2:$A$16,0))</f>
        <v>0</v>
      </c>
      <c r="BJ120" s="3">
        <f>INDEX('Report Mgr (Old) Back Up Sheet'!BJ$2:BJ$16,MATCH('Fin Report (Old) Back Up Sheet'!$A120,'Report Mgr (Old) Back Up Sheet'!$A$2:$A$16,0))</f>
        <v>7072000</v>
      </c>
      <c r="BK120" s="3">
        <f>INDEX('Report Mgr (Old) Back Up Sheet'!BK$2:BK$16,MATCH('Fin Report (Old) Back Up Sheet'!$A120,'Report Mgr (Old) Back Up Sheet'!$A$2:$A$16,0))</f>
        <v>0</v>
      </c>
      <c r="BL120" s="4">
        <f>INDEX('Report Mgr (Old) Back Up Sheet'!BL$2:BL$16,MATCH('Fin Report (Old) Back Up Sheet'!$A120,'Report Mgr (Old) Back Up Sheet'!$A$2:$A$16,0))</f>
        <v>22409000</v>
      </c>
      <c r="BM120" s="4">
        <f>INDEX('Report Mgr (Old) Back Up Sheet'!BM$2:BM$16,MATCH('Fin Report (Old) Back Up Sheet'!$A120,'Report Mgr (Old) Back Up Sheet'!$A$2:$A$16,0))</f>
        <v>-5055000</v>
      </c>
      <c r="BN120" s="3">
        <f>INDEX('Report Mgr (Old) Back Up Sheet'!BN$2:BN$16,MATCH('Fin Report (Old) Back Up Sheet'!$A120,'Report Mgr (Old) Back Up Sheet'!$A$2:$A$16,0))</f>
        <v>928000</v>
      </c>
      <c r="BO120" s="3">
        <f>INDEX('Report Mgr (Old) Back Up Sheet'!BO$2:BO$16,MATCH('Fin Report (Old) Back Up Sheet'!$A120,'Report Mgr (Old) Back Up Sheet'!$A$2:$A$16,0))</f>
        <v>0</v>
      </c>
      <c r="BP120" s="3">
        <f>INDEX('Report Mgr (Old) Back Up Sheet'!BP$2:BP$16,MATCH('Fin Report (Old) Back Up Sheet'!$A120,'Report Mgr (Old) Back Up Sheet'!$A$2:$A$16,0))</f>
        <v>-4127000</v>
      </c>
      <c r="BQ120" s="3">
        <f>INDEX('Report Mgr (Old) Back Up Sheet'!BQ$2:BQ$16,MATCH('Fin Report (Old) Back Up Sheet'!$A120,'Report Mgr (Old) Back Up Sheet'!$A$2:$A$16,0))</f>
        <v>0</v>
      </c>
      <c r="BR120" s="3">
        <f>INDEX('Report Mgr (Old) Back Up Sheet'!BR$2:BR$16,MATCH('Fin Report (Old) Back Up Sheet'!$A120,'Report Mgr (Old) Back Up Sheet'!$A$2:$A$16,0))</f>
        <v>0</v>
      </c>
      <c r="BS120" s="4">
        <f>INDEX('Report Mgr (Old) Back Up Sheet'!BS$2:BS$16,MATCH('Fin Report (Old) Back Up Sheet'!$A120,'Report Mgr (Old) Back Up Sheet'!$A$2:$A$16,0))</f>
        <v>-4127000</v>
      </c>
      <c r="BT120" s="5">
        <f>INDEX('Report Mgr (Old) Back Up Sheet'!BT$2:BT$16,MATCH('Fin Report (Old) Back Up Sheet'!$A120,'Report Mgr (Old) Back Up Sheet'!$A$2:$A$16,0))</f>
        <v>-0.29099999999999998</v>
      </c>
      <c r="BU120" s="5">
        <f>INDEX('Report Mgr (Old) Back Up Sheet'!BU$2:BU$16,MATCH('Fin Report (Old) Back Up Sheet'!$A120,'Report Mgr (Old) Back Up Sheet'!$A$2:$A$16,0))</f>
        <v>0</v>
      </c>
      <c r="BV120" s="5">
        <f>INDEX('Report Mgr (Old) Back Up Sheet'!BV$2:BV$16,MATCH('Fin Report (Old) Back Up Sheet'!$A120,'Report Mgr (Old) Back Up Sheet'!$A$2:$A$16,0))</f>
        <v>-0.29099999999999998</v>
      </c>
      <c r="BW120" s="6">
        <f>INDEX('Report Mgr (Old) Back Up Sheet'!BW$2:BW$16,MATCH('Fin Report (Old) Back Up Sheet'!$A120,'Report Mgr (Old) Back Up Sheet'!$A$2:$A$16,0))</f>
        <v>0</v>
      </c>
      <c r="BX120" s="7">
        <f>INDEX('Report Mgr (Old) Back Up Sheet'!BX$2:BX$16,MATCH('Fin Report (Old) Back Up Sheet'!$A120,'Report Mgr (Old) Back Up Sheet'!$A$2:$A$16,0))</f>
        <v>0</v>
      </c>
      <c r="BY120" s="7">
        <f>INDEX('Report Mgr (Old) Back Up Sheet'!BY$2:BY$16,MATCH('Fin Report (Old) Back Up Sheet'!$A120,'Report Mgr (Old) Back Up Sheet'!$A$2:$A$16,0))</f>
        <v>0</v>
      </c>
      <c r="BZ120" s="8">
        <f>INDEX('Report Mgr (Old) Back Up Sheet'!BZ$2:BZ$16,MATCH('Fin Report (Old) Back Up Sheet'!$A120,'Report Mgr (Old) Back Up Sheet'!$A$2:$A$16,0))</f>
        <v>0</v>
      </c>
      <c r="CA120" s="5">
        <f>INDEX('Report Mgr (Old) Back Up Sheet'!CA$2:CA$16,MATCH('Fin Report (Old) Back Up Sheet'!$A120,'Report Mgr (Old) Back Up Sheet'!$A$2:$A$16,0))</f>
        <v>0</v>
      </c>
      <c r="CB120" s="5">
        <f>INDEX('Report Mgr (Old) Back Up Sheet'!CB$2:CB$16,MATCH('Fin Report (Old) Back Up Sheet'!$A120,'Report Mgr (Old) Back Up Sheet'!$A$2:$A$16,0))</f>
        <v>0</v>
      </c>
      <c r="CC120" s="9">
        <f>INDEX('Report Mgr (Old) Back Up Sheet'!CC$2:CC$16,MATCH('Fin Report (Old) Back Up Sheet'!$A120,'Report Mgr (Old) Back Up Sheet'!$A$2:$A$16,0))</f>
        <v>0</v>
      </c>
      <c r="CD120" s="10">
        <f>INDEX('Report Mgr (Old) Back Up Sheet'!CD$2:CD$16,MATCH('Fin Report (Old) Back Up Sheet'!$A120,'Report Mgr (Old) Back Up Sheet'!$A$2:$A$16,0))</f>
        <v>-5055000</v>
      </c>
      <c r="CE120" s="5">
        <f>INDEX('Report Mgr (Old) Back Up Sheet'!CE$2:CE$16,MATCH('Fin Report (Old) Back Up Sheet'!$A120,'Report Mgr (Old) Back Up Sheet'!$A$2:$A$16,0))</f>
        <v>-0.29099999999999998</v>
      </c>
      <c r="CF120" s="4">
        <f>INDEX('Report Mgr (Old) Back Up Sheet'!CF$2:CF$16,MATCH('Fin Report (Old) Back Up Sheet'!$A120,'Report Mgr (Old) Back Up Sheet'!$A$2:$A$16,0))</f>
        <v>0</v>
      </c>
      <c r="CG120" s="5">
        <f>INDEX('Report Mgr (Old) Back Up Sheet'!CG$2:CG$16,MATCH('Fin Report (Old) Back Up Sheet'!$A120,'Report Mgr (Old) Back Up Sheet'!$A$2:$A$16,0))</f>
        <v>-0.29099999999999998</v>
      </c>
    </row>
    <row r="121" spans="1:85" ht="23" customHeight="1" x14ac:dyDescent="0.2">
      <c r="A121" s="11">
        <v>7895</v>
      </c>
      <c r="B121" s="11" t="str">
        <f>INDEX('Report Mgr (Old) Back Up Sheet'!B$2:B$16,MATCH('Fin Report (Old) Back Up Sheet'!$A121,'Report Mgr (Old) Back Up Sheet'!$A$2:$A$16,0))</f>
        <v>Hallmark Health Medical Associates</v>
      </c>
      <c r="C121" s="11" t="str">
        <f>INDEX('Report Mgr (Old) Back Up Sheet'!C$2:C$16,MATCH('Fin Report (Old) Back Up Sheet'!$A121,'Report Mgr (Old) Back Up Sheet'!$A$2:$A$16,0))</f>
        <v>PhysicianOrganization</v>
      </c>
      <c r="D121" s="11">
        <f>INDEX('Report Mgr (Old) Back Up Sheet'!D$2:D$16,MATCH('Fin Report (Old) Back Up Sheet'!$A121,'Report Mgr (Old) Back Up Sheet'!$A$2:$A$16,0))</f>
        <v>12775</v>
      </c>
      <c r="E121" s="11">
        <f>INDEX('Report Mgr (Old) Back Up Sheet'!E$2:E$16,MATCH('Fin Report (Old) Back Up Sheet'!$A121,'Report Mgr (Old) Back Up Sheet'!$A$2:$A$16,0))</f>
        <v>2024</v>
      </c>
      <c r="F121" s="11" t="str">
        <f>INDEX('Report Mgr (Old) Back Up Sheet'!F$2:F$16,MATCH('Fin Report (Old) Back Up Sheet'!$A121,'Report Mgr (Old) Back Up Sheet'!$A$2:$A$16,0))</f>
        <v>Sep 30</v>
      </c>
      <c r="G121" s="11">
        <f>INDEX('Report Mgr (Old) Back Up Sheet'!G$2:G$16,MATCH('Fin Report (Old) Back Up Sheet'!$A121,'Report Mgr (Old) Back Up Sheet'!$A$2:$A$16,0))</f>
        <v>1</v>
      </c>
      <c r="H121" s="11">
        <f>INDEX('Report Mgr (Old) Back Up Sheet'!H$2:H$16,MATCH('Fin Report (Old) Back Up Sheet'!$A121,'Report Mgr (Old) Back Up Sheet'!$A$2:$A$16,0))</f>
        <v>3</v>
      </c>
      <c r="I121" s="11" t="str">
        <f>INDEX('Report Mgr (Old) Back Up Sheet'!I$2:I$16,MATCH('Fin Report (Old) Back Up Sheet'!$A121,'Report Mgr (Old) Back Up Sheet'!$A$2:$A$16,0))</f>
        <v xml:space="preserve">10/01/2023-12/31/2023
</v>
      </c>
      <c r="J121" s="12">
        <f>INDEX('Report Mgr (Old) Back Up Sheet'!J$2:J$16,MATCH('Fin Report (Old) Back Up Sheet'!$A121,'Report Mgr (Old) Back Up Sheet'!$A$2:$A$16,0))</f>
        <v>0</v>
      </c>
      <c r="K121" s="12">
        <f>INDEX('Report Mgr (Old) Back Up Sheet'!K$2:K$16,MATCH('Fin Report (Old) Back Up Sheet'!$A121,'Report Mgr (Old) Back Up Sheet'!$A$2:$A$16,0))</f>
        <v>0</v>
      </c>
      <c r="L121" s="12">
        <f>INDEX('Report Mgr (Old) Back Up Sheet'!L$2:L$16,MATCH('Fin Report (Old) Back Up Sheet'!$A121,'Report Mgr (Old) Back Up Sheet'!$A$2:$A$16,0))</f>
        <v>0</v>
      </c>
      <c r="M121" s="12">
        <f>INDEX('Report Mgr (Old) Back Up Sheet'!M$2:M$16,MATCH('Fin Report (Old) Back Up Sheet'!$A121,'Report Mgr (Old) Back Up Sheet'!$A$2:$A$16,0))</f>
        <v>0</v>
      </c>
      <c r="N121" s="13">
        <f>INDEX('Report Mgr (Old) Back Up Sheet'!N$2:N$16,MATCH('Fin Report (Old) Back Up Sheet'!$A121,'Report Mgr (Old) Back Up Sheet'!$A$2:$A$16,0))</f>
        <v>0</v>
      </c>
      <c r="O121" s="12">
        <f>INDEX('Report Mgr (Old) Back Up Sheet'!O$2:O$16,MATCH('Fin Report (Old) Back Up Sheet'!$A121,'Report Mgr (Old) Back Up Sheet'!$A$2:$A$16,0))</f>
        <v>0</v>
      </c>
      <c r="P121" s="12">
        <f>INDEX('Report Mgr (Old) Back Up Sheet'!P$2:P$16,MATCH('Fin Report (Old) Back Up Sheet'!$A121,'Report Mgr (Old) Back Up Sheet'!$A$2:$A$16,0))</f>
        <v>0</v>
      </c>
      <c r="Q121" s="4">
        <f>INDEX('Report Mgr (Old) Back Up Sheet'!Q$2:Q$16,MATCH('Fin Report (Old) Back Up Sheet'!$A121,'Report Mgr (Old) Back Up Sheet'!$A$2:$A$16,0))</f>
        <v>0</v>
      </c>
      <c r="R121" s="12">
        <f>INDEX('Report Mgr (Old) Back Up Sheet'!R$2:R$16,MATCH('Fin Report (Old) Back Up Sheet'!$A121,'Report Mgr (Old) Back Up Sheet'!$A$2:$A$16,0))</f>
        <v>0</v>
      </c>
      <c r="S121" s="12">
        <f>INDEX('Report Mgr (Old) Back Up Sheet'!S$2:S$16,MATCH('Fin Report (Old) Back Up Sheet'!$A121,'Report Mgr (Old) Back Up Sheet'!$A$2:$A$16,0))</f>
        <v>0</v>
      </c>
      <c r="T121" s="12">
        <f>INDEX('Report Mgr (Old) Back Up Sheet'!T$2:T$16,MATCH('Fin Report (Old) Back Up Sheet'!$A121,'Report Mgr (Old) Back Up Sheet'!$A$2:$A$16,0))</f>
        <v>0</v>
      </c>
      <c r="U121" s="12">
        <f>INDEX('Report Mgr (Old) Back Up Sheet'!U$2:U$16,MATCH('Fin Report (Old) Back Up Sheet'!$A121,'Report Mgr (Old) Back Up Sheet'!$A$2:$A$16,0))</f>
        <v>0</v>
      </c>
      <c r="V121" s="12">
        <f>INDEX('Report Mgr (Old) Back Up Sheet'!V$2:V$16,MATCH('Fin Report (Old) Back Up Sheet'!$A121,'Report Mgr (Old) Back Up Sheet'!$A$2:$A$16,0))</f>
        <v>0</v>
      </c>
      <c r="W121" s="12">
        <f>INDEX('Report Mgr (Old) Back Up Sheet'!W$2:W$16,MATCH('Fin Report (Old) Back Up Sheet'!$A121,'Report Mgr (Old) Back Up Sheet'!$A$2:$A$16,0))</f>
        <v>0</v>
      </c>
      <c r="X121" s="4">
        <f>INDEX('Report Mgr (Old) Back Up Sheet'!X$2:X$16,MATCH('Fin Report (Old) Back Up Sheet'!$A121,'Report Mgr (Old) Back Up Sheet'!$A$2:$A$16,0))</f>
        <v>0</v>
      </c>
      <c r="Y121" s="12">
        <f>INDEX('Report Mgr (Old) Back Up Sheet'!Y$2:Y$16,MATCH('Fin Report (Old) Back Up Sheet'!$A121,'Report Mgr (Old) Back Up Sheet'!$A$2:$A$16,0))</f>
        <v>0</v>
      </c>
      <c r="Z121" s="4">
        <f>INDEX('Report Mgr (Old) Back Up Sheet'!Z$2:Z$16,MATCH('Fin Report (Old) Back Up Sheet'!$A121,'Report Mgr (Old) Back Up Sheet'!$A$2:$A$16,0))</f>
        <v>0</v>
      </c>
      <c r="AA121" s="4">
        <f>INDEX('Report Mgr (Old) Back Up Sheet'!AA$2:AA$16,MATCH('Fin Report (Old) Back Up Sheet'!$A121,'Report Mgr (Old) Back Up Sheet'!$A$2:$A$16,0))</f>
        <v>0</v>
      </c>
      <c r="AB121" s="12">
        <f>INDEX('Report Mgr (Old) Back Up Sheet'!AB$2:AB$16,MATCH('Fin Report (Old) Back Up Sheet'!$A121,'Report Mgr (Old) Back Up Sheet'!$A$2:$A$16,0))</f>
        <v>0</v>
      </c>
      <c r="AC121" s="12">
        <f>INDEX('Report Mgr (Old) Back Up Sheet'!AC$2:AC$16,MATCH('Fin Report (Old) Back Up Sheet'!$A121,'Report Mgr (Old) Back Up Sheet'!$A$2:$A$16,0))</f>
        <v>0</v>
      </c>
      <c r="AD121" s="12">
        <f>INDEX('Report Mgr (Old) Back Up Sheet'!AD$2:AD$16,MATCH('Fin Report (Old) Back Up Sheet'!$A121,'Report Mgr (Old) Back Up Sheet'!$A$2:$A$16,0))</f>
        <v>0</v>
      </c>
      <c r="AE121" s="12">
        <f>INDEX('Report Mgr (Old) Back Up Sheet'!AE$2:AE$16,MATCH('Fin Report (Old) Back Up Sheet'!$A121,'Report Mgr (Old) Back Up Sheet'!$A$2:$A$16,0))</f>
        <v>0</v>
      </c>
      <c r="AF121" s="4">
        <f>INDEX('Report Mgr (Old) Back Up Sheet'!AF$2:AF$16,MATCH('Fin Report (Old) Back Up Sheet'!$A121,'Report Mgr (Old) Back Up Sheet'!$A$2:$A$16,0))</f>
        <v>0</v>
      </c>
      <c r="AG121" s="12">
        <f>INDEX('Report Mgr (Old) Back Up Sheet'!AG$2:AG$16,MATCH('Fin Report (Old) Back Up Sheet'!$A121,'Report Mgr (Old) Back Up Sheet'!$A$2:$A$16,0))</f>
        <v>0</v>
      </c>
      <c r="AH121" s="12">
        <f>INDEX('Report Mgr (Old) Back Up Sheet'!AH$2:AH$16,MATCH('Fin Report (Old) Back Up Sheet'!$A121,'Report Mgr (Old) Back Up Sheet'!$A$2:$A$16,0))</f>
        <v>0</v>
      </c>
      <c r="AI121" s="12">
        <f>INDEX('Report Mgr (Old) Back Up Sheet'!AI$2:AI$16,MATCH('Fin Report (Old) Back Up Sheet'!$A121,'Report Mgr (Old) Back Up Sheet'!$A$2:$A$16,0))</f>
        <v>0</v>
      </c>
      <c r="AJ121" s="4">
        <f>INDEX('Report Mgr (Old) Back Up Sheet'!AJ$2:AJ$16,MATCH('Fin Report (Old) Back Up Sheet'!$A121,'Report Mgr (Old) Back Up Sheet'!$A$2:$A$16,0))</f>
        <v>0</v>
      </c>
      <c r="AK121" s="4">
        <f>INDEX('Report Mgr (Old) Back Up Sheet'!AK$2:AK$16,MATCH('Fin Report (Old) Back Up Sheet'!$A121,'Report Mgr (Old) Back Up Sheet'!$A$2:$A$16,0))</f>
        <v>0</v>
      </c>
      <c r="AL121" s="12">
        <f>INDEX('Report Mgr (Old) Back Up Sheet'!AL$2:AL$16,MATCH('Fin Report (Old) Back Up Sheet'!$A121,'Report Mgr (Old) Back Up Sheet'!$A$2:$A$16,0))</f>
        <v>0</v>
      </c>
      <c r="AM121" s="12">
        <f>INDEX('Report Mgr (Old) Back Up Sheet'!AM$2:AM$16,MATCH('Fin Report (Old) Back Up Sheet'!$A121,'Report Mgr (Old) Back Up Sheet'!$A$2:$A$16,0))</f>
        <v>0</v>
      </c>
      <c r="AN121" s="12">
        <f>INDEX('Report Mgr (Old) Back Up Sheet'!AN$2:AN$16,MATCH('Fin Report (Old) Back Up Sheet'!$A121,'Report Mgr (Old) Back Up Sheet'!$A$2:$A$16,0))</f>
        <v>0</v>
      </c>
      <c r="AO121" s="4">
        <f>INDEX('Report Mgr (Old) Back Up Sheet'!AO$2:AO$16,MATCH('Fin Report (Old) Back Up Sheet'!$A121,'Report Mgr (Old) Back Up Sheet'!$A$2:$A$16,0))</f>
        <v>0</v>
      </c>
      <c r="AP121" s="4">
        <f>INDEX('Report Mgr (Old) Back Up Sheet'!AP$2:AP$16,MATCH('Fin Report (Old) Back Up Sheet'!$A121,'Report Mgr (Old) Back Up Sheet'!$A$2:$A$16,0))</f>
        <v>0</v>
      </c>
      <c r="AQ121" s="12">
        <f>INDEX('Report Mgr (Old) Back Up Sheet'!AQ$2:AQ$16,MATCH('Fin Report (Old) Back Up Sheet'!$A121,'Report Mgr (Old) Back Up Sheet'!$A$2:$A$16,0))</f>
        <v>10046000</v>
      </c>
      <c r="AR121" s="12">
        <f>INDEX('Report Mgr (Old) Back Up Sheet'!AR$2:AR$16,MATCH('Fin Report (Old) Back Up Sheet'!$A121,'Report Mgr (Old) Back Up Sheet'!$A$2:$A$16,0))</f>
        <v>0</v>
      </c>
      <c r="AS121" s="12">
        <f>INDEX('Report Mgr (Old) Back Up Sheet'!AS$2:AS$16,MATCH('Fin Report (Old) Back Up Sheet'!$A121,'Report Mgr (Old) Back Up Sheet'!$A$2:$A$16,0))</f>
        <v>2839000</v>
      </c>
      <c r="AT121" s="12">
        <f>INDEX('Report Mgr (Old) Back Up Sheet'!AT$2:AT$16,MATCH('Fin Report (Old) Back Up Sheet'!$A121,'Report Mgr (Old) Back Up Sheet'!$A$2:$A$16,0))</f>
        <v>0</v>
      </c>
      <c r="AU121" s="12">
        <f>INDEX('Report Mgr (Old) Back Up Sheet'!AU$2:AU$16,MATCH('Fin Report (Old) Back Up Sheet'!$A121,'Report Mgr (Old) Back Up Sheet'!$A$2:$A$16,0))</f>
        <v>0</v>
      </c>
      <c r="AV121" s="12">
        <f>INDEX('Report Mgr (Old) Back Up Sheet'!AV$2:AV$16,MATCH('Fin Report (Old) Back Up Sheet'!$A121,'Report Mgr (Old) Back Up Sheet'!$A$2:$A$16,0))</f>
        <v>0</v>
      </c>
      <c r="AW121" s="4">
        <f>INDEX('Report Mgr (Old) Back Up Sheet'!AW$2:AW$16,MATCH('Fin Report (Old) Back Up Sheet'!$A121,'Report Mgr (Old) Back Up Sheet'!$A$2:$A$16,0))</f>
        <v>12885000</v>
      </c>
      <c r="AX121" s="12">
        <f>INDEX('Report Mgr (Old) Back Up Sheet'!AX$2:AX$16,MATCH('Fin Report (Old) Back Up Sheet'!$A121,'Report Mgr (Old) Back Up Sheet'!$A$2:$A$16,0))</f>
        <v>0</v>
      </c>
      <c r="AY121" s="12">
        <f>INDEX('Report Mgr (Old) Back Up Sheet'!AY$2:AY$16,MATCH('Fin Report (Old) Back Up Sheet'!$A121,'Report Mgr (Old) Back Up Sheet'!$A$2:$A$16,0))</f>
        <v>0</v>
      </c>
      <c r="AZ121" s="12">
        <f>INDEX('Report Mgr (Old) Back Up Sheet'!AZ$2:AZ$16,MATCH('Fin Report (Old) Back Up Sheet'!$A121,'Report Mgr (Old) Back Up Sheet'!$A$2:$A$16,0))</f>
        <v>0</v>
      </c>
      <c r="BA121" s="12">
        <f>INDEX('Report Mgr (Old) Back Up Sheet'!BA$2:BA$16,MATCH('Fin Report (Old) Back Up Sheet'!$A121,'Report Mgr (Old) Back Up Sheet'!$A$2:$A$16,0))</f>
        <v>0</v>
      </c>
      <c r="BB121" s="12">
        <f>INDEX('Report Mgr (Old) Back Up Sheet'!BB$2:BB$16,MATCH('Fin Report (Old) Back Up Sheet'!$A121,'Report Mgr (Old) Back Up Sheet'!$A$2:$A$16,0))</f>
        <v>0</v>
      </c>
      <c r="BC121" s="4">
        <f>INDEX('Report Mgr (Old) Back Up Sheet'!BC$2:BC$16,MATCH('Fin Report (Old) Back Up Sheet'!$A121,'Report Mgr (Old) Back Up Sheet'!$A$2:$A$16,0))</f>
        <v>0</v>
      </c>
      <c r="BD121" s="4">
        <f>INDEX('Report Mgr (Old) Back Up Sheet'!BD$2:BD$16,MATCH('Fin Report (Old) Back Up Sheet'!$A121,'Report Mgr (Old) Back Up Sheet'!$A$2:$A$16,0))</f>
        <v>12885000</v>
      </c>
      <c r="BE121" s="12">
        <f>INDEX('Report Mgr (Old) Back Up Sheet'!BE$2:BE$16,MATCH('Fin Report (Old) Back Up Sheet'!$A121,'Report Mgr (Old) Back Up Sheet'!$A$2:$A$16,0))</f>
        <v>12741000</v>
      </c>
      <c r="BF121" s="12">
        <f>INDEX('Report Mgr (Old) Back Up Sheet'!BF$2:BF$16,MATCH('Fin Report (Old) Back Up Sheet'!$A121,'Report Mgr (Old) Back Up Sheet'!$A$2:$A$16,0))</f>
        <v>0</v>
      </c>
      <c r="BG121" s="12">
        <f>INDEX('Report Mgr (Old) Back Up Sheet'!BG$2:BG$16,MATCH('Fin Report (Old) Back Up Sheet'!$A121,'Report Mgr (Old) Back Up Sheet'!$A$2:$A$16,0))</f>
        <v>95000</v>
      </c>
      <c r="BH121" s="12">
        <f>INDEX('Report Mgr (Old) Back Up Sheet'!BH$2:BH$16,MATCH('Fin Report (Old) Back Up Sheet'!$A121,'Report Mgr (Old) Back Up Sheet'!$A$2:$A$16,0))</f>
        <v>0</v>
      </c>
      <c r="BI121" s="12">
        <f>INDEX('Report Mgr (Old) Back Up Sheet'!BI$2:BI$16,MATCH('Fin Report (Old) Back Up Sheet'!$A121,'Report Mgr (Old) Back Up Sheet'!$A$2:$A$16,0))</f>
        <v>0</v>
      </c>
      <c r="BJ121" s="12">
        <f>INDEX('Report Mgr (Old) Back Up Sheet'!BJ$2:BJ$16,MATCH('Fin Report (Old) Back Up Sheet'!$A121,'Report Mgr (Old) Back Up Sheet'!$A$2:$A$16,0))</f>
        <v>3524000</v>
      </c>
      <c r="BK121" s="12">
        <f>INDEX('Report Mgr (Old) Back Up Sheet'!BK$2:BK$16,MATCH('Fin Report (Old) Back Up Sheet'!$A121,'Report Mgr (Old) Back Up Sheet'!$A$2:$A$16,0))</f>
        <v>0</v>
      </c>
      <c r="BL121" s="4">
        <f>INDEX('Report Mgr (Old) Back Up Sheet'!BL$2:BL$16,MATCH('Fin Report (Old) Back Up Sheet'!$A121,'Report Mgr (Old) Back Up Sheet'!$A$2:$A$16,0))</f>
        <v>16360000</v>
      </c>
      <c r="BM121" s="4">
        <f>INDEX('Report Mgr (Old) Back Up Sheet'!BM$2:BM$16,MATCH('Fin Report (Old) Back Up Sheet'!$A121,'Report Mgr (Old) Back Up Sheet'!$A$2:$A$16,0))</f>
        <v>-3475000</v>
      </c>
      <c r="BN121" s="12">
        <f>INDEX('Report Mgr (Old) Back Up Sheet'!BN$2:BN$16,MATCH('Fin Report (Old) Back Up Sheet'!$A121,'Report Mgr (Old) Back Up Sheet'!$A$2:$A$16,0))</f>
        <v>634000</v>
      </c>
      <c r="BO121" s="12">
        <f>INDEX('Report Mgr (Old) Back Up Sheet'!BO$2:BO$16,MATCH('Fin Report (Old) Back Up Sheet'!$A121,'Report Mgr (Old) Back Up Sheet'!$A$2:$A$16,0))</f>
        <v>0</v>
      </c>
      <c r="BP121" s="12">
        <f>INDEX('Report Mgr (Old) Back Up Sheet'!BP$2:BP$16,MATCH('Fin Report (Old) Back Up Sheet'!$A121,'Report Mgr (Old) Back Up Sheet'!$A$2:$A$16,0))</f>
        <v>-2841000</v>
      </c>
      <c r="BQ121" s="12">
        <f>INDEX('Report Mgr (Old) Back Up Sheet'!BQ$2:BQ$16,MATCH('Fin Report (Old) Back Up Sheet'!$A121,'Report Mgr (Old) Back Up Sheet'!$A$2:$A$16,0))</f>
        <v>0</v>
      </c>
      <c r="BR121" s="12">
        <f>INDEX('Report Mgr (Old) Back Up Sheet'!BR$2:BR$16,MATCH('Fin Report (Old) Back Up Sheet'!$A121,'Report Mgr (Old) Back Up Sheet'!$A$2:$A$16,0))</f>
        <v>0</v>
      </c>
      <c r="BS121" s="4">
        <f>INDEX('Report Mgr (Old) Back Up Sheet'!BS$2:BS$16,MATCH('Fin Report (Old) Back Up Sheet'!$A121,'Report Mgr (Old) Back Up Sheet'!$A$2:$A$16,0))</f>
        <v>-2841000</v>
      </c>
      <c r="BT121" s="5">
        <f>INDEX('Report Mgr (Old) Back Up Sheet'!BT$2:BT$16,MATCH('Fin Report (Old) Back Up Sheet'!$A121,'Report Mgr (Old) Back Up Sheet'!$A$2:$A$16,0))</f>
        <v>-0.27</v>
      </c>
      <c r="BU121" s="5">
        <f>INDEX('Report Mgr (Old) Back Up Sheet'!BU$2:BU$16,MATCH('Fin Report (Old) Back Up Sheet'!$A121,'Report Mgr (Old) Back Up Sheet'!$A$2:$A$16,0))</f>
        <v>0</v>
      </c>
      <c r="BV121" s="5">
        <f>INDEX('Report Mgr (Old) Back Up Sheet'!BV$2:BV$16,MATCH('Fin Report (Old) Back Up Sheet'!$A121,'Report Mgr (Old) Back Up Sheet'!$A$2:$A$16,0))</f>
        <v>-0.27</v>
      </c>
      <c r="BW121" s="6">
        <f>INDEX('Report Mgr (Old) Back Up Sheet'!BW$2:BW$16,MATCH('Fin Report (Old) Back Up Sheet'!$A121,'Report Mgr (Old) Back Up Sheet'!$A$2:$A$16,0))</f>
        <v>0</v>
      </c>
      <c r="BX121" s="7">
        <f>INDEX('Report Mgr (Old) Back Up Sheet'!BX$2:BX$16,MATCH('Fin Report (Old) Back Up Sheet'!$A121,'Report Mgr (Old) Back Up Sheet'!$A$2:$A$16,0))</f>
        <v>0</v>
      </c>
      <c r="BY121" s="7">
        <f>INDEX('Report Mgr (Old) Back Up Sheet'!BY$2:BY$16,MATCH('Fin Report (Old) Back Up Sheet'!$A121,'Report Mgr (Old) Back Up Sheet'!$A$2:$A$16,0))</f>
        <v>0</v>
      </c>
      <c r="BZ121" s="8">
        <f>INDEX('Report Mgr (Old) Back Up Sheet'!BZ$2:BZ$16,MATCH('Fin Report (Old) Back Up Sheet'!$A121,'Report Mgr (Old) Back Up Sheet'!$A$2:$A$16,0))</f>
        <v>0</v>
      </c>
      <c r="CA121" s="5">
        <f>INDEX('Report Mgr (Old) Back Up Sheet'!CA$2:CA$16,MATCH('Fin Report (Old) Back Up Sheet'!$A121,'Report Mgr (Old) Back Up Sheet'!$A$2:$A$16,0))</f>
        <v>0</v>
      </c>
      <c r="CB121" s="5">
        <f>INDEX('Report Mgr (Old) Back Up Sheet'!CB$2:CB$16,MATCH('Fin Report (Old) Back Up Sheet'!$A121,'Report Mgr (Old) Back Up Sheet'!$A$2:$A$16,0))</f>
        <v>0</v>
      </c>
      <c r="CC121" s="9">
        <f>INDEX('Report Mgr (Old) Back Up Sheet'!CC$2:CC$16,MATCH('Fin Report (Old) Back Up Sheet'!$A121,'Report Mgr (Old) Back Up Sheet'!$A$2:$A$16,0))</f>
        <v>0</v>
      </c>
      <c r="CD121" s="10">
        <f>INDEX('Report Mgr (Old) Back Up Sheet'!CD$2:CD$16,MATCH('Fin Report (Old) Back Up Sheet'!$A121,'Report Mgr (Old) Back Up Sheet'!$A$2:$A$16,0))</f>
        <v>-3475000</v>
      </c>
      <c r="CE121" s="5">
        <f>INDEX('Report Mgr (Old) Back Up Sheet'!CE$2:CE$16,MATCH('Fin Report (Old) Back Up Sheet'!$A121,'Report Mgr (Old) Back Up Sheet'!$A$2:$A$16,0))</f>
        <v>-0.27</v>
      </c>
      <c r="CF121" s="4">
        <f>INDEX('Report Mgr (Old) Back Up Sheet'!CF$2:CF$16,MATCH('Fin Report (Old) Back Up Sheet'!$A121,'Report Mgr (Old) Back Up Sheet'!$A$2:$A$16,0))</f>
        <v>0</v>
      </c>
      <c r="CG121" s="5">
        <f>INDEX('Report Mgr (Old) Back Up Sheet'!CG$2:CG$16,MATCH('Fin Report (Old) Back Up Sheet'!$A121,'Report Mgr (Old) Back Up Sheet'!$A$2:$A$16,0))</f>
        <v>-0.27</v>
      </c>
    </row>
    <row r="122" spans="1:85" ht="24" x14ac:dyDescent="0.2">
      <c r="A122" s="2">
        <v>10991</v>
      </c>
      <c r="B122" s="2" t="str">
        <f>INDEX('Report Mgr (Old) Back Up Sheet'!B$2:B$16,MATCH('Fin Report (Old) Back Up Sheet'!$A122,'Report Mgr (Old) Back Up Sheet'!$A$2:$A$16,0))</f>
        <v>Tufts Medical Center Physician Organization</v>
      </c>
      <c r="C122" s="2" t="str">
        <f>INDEX('Report Mgr (Old) Back Up Sheet'!C$2:C$16,MATCH('Fin Report (Old) Back Up Sheet'!$A122,'Report Mgr (Old) Back Up Sheet'!$A$2:$A$16,0))</f>
        <v>PhysicianOrganization</v>
      </c>
      <c r="D122" s="2">
        <f>INDEX('Report Mgr (Old) Back Up Sheet'!D$2:D$16,MATCH('Fin Report (Old) Back Up Sheet'!$A122,'Report Mgr (Old) Back Up Sheet'!$A$2:$A$16,0))</f>
        <v>12775</v>
      </c>
      <c r="E122" s="2">
        <f>INDEX('Report Mgr (Old) Back Up Sheet'!E$2:E$16,MATCH('Fin Report (Old) Back Up Sheet'!$A122,'Report Mgr (Old) Back Up Sheet'!$A$2:$A$16,0))</f>
        <v>2024</v>
      </c>
      <c r="F122" s="2" t="str">
        <f>INDEX('Report Mgr (Old) Back Up Sheet'!F$2:F$16,MATCH('Fin Report (Old) Back Up Sheet'!$A122,'Report Mgr (Old) Back Up Sheet'!$A$2:$A$16,0))</f>
        <v>Sep 30</v>
      </c>
      <c r="G122" s="2">
        <f>INDEX('Report Mgr (Old) Back Up Sheet'!G$2:G$16,MATCH('Fin Report (Old) Back Up Sheet'!$A122,'Report Mgr (Old) Back Up Sheet'!$A$2:$A$16,0))</f>
        <v>1</v>
      </c>
      <c r="H122" s="2">
        <f>INDEX('Report Mgr (Old) Back Up Sheet'!H$2:H$16,MATCH('Fin Report (Old) Back Up Sheet'!$A122,'Report Mgr (Old) Back Up Sheet'!$A$2:$A$16,0))</f>
        <v>3</v>
      </c>
      <c r="I122" s="2" t="str">
        <f>INDEX('Report Mgr (Old) Back Up Sheet'!I$2:I$16,MATCH('Fin Report (Old) Back Up Sheet'!$A122,'Report Mgr (Old) Back Up Sheet'!$A$2:$A$16,0))</f>
        <v xml:space="preserve">10/01/2023-12/31/2023
</v>
      </c>
      <c r="J122" s="3">
        <f>INDEX('Report Mgr (Old) Back Up Sheet'!J$2:J$16,MATCH('Fin Report (Old) Back Up Sheet'!$A122,'Report Mgr (Old) Back Up Sheet'!$A$2:$A$16,0))</f>
        <v>0</v>
      </c>
      <c r="K122" s="3">
        <f>INDEX('Report Mgr (Old) Back Up Sheet'!K$2:K$16,MATCH('Fin Report (Old) Back Up Sheet'!$A122,'Report Mgr (Old) Back Up Sheet'!$A$2:$A$16,0))</f>
        <v>0</v>
      </c>
      <c r="L122" s="3">
        <f>INDEX('Report Mgr (Old) Back Up Sheet'!L$2:L$16,MATCH('Fin Report (Old) Back Up Sheet'!$A122,'Report Mgr (Old) Back Up Sheet'!$A$2:$A$16,0))</f>
        <v>0</v>
      </c>
      <c r="M122" s="3">
        <f>INDEX('Report Mgr (Old) Back Up Sheet'!M$2:M$16,MATCH('Fin Report (Old) Back Up Sheet'!$A122,'Report Mgr (Old) Back Up Sheet'!$A$2:$A$16,0))</f>
        <v>0</v>
      </c>
      <c r="N122" s="14">
        <f>INDEX('Report Mgr (Old) Back Up Sheet'!N$2:N$16,MATCH('Fin Report (Old) Back Up Sheet'!$A122,'Report Mgr (Old) Back Up Sheet'!$A$2:$A$16,0))</f>
        <v>0</v>
      </c>
      <c r="O122" s="3">
        <f>INDEX('Report Mgr (Old) Back Up Sheet'!O$2:O$16,MATCH('Fin Report (Old) Back Up Sheet'!$A122,'Report Mgr (Old) Back Up Sheet'!$A$2:$A$16,0))</f>
        <v>0</v>
      </c>
      <c r="P122" s="3">
        <f>INDEX('Report Mgr (Old) Back Up Sheet'!P$2:P$16,MATCH('Fin Report (Old) Back Up Sheet'!$A122,'Report Mgr (Old) Back Up Sheet'!$A$2:$A$16,0))</f>
        <v>0</v>
      </c>
      <c r="Q122" s="4">
        <f>INDEX('Report Mgr (Old) Back Up Sheet'!Q$2:Q$16,MATCH('Fin Report (Old) Back Up Sheet'!$A122,'Report Mgr (Old) Back Up Sheet'!$A$2:$A$16,0))</f>
        <v>0</v>
      </c>
      <c r="R122" s="3">
        <f>INDEX('Report Mgr (Old) Back Up Sheet'!R$2:R$16,MATCH('Fin Report (Old) Back Up Sheet'!$A122,'Report Mgr (Old) Back Up Sheet'!$A$2:$A$16,0))</f>
        <v>0</v>
      </c>
      <c r="S122" s="3">
        <f>INDEX('Report Mgr (Old) Back Up Sheet'!S$2:S$16,MATCH('Fin Report (Old) Back Up Sheet'!$A122,'Report Mgr (Old) Back Up Sheet'!$A$2:$A$16,0))</f>
        <v>0</v>
      </c>
      <c r="T122" s="3">
        <f>INDEX('Report Mgr (Old) Back Up Sheet'!T$2:T$16,MATCH('Fin Report (Old) Back Up Sheet'!$A122,'Report Mgr (Old) Back Up Sheet'!$A$2:$A$16,0))</f>
        <v>0</v>
      </c>
      <c r="U122" s="3">
        <f>INDEX('Report Mgr (Old) Back Up Sheet'!U$2:U$16,MATCH('Fin Report (Old) Back Up Sheet'!$A122,'Report Mgr (Old) Back Up Sheet'!$A$2:$A$16,0))</f>
        <v>0</v>
      </c>
      <c r="V122" s="3">
        <f>INDEX('Report Mgr (Old) Back Up Sheet'!V$2:V$16,MATCH('Fin Report (Old) Back Up Sheet'!$A122,'Report Mgr (Old) Back Up Sheet'!$A$2:$A$16,0))</f>
        <v>0</v>
      </c>
      <c r="W122" s="3">
        <f>INDEX('Report Mgr (Old) Back Up Sheet'!W$2:W$16,MATCH('Fin Report (Old) Back Up Sheet'!$A122,'Report Mgr (Old) Back Up Sheet'!$A$2:$A$16,0))</f>
        <v>0</v>
      </c>
      <c r="X122" s="4">
        <f>INDEX('Report Mgr (Old) Back Up Sheet'!X$2:X$16,MATCH('Fin Report (Old) Back Up Sheet'!$A122,'Report Mgr (Old) Back Up Sheet'!$A$2:$A$16,0))</f>
        <v>0</v>
      </c>
      <c r="Y122" s="3">
        <f>INDEX('Report Mgr (Old) Back Up Sheet'!Y$2:Y$16,MATCH('Fin Report (Old) Back Up Sheet'!$A122,'Report Mgr (Old) Back Up Sheet'!$A$2:$A$16,0))</f>
        <v>0</v>
      </c>
      <c r="Z122" s="4">
        <f>INDEX('Report Mgr (Old) Back Up Sheet'!Z$2:Z$16,MATCH('Fin Report (Old) Back Up Sheet'!$A122,'Report Mgr (Old) Back Up Sheet'!$A$2:$A$16,0))</f>
        <v>0</v>
      </c>
      <c r="AA122" s="4">
        <f>INDEX('Report Mgr (Old) Back Up Sheet'!AA$2:AA$16,MATCH('Fin Report (Old) Back Up Sheet'!$A122,'Report Mgr (Old) Back Up Sheet'!$A$2:$A$16,0))</f>
        <v>0</v>
      </c>
      <c r="AB122" s="3">
        <f>INDEX('Report Mgr (Old) Back Up Sheet'!AB$2:AB$16,MATCH('Fin Report (Old) Back Up Sheet'!$A122,'Report Mgr (Old) Back Up Sheet'!$A$2:$A$16,0))</f>
        <v>0</v>
      </c>
      <c r="AC122" s="3">
        <f>INDEX('Report Mgr (Old) Back Up Sheet'!AC$2:AC$16,MATCH('Fin Report (Old) Back Up Sheet'!$A122,'Report Mgr (Old) Back Up Sheet'!$A$2:$A$16,0))</f>
        <v>0</v>
      </c>
      <c r="AD122" s="3">
        <f>INDEX('Report Mgr (Old) Back Up Sheet'!AD$2:AD$16,MATCH('Fin Report (Old) Back Up Sheet'!$A122,'Report Mgr (Old) Back Up Sheet'!$A$2:$A$16,0))</f>
        <v>0</v>
      </c>
      <c r="AE122" s="3">
        <f>INDEX('Report Mgr (Old) Back Up Sheet'!AE$2:AE$16,MATCH('Fin Report (Old) Back Up Sheet'!$A122,'Report Mgr (Old) Back Up Sheet'!$A$2:$A$16,0))</f>
        <v>0</v>
      </c>
      <c r="AF122" s="4">
        <f>INDEX('Report Mgr (Old) Back Up Sheet'!AF$2:AF$16,MATCH('Fin Report (Old) Back Up Sheet'!$A122,'Report Mgr (Old) Back Up Sheet'!$A$2:$A$16,0))</f>
        <v>0</v>
      </c>
      <c r="AG122" s="3">
        <f>INDEX('Report Mgr (Old) Back Up Sheet'!AG$2:AG$16,MATCH('Fin Report (Old) Back Up Sheet'!$A122,'Report Mgr (Old) Back Up Sheet'!$A$2:$A$16,0))</f>
        <v>0</v>
      </c>
      <c r="AH122" s="3">
        <f>INDEX('Report Mgr (Old) Back Up Sheet'!AH$2:AH$16,MATCH('Fin Report (Old) Back Up Sheet'!$A122,'Report Mgr (Old) Back Up Sheet'!$A$2:$A$16,0))</f>
        <v>0</v>
      </c>
      <c r="AI122" s="3">
        <f>INDEX('Report Mgr (Old) Back Up Sheet'!AI$2:AI$16,MATCH('Fin Report (Old) Back Up Sheet'!$A122,'Report Mgr (Old) Back Up Sheet'!$A$2:$A$16,0))</f>
        <v>0</v>
      </c>
      <c r="AJ122" s="4">
        <f>INDEX('Report Mgr (Old) Back Up Sheet'!AJ$2:AJ$16,MATCH('Fin Report (Old) Back Up Sheet'!$A122,'Report Mgr (Old) Back Up Sheet'!$A$2:$A$16,0))</f>
        <v>0</v>
      </c>
      <c r="AK122" s="4">
        <f>INDEX('Report Mgr (Old) Back Up Sheet'!AK$2:AK$16,MATCH('Fin Report (Old) Back Up Sheet'!$A122,'Report Mgr (Old) Back Up Sheet'!$A$2:$A$16,0))</f>
        <v>0</v>
      </c>
      <c r="AL122" s="3">
        <f>INDEX('Report Mgr (Old) Back Up Sheet'!AL$2:AL$16,MATCH('Fin Report (Old) Back Up Sheet'!$A122,'Report Mgr (Old) Back Up Sheet'!$A$2:$A$16,0))</f>
        <v>0</v>
      </c>
      <c r="AM122" s="3">
        <f>INDEX('Report Mgr (Old) Back Up Sheet'!AM$2:AM$16,MATCH('Fin Report (Old) Back Up Sheet'!$A122,'Report Mgr (Old) Back Up Sheet'!$A$2:$A$16,0))</f>
        <v>0</v>
      </c>
      <c r="AN122" s="3">
        <f>INDEX('Report Mgr (Old) Back Up Sheet'!AN$2:AN$16,MATCH('Fin Report (Old) Back Up Sheet'!$A122,'Report Mgr (Old) Back Up Sheet'!$A$2:$A$16,0))</f>
        <v>0</v>
      </c>
      <c r="AO122" s="4">
        <f>INDEX('Report Mgr (Old) Back Up Sheet'!AO$2:AO$16,MATCH('Fin Report (Old) Back Up Sheet'!$A122,'Report Mgr (Old) Back Up Sheet'!$A$2:$A$16,0))</f>
        <v>0</v>
      </c>
      <c r="AP122" s="4">
        <f>INDEX('Report Mgr (Old) Back Up Sheet'!AP$2:AP$16,MATCH('Fin Report (Old) Back Up Sheet'!$A122,'Report Mgr (Old) Back Up Sheet'!$A$2:$A$16,0))</f>
        <v>0</v>
      </c>
      <c r="AQ122" s="3">
        <f>INDEX('Report Mgr (Old) Back Up Sheet'!AQ$2:AQ$16,MATCH('Fin Report (Old) Back Up Sheet'!$A122,'Report Mgr (Old) Back Up Sheet'!$A$2:$A$16,0))</f>
        <v>49424000</v>
      </c>
      <c r="AR122" s="3">
        <f>INDEX('Report Mgr (Old) Back Up Sheet'!AR$2:AR$16,MATCH('Fin Report (Old) Back Up Sheet'!$A122,'Report Mgr (Old) Back Up Sheet'!$A$2:$A$16,0))</f>
        <v>0</v>
      </c>
      <c r="AS122" s="3">
        <f>INDEX('Report Mgr (Old) Back Up Sheet'!AS$2:AS$16,MATCH('Fin Report (Old) Back Up Sheet'!$A122,'Report Mgr (Old) Back Up Sheet'!$A$2:$A$16,0))</f>
        <v>35175000</v>
      </c>
      <c r="AT122" s="3">
        <f>INDEX('Report Mgr (Old) Back Up Sheet'!AT$2:AT$16,MATCH('Fin Report (Old) Back Up Sheet'!$A122,'Report Mgr (Old) Back Up Sheet'!$A$2:$A$16,0))</f>
        <v>0</v>
      </c>
      <c r="AU122" s="3">
        <f>INDEX('Report Mgr (Old) Back Up Sheet'!AU$2:AU$16,MATCH('Fin Report (Old) Back Up Sheet'!$A122,'Report Mgr (Old) Back Up Sheet'!$A$2:$A$16,0))</f>
        <v>0</v>
      </c>
      <c r="AV122" s="3">
        <f>INDEX('Report Mgr (Old) Back Up Sheet'!AV$2:AV$16,MATCH('Fin Report (Old) Back Up Sheet'!$A122,'Report Mgr (Old) Back Up Sheet'!$A$2:$A$16,0))</f>
        <v>0</v>
      </c>
      <c r="AW122" s="4">
        <f>INDEX('Report Mgr (Old) Back Up Sheet'!AW$2:AW$16,MATCH('Fin Report (Old) Back Up Sheet'!$A122,'Report Mgr (Old) Back Up Sheet'!$A$2:$A$16,0))</f>
        <v>84599000</v>
      </c>
      <c r="AX122" s="3">
        <f>INDEX('Report Mgr (Old) Back Up Sheet'!AX$2:AX$16,MATCH('Fin Report (Old) Back Up Sheet'!$A122,'Report Mgr (Old) Back Up Sheet'!$A$2:$A$16,0))</f>
        <v>0</v>
      </c>
      <c r="AY122" s="3">
        <f>INDEX('Report Mgr (Old) Back Up Sheet'!AY$2:AY$16,MATCH('Fin Report (Old) Back Up Sheet'!$A122,'Report Mgr (Old) Back Up Sheet'!$A$2:$A$16,0))</f>
        <v>0</v>
      </c>
      <c r="AZ122" s="3">
        <f>INDEX('Report Mgr (Old) Back Up Sheet'!AZ$2:AZ$16,MATCH('Fin Report (Old) Back Up Sheet'!$A122,'Report Mgr (Old) Back Up Sheet'!$A$2:$A$16,0))</f>
        <v>0</v>
      </c>
      <c r="BA122" s="3">
        <f>INDEX('Report Mgr (Old) Back Up Sheet'!BA$2:BA$16,MATCH('Fin Report (Old) Back Up Sheet'!$A122,'Report Mgr (Old) Back Up Sheet'!$A$2:$A$16,0))</f>
        <v>0</v>
      </c>
      <c r="BB122" s="3">
        <f>INDEX('Report Mgr (Old) Back Up Sheet'!BB$2:BB$16,MATCH('Fin Report (Old) Back Up Sheet'!$A122,'Report Mgr (Old) Back Up Sheet'!$A$2:$A$16,0))</f>
        <v>0</v>
      </c>
      <c r="BC122" s="4">
        <f>INDEX('Report Mgr (Old) Back Up Sheet'!BC$2:BC$16,MATCH('Fin Report (Old) Back Up Sheet'!$A122,'Report Mgr (Old) Back Up Sheet'!$A$2:$A$16,0))</f>
        <v>0</v>
      </c>
      <c r="BD122" s="4">
        <f>INDEX('Report Mgr (Old) Back Up Sheet'!BD$2:BD$16,MATCH('Fin Report (Old) Back Up Sheet'!$A122,'Report Mgr (Old) Back Up Sheet'!$A$2:$A$16,0))</f>
        <v>84599000</v>
      </c>
      <c r="BE122" s="3">
        <f>INDEX('Report Mgr (Old) Back Up Sheet'!BE$2:BE$16,MATCH('Fin Report (Old) Back Up Sheet'!$A122,'Report Mgr (Old) Back Up Sheet'!$A$2:$A$16,0))</f>
        <v>75678000</v>
      </c>
      <c r="BF122" s="3">
        <f>INDEX('Report Mgr (Old) Back Up Sheet'!BF$2:BF$16,MATCH('Fin Report (Old) Back Up Sheet'!$A122,'Report Mgr (Old) Back Up Sheet'!$A$2:$A$16,0))</f>
        <v>0</v>
      </c>
      <c r="BG122" s="3">
        <f>INDEX('Report Mgr (Old) Back Up Sheet'!BG$2:BG$16,MATCH('Fin Report (Old) Back Up Sheet'!$A122,'Report Mgr (Old) Back Up Sheet'!$A$2:$A$16,0))</f>
        <v>179000</v>
      </c>
      <c r="BH122" s="3">
        <f>INDEX('Report Mgr (Old) Back Up Sheet'!BH$2:BH$16,MATCH('Fin Report (Old) Back Up Sheet'!$A122,'Report Mgr (Old) Back Up Sheet'!$A$2:$A$16,0))</f>
        <v>119000</v>
      </c>
      <c r="BI122" s="3">
        <f>INDEX('Report Mgr (Old) Back Up Sheet'!BI$2:BI$16,MATCH('Fin Report (Old) Back Up Sheet'!$A122,'Report Mgr (Old) Back Up Sheet'!$A$2:$A$16,0))</f>
        <v>0</v>
      </c>
      <c r="BJ122" s="3">
        <f>INDEX('Report Mgr (Old) Back Up Sheet'!BJ$2:BJ$16,MATCH('Fin Report (Old) Back Up Sheet'!$A122,'Report Mgr (Old) Back Up Sheet'!$A$2:$A$16,0))</f>
        <v>30934000</v>
      </c>
      <c r="BK122" s="3">
        <f>INDEX('Report Mgr (Old) Back Up Sheet'!BK$2:BK$16,MATCH('Fin Report (Old) Back Up Sheet'!$A122,'Report Mgr (Old) Back Up Sheet'!$A$2:$A$16,0))</f>
        <v>0</v>
      </c>
      <c r="BL122" s="4">
        <f>INDEX('Report Mgr (Old) Back Up Sheet'!BL$2:BL$16,MATCH('Fin Report (Old) Back Up Sheet'!$A122,'Report Mgr (Old) Back Up Sheet'!$A$2:$A$16,0))</f>
        <v>106910000</v>
      </c>
      <c r="BM122" s="4">
        <f>INDEX('Report Mgr (Old) Back Up Sheet'!BM$2:BM$16,MATCH('Fin Report (Old) Back Up Sheet'!$A122,'Report Mgr (Old) Back Up Sheet'!$A$2:$A$16,0))</f>
        <v>-22311000</v>
      </c>
      <c r="BN122" s="3">
        <f>INDEX('Report Mgr (Old) Back Up Sheet'!BN$2:BN$16,MATCH('Fin Report (Old) Back Up Sheet'!$A122,'Report Mgr (Old) Back Up Sheet'!$A$2:$A$16,0))</f>
        <v>51466000</v>
      </c>
      <c r="BO122" s="3">
        <f>INDEX('Report Mgr (Old) Back Up Sheet'!BO$2:BO$16,MATCH('Fin Report (Old) Back Up Sheet'!$A122,'Report Mgr (Old) Back Up Sheet'!$A$2:$A$16,0))</f>
        <v>0</v>
      </c>
      <c r="BP122" s="3">
        <f>INDEX('Report Mgr (Old) Back Up Sheet'!BP$2:BP$16,MATCH('Fin Report (Old) Back Up Sheet'!$A122,'Report Mgr (Old) Back Up Sheet'!$A$2:$A$16,0))</f>
        <v>29155000</v>
      </c>
      <c r="BQ122" s="3">
        <f>INDEX('Report Mgr (Old) Back Up Sheet'!BQ$2:BQ$16,MATCH('Fin Report (Old) Back Up Sheet'!$A122,'Report Mgr (Old) Back Up Sheet'!$A$2:$A$16,0))</f>
        <v>0</v>
      </c>
      <c r="BR122" s="3">
        <f>INDEX('Report Mgr (Old) Back Up Sheet'!BR$2:BR$16,MATCH('Fin Report (Old) Back Up Sheet'!$A122,'Report Mgr (Old) Back Up Sheet'!$A$2:$A$16,0))</f>
        <v>0</v>
      </c>
      <c r="BS122" s="4">
        <f>INDEX('Report Mgr (Old) Back Up Sheet'!BS$2:BS$16,MATCH('Fin Report (Old) Back Up Sheet'!$A122,'Report Mgr (Old) Back Up Sheet'!$A$2:$A$16,0))</f>
        <v>29155000</v>
      </c>
      <c r="BT122" s="5">
        <f>INDEX('Report Mgr (Old) Back Up Sheet'!BT$2:BT$16,MATCH('Fin Report (Old) Back Up Sheet'!$A122,'Report Mgr (Old) Back Up Sheet'!$A$2:$A$16,0))</f>
        <v>-0.26400000000000001</v>
      </c>
      <c r="BU122" s="5">
        <f>INDEX('Report Mgr (Old) Back Up Sheet'!BU$2:BU$16,MATCH('Fin Report (Old) Back Up Sheet'!$A122,'Report Mgr (Old) Back Up Sheet'!$A$2:$A$16,0))</f>
        <v>0</v>
      </c>
      <c r="BV122" s="5">
        <f>INDEX('Report Mgr (Old) Back Up Sheet'!BV$2:BV$16,MATCH('Fin Report (Old) Back Up Sheet'!$A122,'Report Mgr (Old) Back Up Sheet'!$A$2:$A$16,0))</f>
        <v>-0.26400000000000001</v>
      </c>
      <c r="BW122" s="6">
        <f>INDEX('Report Mgr (Old) Back Up Sheet'!BW$2:BW$16,MATCH('Fin Report (Old) Back Up Sheet'!$A122,'Report Mgr (Old) Back Up Sheet'!$A$2:$A$16,0))</f>
        <v>0</v>
      </c>
      <c r="BX122" s="7">
        <f>INDEX('Report Mgr (Old) Back Up Sheet'!BX$2:BX$16,MATCH('Fin Report (Old) Back Up Sheet'!$A122,'Report Mgr (Old) Back Up Sheet'!$A$2:$A$16,0))</f>
        <v>0</v>
      </c>
      <c r="BY122" s="7">
        <f>INDEX('Report Mgr (Old) Back Up Sheet'!BY$2:BY$16,MATCH('Fin Report (Old) Back Up Sheet'!$A122,'Report Mgr (Old) Back Up Sheet'!$A$2:$A$16,0))</f>
        <v>0</v>
      </c>
      <c r="BZ122" s="8">
        <f>INDEX('Report Mgr (Old) Back Up Sheet'!BZ$2:BZ$16,MATCH('Fin Report (Old) Back Up Sheet'!$A122,'Report Mgr (Old) Back Up Sheet'!$A$2:$A$16,0))</f>
        <v>-185</v>
      </c>
      <c r="CA122" s="5">
        <f>INDEX('Report Mgr (Old) Back Up Sheet'!CA$2:CA$16,MATCH('Fin Report (Old) Back Up Sheet'!$A122,'Report Mgr (Old) Back Up Sheet'!$A$2:$A$16,0))</f>
        <v>0</v>
      </c>
      <c r="CB122" s="5">
        <f>INDEX('Report Mgr (Old) Back Up Sheet'!CB$2:CB$16,MATCH('Fin Report (Old) Back Up Sheet'!$A122,'Report Mgr (Old) Back Up Sheet'!$A$2:$A$16,0))</f>
        <v>0</v>
      </c>
      <c r="CC122" s="9">
        <f>INDEX('Report Mgr (Old) Back Up Sheet'!CC$2:CC$16,MATCH('Fin Report (Old) Back Up Sheet'!$A122,'Report Mgr (Old) Back Up Sheet'!$A$2:$A$16,0))</f>
        <v>0</v>
      </c>
      <c r="CD122" s="10">
        <f>INDEX('Report Mgr (Old) Back Up Sheet'!CD$2:CD$16,MATCH('Fin Report (Old) Back Up Sheet'!$A122,'Report Mgr (Old) Back Up Sheet'!$A$2:$A$16,0))</f>
        <v>-22311000</v>
      </c>
      <c r="CE122" s="5">
        <f>INDEX('Report Mgr (Old) Back Up Sheet'!CE$2:CE$16,MATCH('Fin Report (Old) Back Up Sheet'!$A122,'Report Mgr (Old) Back Up Sheet'!$A$2:$A$16,0))</f>
        <v>-0.26400000000000001</v>
      </c>
      <c r="CF122" s="4">
        <f>INDEX('Report Mgr (Old) Back Up Sheet'!CF$2:CF$16,MATCH('Fin Report (Old) Back Up Sheet'!$A122,'Report Mgr (Old) Back Up Sheet'!$A$2:$A$16,0))</f>
        <v>0</v>
      </c>
      <c r="CG122" s="5">
        <f>INDEX('Report Mgr (Old) Back Up Sheet'!CG$2:CG$16,MATCH('Fin Report (Old) Back Up Sheet'!$A122,'Report Mgr (Old) Back Up Sheet'!$A$2:$A$16,0))</f>
        <v>-0.26400000000000001</v>
      </c>
    </row>
    <row r="123" spans="1:85" ht="23" hidden="1" customHeight="1" x14ac:dyDescent="0.2">
      <c r="A123" s="11">
        <v>6755</v>
      </c>
      <c r="B123" s="2" t="e">
        <f>INDEX('Report Mgr (Old) Back Up Sheet'!B$2:B$16,MATCH('Fin Report (Old) Back Up Sheet'!$A123,'Report Mgr (Old) Back Up Sheet'!$A$2:$A$16,0))</f>
        <v>#N/A</v>
      </c>
      <c r="C123" s="11" t="s">
        <v>86</v>
      </c>
      <c r="D123" s="11">
        <v>6755</v>
      </c>
      <c r="E123" s="11">
        <v>2024</v>
      </c>
      <c r="F123" s="11" t="s">
        <v>87</v>
      </c>
      <c r="G123" s="11">
        <v>1</v>
      </c>
      <c r="H123" s="11">
        <v>3</v>
      </c>
      <c r="I123" s="11" t="s">
        <v>88</v>
      </c>
      <c r="J123" s="12">
        <v>187101000</v>
      </c>
      <c r="K123" s="12">
        <v>467963000</v>
      </c>
      <c r="L123" s="12">
        <v>12987000</v>
      </c>
      <c r="M123" s="12">
        <v>356587000</v>
      </c>
      <c r="N123" s="13">
        <v>0</v>
      </c>
      <c r="O123" s="12">
        <v>129507000</v>
      </c>
      <c r="P123" s="12">
        <v>134246000</v>
      </c>
      <c r="Q123" s="4">
        <v>1288391000</v>
      </c>
      <c r="R123" s="12">
        <v>257907000</v>
      </c>
      <c r="S123" s="12">
        <v>0</v>
      </c>
      <c r="T123" s="12">
        <v>15142000</v>
      </c>
      <c r="U123" s="12">
        <v>0</v>
      </c>
      <c r="V123" s="12">
        <v>2234235000</v>
      </c>
      <c r="W123" s="12">
        <v>1231030000</v>
      </c>
      <c r="X123" s="4">
        <v>1003205000</v>
      </c>
      <c r="Y123" s="12">
        <v>1043958000</v>
      </c>
      <c r="Z123" s="4">
        <v>2320212000</v>
      </c>
      <c r="AA123" s="4">
        <v>3608603000</v>
      </c>
      <c r="AB123" s="12">
        <v>82403000</v>
      </c>
      <c r="AC123" s="12">
        <v>33978000</v>
      </c>
      <c r="AD123" s="12">
        <v>0</v>
      </c>
      <c r="AE123" s="12">
        <v>599907000</v>
      </c>
      <c r="AF123" s="4">
        <v>716288000</v>
      </c>
      <c r="AG123" s="12">
        <v>709813000</v>
      </c>
      <c r="AH123" s="12">
        <v>0</v>
      </c>
      <c r="AI123" s="12">
        <v>447301000</v>
      </c>
      <c r="AJ123" s="4">
        <v>1157114000</v>
      </c>
      <c r="AK123" s="4">
        <v>1873402000</v>
      </c>
      <c r="AL123" s="12">
        <v>1624468000</v>
      </c>
      <c r="AM123" s="12">
        <v>50141000</v>
      </c>
      <c r="AN123" s="12">
        <v>60592000</v>
      </c>
      <c r="AO123" s="4">
        <v>1735201000</v>
      </c>
      <c r="AP123" s="4">
        <v>3608603000</v>
      </c>
      <c r="AQ123" s="12">
        <v>977675000</v>
      </c>
      <c r="AR123" s="12">
        <v>0</v>
      </c>
      <c r="AS123" s="12">
        <v>30409000</v>
      </c>
      <c r="AT123" s="12">
        <v>0</v>
      </c>
      <c r="AU123" s="12">
        <v>0</v>
      </c>
      <c r="AV123" s="12">
        <v>991000</v>
      </c>
      <c r="AW123" s="4">
        <v>1009075000</v>
      </c>
      <c r="AX123" s="12">
        <v>16715000</v>
      </c>
      <c r="AY123" s="12">
        <v>7717000</v>
      </c>
      <c r="AZ123" s="12">
        <v>0</v>
      </c>
      <c r="BA123" s="12">
        <v>53955000</v>
      </c>
      <c r="BB123" s="12">
        <v>0</v>
      </c>
      <c r="BC123" s="4">
        <v>78387000</v>
      </c>
      <c r="BD123" s="4">
        <v>1087462000</v>
      </c>
      <c r="BE123" s="12">
        <v>530984000</v>
      </c>
      <c r="BF123" s="12">
        <v>0</v>
      </c>
      <c r="BG123" s="12">
        <v>35863000</v>
      </c>
      <c r="BH123" s="12">
        <v>9750000</v>
      </c>
      <c r="BI123" s="12">
        <v>17764000</v>
      </c>
      <c r="BJ123" s="12">
        <v>411767000</v>
      </c>
      <c r="BK123" s="12">
        <v>0</v>
      </c>
      <c r="BL123" s="4">
        <v>1006128000</v>
      </c>
      <c r="BM123" s="4">
        <v>81334000</v>
      </c>
      <c r="BN123" s="12">
        <v>0</v>
      </c>
      <c r="BO123" s="12">
        <v>51000</v>
      </c>
      <c r="BP123" s="12">
        <v>81385000</v>
      </c>
      <c r="BQ123" s="12">
        <v>-1159000</v>
      </c>
      <c r="BR123" s="12">
        <v>0</v>
      </c>
      <c r="BS123" s="4">
        <v>80226000</v>
      </c>
      <c r="BT123" s="5">
        <v>3.0000000000000001E-3</v>
      </c>
      <c r="BU123" s="5">
        <v>7.1999999999999995E-2</v>
      </c>
      <c r="BV123" s="5">
        <v>7.4999999999999997E-2</v>
      </c>
      <c r="BW123" s="6">
        <v>1.8</v>
      </c>
      <c r="BX123" s="7">
        <v>33</v>
      </c>
      <c r="BY123" s="7">
        <v>64</v>
      </c>
      <c r="BZ123" s="8">
        <v>1.4</v>
      </c>
      <c r="CA123" s="5">
        <v>8.2000000000000003E-2</v>
      </c>
      <c r="CB123" s="5">
        <v>0.48099999999999998</v>
      </c>
      <c r="CC123" s="9">
        <v>34</v>
      </c>
      <c r="CD123" s="4">
        <v>81334000</v>
      </c>
      <c r="CE123" s="5">
        <v>3.0000000000000001E-3</v>
      </c>
      <c r="CF123" s="22">
        <v>7.2082518745482604E-2</v>
      </c>
      <c r="CG123" s="5">
        <v>7.4999999999999997E-2</v>
      </c>
    </row>
    <row r="124" spans="1:85" ht="24" hidden="1" x14ac:dyDescent="0.2">
      <c r="A124" s="2">
        <v>68</v>
      </c>
      <c r="B124" s="2" t="e">
        <f>INDEX('Report Mgr (Old) Back Up Sheet'!B$2:B$16,MATCH('Fin Report (Old) Back Up Sheet'!$A124,'Report Mgr (Old) Back Up Sheet'!$A$2:$A$16,0))</f>
        <v>#N/A</v>
      </c>
      <c r="C124" s="2" t="s">
        <v>91</v>
      </c>
      <c r="D124" s="2">
        <v>6755</v>
      </c>
      <c r="E124" s="2">
        <v>2024</v>
      </c>
      <c r="F124" s="2" t="s">
        <v>87</v>
      </c>
      <c r="G124" s="2">
        <v>1</v>
      </c>
      <c r="H124" s="2">
        <v>3</v>
      </c>
      <c r="I124" s="2" t="s">
        <v>88</v>
      </c>
      <c r="J124" s="3">
        <v>6799000</v>
      </c>
      <c r="K124" s="3">
        <v>0</v>
      </c>
      <c r="L124" s="3">
        <v>0</v>
      </c>
      <c r="M124" s="3">
        <v>21780000</v>
      </c>
      <c r="N124" s="14">
        <v>15000</v>
      </c>
      <c r="O124" s="3">
        <v>684000</v>
      </c>
      <c r="P124" s="3">
        <v>6580000</v>
      </c>
      <c r="Q124" s="4">
        <v>35858000</v>
      </c>
      <c r="R124" s="3">
        <v>204000</v>
      </c>
      <c r="S124" s="3">
        <v>0</v>
      </c>
      <c r="T124" s="3">
        <v>6225000</v>
      </c>
      <c r="U124" s="3">
        <v>0</v>
      </c>
      <c r="V124" s="3">
        <v>120709000</v>
      </c>
      <c r="W124" s="3">
        <v>66890000</v>
      </c>
      <c r="X124" s="4">
        <v>53819000</v>
      </c>
      <c r="Y124" s="3">
        <v>49335000</v>
      </c>
      <c r="Z124" s="4">
        <v>109583000</v>
      </c>
      <c r="AA124" s="4">
        <v>145441000</v>
      </c>
      <c r="AB124" s="3">
        <v>0</v>
      </c>
      <c r="AC124" s="3">
        <v>647000</v>
      </c>
      <c r="AD124" s="3">
        <v>25940000</v>
      </c>
      <c r="AE124" s="3">
        <v>16944000</v>
      </c>
      <c r="AF124" s="4">
        <v>43531000</v>
      </c>
      <c r="AG124" s="3">
        <v>0</v>
      </c>
      <c r="AH124" s="3">
        <v>23892000</v>
      </c>
      <c r="AI124" s="3">
        <v>14495000</v>
      </c>
      <c r="AJ124" s="4">
        <v>38387000</v>
      </c>
      <c r="AK124" s="4">
        <v>81918000</v>
      </c>
      <c r="AL124" s="3">
        <v>57094000</v>
      </c>
      <c r="AM124" s="3">
        <v>204000</v>
      </c>
      <c r="AN124" s="3">
        <v>6225000</v>
      </c>
      <c r="AO124" s="4">
        <v>63523000</v>
      </c>
      <c r="AP124" s="4">
        <v>145441000</v>
      </c>
      <c r="AQ124" s="3">
        <v>42945000</v>
      </c>
      <c r="AR124" s="3">
        <v>0</v>
      </c>
      <c r="AS124" s="3">
        <v>1880000</v>
      </c>
      <c r="AT124" s="3">
        <v>0</v>
      </c>
      <c r="AU124" s="3">
        <v>0</v>
      </c>
      <c r="AV124" s="3">
        <v>0</v>
      </c>
      <c r="AW124" s="4">
        <v>44825000</v>
      </c>
      <c r="AX124" s="3">
        <v>266000</v>
      </c>
      <c r="AY124" s="3">
        <v>348000</v>
      </c>
      <c r="AZ124" s="3">
        <v>0</v>
      </c>
      <c r="BA124" s="3">
        <v>1333000</v>
      </c>
      <c r="BB124" s="3">
        <v>0</v>
      </c>
      <c r="BC124" s="4">
        <v>1947000</v>
      </c>
      <c r="BD124" s="4">
        <v>46772000</v>
      </c>
      <c r="BE124" s="3">
        <v>23836000</v>
      </c>
      <c r="BF124" s="3">
        <v>0</v>
      </c>
      <c r="BG124" s="3">
        <v>2361000</v>
      </c>
      <c r="BH124" s="3">
        <v>679000</v>
      </c>
      <c r="BI124" s="3">
        <v>522000</v>
      </c>
      <c r="BJ124" s="3">
        <v>17292000</v>
      </c>
      <c r="BK124" s="3">
        <v>0</v>
      </c>
      <c r="BL124" s="4">
        <v>44690000</v>
      </c>
      <c r="BM124" s="4">
        <v>2082000</v>
      </c>
      <c r="BN124" s="3">
        <v>-7317000</v>
      </c>
      <c r="BO124" s="3">
        <v>0</v>
      </c>
      <c r="BP124" s="3">
        <v>-5235000</v>
      </c>
      <c r="BQ124" s="3">
        <v>0</v>
      </c>
      <c r="BR124" s="3">
        <v>0</v>
      </c>
      <c r="BS124" s="4">
        <v>-5235000</v>
      </c>
      <c r="BT124" s="5">
        <v>3.0000000000000001E-3</v>
      </c>
      <c r="BU124" s="5">
        <v>4.2000000000000003E-2</v>
      </c>
      <c r="BV124" s="5">
        <v>4.4999999999999998E-2</v>
      </c>
      <c r="BW124" s="6">
        <v>0.8</v>
      </c>
      <c r="BX124" s="7">
        <v>46</v>
      </c>
      <c r="BY124" s="7">
        <v>92</v>
      </c>
      <c r="BZ124" s="8">
        <v>7.5</v>
      </c>
      <c r="CA124" s="5">
        <v>0.10199999999999999</v>
      </c>
      <c r="CB124" s="5">
        <v>0.437</v>
      </c>
      <c r="CC124" s="9">
        <v>28</v>
      </c>
      <c r="CD124" s="4">
        <v>2082000</v>
      </c>
      <c r="CE124" s="5">
        <v>3.0000000000000001E-3</v>
      </c>
      <c r="CF124" s="22">
        <v>4.1627469426152398E-2</v>
      </c>
      <c r="CG124" s="5">
        <v>4.4999999999999998E-2</v>
      </c>
    </row>
    <row r="125" spans="1:85" ht="23" hidden="1" customHeight="1" x14ac:dyDescent="0.2">
      <c r="A125" s="11">
        <v>14496</v>
      </c>
      <c r="B125" s="2" t="e">
        <f>INDEX('Report Mgr (Old) Back Up Sheet'!B$2:B$16,MATCH('Fin Report (Old) Back Up Sheet'!$A125,'Report Mgr (Old) Back Up Sheet'!$A$2:$A$16,0))</f>
        <v>#N/A</v>
      </c>
      <c r="C125" s="11" t="s">
        <v>91</v>
      </c>
      <c r="D125" s="11">
        <v>6755</v>
      </c>
      <c r="E125" s="11">
        <v>2024</v>
      </c>
      <c r="F125" s="11" t="s">
        <v>87</v>
      </c>
      <c r="G125" s="11">
        <v>1</v>
      </c>
      <c r="H125" s="11">
        <v>3</v>
      </c>
      <c r="I125" s="11" t="s">
        <v>88</v>
      </c>
      <c r="J125" s="12">
        <v>14765000</v>
      </c>
      <c r="K125" s="12">
        <v>526000</v>
      </c>
      <c r="L125" s="12">
        <v>0</v>
      </c>
      <c r="M125" s="12">
        <v>31788000</v>
      </c>
      <c r="N125" s="13">
        <v>73863000</v>
      </c>
      <c r="O125" s="12">
        <v>12854000</v>
      </c>
      <c r="P125" s="12">
        <v>6368000</v>
      </c>
      <c r="Q125" s="4">
        <v>140164000</v>
      </c>
      <c r="R125" s="12">
        <v>22734000</v>
      </c>
      <c r="S125" s="12">
        <v>0</v>
      </c>
      <c r="T125" s="12">
        <v>8102000</v>
      </c>
      <c r="U125" s="12">
        <v>0</v>
      </c>
      <c r="V125" s="12">
        <v>275967000</v>
      </c>
      <c r="W125" s="12">
        <v>159078000</v>
      </c>
      <c r="X125" s="4">
        <v>116889000</v>
      </c>
      <c r="Y125" s="12">
        <v>71964000</v>
      </c>
      <c r="Z125" s="4">
        <v>219689000</v>
      </c>
      <c r="AA125" s="4">
        <v>359853000</v>
      </c>
      <c r="AB125" s="12">
        <v>0</v>
      </c>
      <c r="AC125" s="12">
        <v>3215000</v>
      </c>
      <c r="AD125" s="12">
        <v>118471000</v>
      </c>
      <c r="AE125" s="12">
        <v>21368000</v>
      </c>
      <c r="AF125" s="4">
        <v>143054000</v>
      </c>
      <c r="AG125" s="12">
        <v>0</v>
      </c>
      <c r="AH125" s="12">
        <v>56753000</v>
      </c>
      <c r="AI125" s="12">
        <v>4483000</v>
      </c>
      <c r="AJ125" s="4">
        <v>61236000</v>
      </c>
      <c r="AK125" s="4">
        <v>204290000</v>
      </c>
      <c r="AL125" s="12">
        <v>124884000</v>
      </c>
      <c r="AM125" s="12">
        <v>6838000</v>
      </c>
      <c r="AN125" s="12">
        <v>23841000</v>
      </c>
      <c r="AO125" s="4">
        <v>155563000</v>
      </c>
      <c r="AP125" s="4">
        <v>359853000</v>
      </c>
      <c r="AQ125" s="12">
        <v>69329000</v>
      </c>
      <c r="AR125" s="12">
        <v>0</v>
      </c>
      <c r="AS125" s="12">
        <v>6537000</v>
      </c>
      <c r="AT125" s="12">
        <v>0</v>
      </c>
      <c r="AU125" s="12">
        <v>0</v>
      </c>
      <c r="AV125" s="12">
        <v>143000</v>
      </c>
      <c r="AW125" s="4">
        <v>76009000</v>
      </c>
      <c r="AX125" s="12">
        <v>686000</v>
      </c>
      <c r="AY125" s="12">
        <v>66000</v>
      </c>
      <c r="AZ125" s="12">
        <v>0</v>
      </c>
      <c r="BA125" s="12">
        <v>3727000</v>
      </c>
      <c r="BB125" s="12">
        <v>0</v>
      </c>
      <c r="BC125" s="4">
        <v>4479000</v>
      </c>
      <c r="BD125" s="4">
        <v>80488000</v>
      </c>
      <c r="BE125" s="12">
        <v>22223000</v>
      </c>
      <c r="BF125" s="12">
        <v>0</v>
      </c>
      <c r="BG125" s="12">
        <v>3316000</v>
      </c>
      <c r="BH125" s="12">
        <v>706000</v>
      </c>
      <c r="BI125" s="12">
        <v>1139000</v>
      </c>
      <c r="BJ125" s="12">
        <v>40238000</v>
      </c>
      <c r="BK125" s="12">
        <v>0</v>
      </c>
      <c r="BL125" s="4">
        <v>67622000</v>
      </c>
      <c r="BM125" s="4">
        <v>12866000</v>
      </c>
      <c r="BN125" s="12">
        <v>-530000</v>
      </c>
      <c r="BO125" s="12">
        <v>180000</v>
      </c>
      <c r="BP125" s="12">
        <v>12516000</v>
      </c>
      <c r="BQ125" s="12">
        <v>0</v>
      </c>
      <c r="BR125" s="12">
        <v>0</v>
      </c>
      <c r="BS125" s="4">
        <v>12516000</v>
      </c>
      <c r="BT125" s="5">
        <v>0.104</v>
      </c>
      <c r="BU125" s="5">
        <v>5.6000000000000001E-2</v>
      </c>
      <c r="BV125" s="5">
        <v>0.16</v>
      </c>
      <c r="BW125" s="6">
        <v>1</v>
      </c>
      <c r="BX125" s="7">
        <v>42</v>
      </c>
      <c r="BY125" s="7">
        <v>198</v>
      </c>
      <c r="BZ125" s="8">
        <v>23.9</v>
      </c>
      <c r="CA125" s="5">
        <v>0.113</v>
      </c>
      <c r="CB125" s="5">
        <v>0.432</v>
      </c>
      <c r="CC125" s="9">
        <v>48</v>
      </c>
      <c r="CD125" s="4">
        <v>12866000</v>
      </c>
      <c r="CE125" s="5">
        <v>0.104</v>
      </c>
      <c r="CF125" s="22">
        <v>5.5648046913825661E-2</v>
      </c>
      <c r="CG125" s="5">
        <v>0.16</v>
      </c>
    </row>
    <row r="126" spans="1:85" ht="24" hidden="1" x14ac:dyDescent="0.2">
      <c r="A126" s="2">
        <v>133</v>
      </c>
      <c r="B126" s="2" t="e">
        <f>INDEX('Report Mgr (Old) Back Up Sheet'!B$2:B$16,MATCH('Fin Report (Old) Back Up Sheet'!$A126,'Report Mgr (Old) Back Up Sheet'!$A$2:$A$16,0))</f>
        <v>#N/A</v>
      </c>
      <c r="C126" s="2" t="s">
        <v>91</v>
      </c>
      <c r="D126" s="2">
        <v>6755</v>
      </c>
      <c r="E126" s="2">
        <v>2024</v>
      </c>
      <c r="F126" s="2" t="s">
        <v>87</v>
      </c>
      <c r="G126" s="2">
        <v>1</v>
      </c>
      <c r="H126" s="2">
        <v>3</v>
      </c>
      <c r="I126" s="2" t="s">
        <v>88</v>
      </c>
      <c r="J126" s="3">
        <v>4035000</v>
      </c>
      <c r="K126" s="3">
        <v>453000</v>
      </c>
      <c r="L126" s="3">
        <v>0</v>
      </c>
      <c r="M126" s="3">
        <v>12222000</v>
      </c>
      <c r="N126" s="14">
        <v>50823000</v>
      </c>
      <c r="O126" s="3">
        <v>2374000</v>
      </c>
      <c r="P126" s="3">
        <v>2244000</v>
      </c>
      <c r="Q126" s="4">
        <v>72151000</v>
      </c>
      <c r="R126" s="3">
        <v>5342000</v>
      </c>
      <c r="S126" s="3">
        <v>0</v>
      </c>
      <c r="T126" s="3">
        <v>0</v>
      </c>
      <c r="U126" s="3">
        <v>0</v>
      </c>
      <c r="V126" s="3">
        <v>66400000</v>
      </c>
      <c r="W126" s="3">
        <v>38610000</v>
      </c>
      <c r="X126" s="4">
        <v>27790000</v>
      </c>
      <c r="Y126" s="3">
        <v>23518000</v>
      </c>
      <c r="Z126" s="4">
        <v>56650000</v>
      </c>
      <c r="AA126" s="4">
        <v>128801000</v>
      </c>
      <c r="AB126" s="3">
        <v>0</v>
      </c>
      <c r="AC126" s="3">
        <v>842000</v>
      </c>
      <c r="AD126" s="3">
        <v>45594000</v>
      </c>
      <c r="AE126" s="3">
        <v>9867000</v>
      </c>
      <c r="AF126" s="4">
        <v>56303000</v>
      </c>
      <c r="AG126" s="3">
        <v>0</v>
      </c>
      <c r="AH126" s="3">
        <v>11674000</v>
      </c>
      <c r="AI126" s="3">
        <v>1076000</v>
      </c>
      <c r="AJ126" s="4">
        <v>12750000</v>
      </c>
      <c r="AK126" s="4">
        <v>69053000</v>
      </c>
      <c r="AL126" s="3">
        <v>54398000</v>
      </c>
      <c r="AM126" s="3">
        <v>3214000</v>
      </c>
      <c r="AN126" s="3">
        <v>2136000</v>
      </c>
      <c r="AO126" s="4">
        <v>59748000</v>
      </c>
      <c r="AP126" s="4">
        <v>128801000</v>
      </c>
      <c r="AQ126" s="3">
        <v>30316000</v>
      </c>
      <c r="AR126" s="3">
        <v>0</v>
      </c>
      <c r="AS126" s="3">
        <v>403000</v>
      </c>
      <c r="AT126" s="3">
        <v>0</v>
      </c>
      <c r="AU126" s="3">
        <v>0</v>
      </c>
      <c r="AV126" s="3">
        <v>67000</v>
      </c>
      <c r="AW126" s="4">
        <v>30786000</v>
      </c>
      <c r="AX126" s="3">
        <v>234000</v>
      </c>
      <c r="AY126" s="3">
        <v>32000</v>
      </c>
      <c r="AZ126" s="3">
        <v>0</v>
      </c>
      <c r="BA126" s="3">
        <v>1316000</v>
      </c>
      <c r="BB126" s="3">
        <v>0</v>
      </c>
      <c r="BC126" s="4">
        <v>1582000</v>
      </c>
      <c r="BD126" s="4">
        <v>32368000</v>
      </c>
      <c r="BE126" s="3">
        <v>11453000</v>
      </c>
      <c r="BF126" s="3">
        <v>0</v>
      </c>
      <c r="BG126" s="3">
        <v>862000</v>
      </c>
      <c r="BH126" s="3">
        <v>181000</v>
      </c>
      <c r="BI126" s="3">
        <v>545000</v>
      </c>
      <c r="BJ126" s="3">
        <v>15789000</v>
      </c>
      <c r="BK126" s="3">
        <v>0</v>
      </c>
      <c r="BL126" s="4">
        <v>28830000</v>
      </c>
      <c r="BM126" s="4">
        <v>3538000</v>
      </c>
      <c r="BN126" s="3">
        <v>-219000</v>
      </c>
      <c r="BO126" s="3">
        <v>0</v>
      </c>
      <c r="BP126" s="3">
        <v>3319000</v>
      </c>
      <c r="BQ126" s="3">
        <v>0</v>
      </c>
      <c r="BR126" s="3">
        <v>0</v>
      </c>
      <c r="BS126" s="4">
        <v>3319000</v>
      </c>
      <c r="BT126" s="5">
        <v>0.06</v>
      </c>
      <c r="BU126" s="5">
        <v>4.9000000000000002E-2</v>
      </c>
      <c r="BV126" s="5">
        <v>0.109</v>
      </c>
      <c r="BW126" s="6">
        <v>1.3</v>
      </c>
      <c r="BX126" s="7">
        <v>37</v>
      </c>
      <c r="BY126" s="7">
        <v>181</v>
      </c>
      <c r="BZ126" s="8">
        <v>25.3</v>
      </c>
      <c r="CA126" s="5">
        <v>7.8E-2</v>
      </c>
      <c r="CB126" s="5">
        <v>0.46400000000000002</v>
      </c>
      <c r="CC126" s="9">
        <v>45</v>
      </c>
      <c r="CD126" s="4">
        <v>3538000</v>
      </c>
      <c r="CE126" s="5">
        <v>0.06</v>
      </c>
      <c r="CF126" s="22">
        <v>4.8875432525951557E-2</v>
      </c>
      <c r="CG126" s="5">
        <v>0.109</v>
      </c>
    </row>
    <row r="127" spans="1:85" ht="23" hidden="1" customHeight="1" x14ac:dyDescent="0.2">
      <c r="A127" s="11">
        <v>3115</v>
      </c>
      <c r="B127" s="2" t="e">
        <f>INDEX('Report Mgr (Old) Back Up Sheet'!B$2:B$16,MATCH('Fin Report (Old) Back Up Sheet'!$A127,'Report Mgr (Old) Back Up Sheet'!$A$2:$A$16,0))</f>
        <v>#N/A</v>
      </c>
      <c r="C127" s="11" t="s">
        <v>91</v>
      </c>
      <c r="D127" s="11">
        <v>6755</v>
      </c>
      <c r="E127" s="11">
        <v>2024</v>
      </c>
      <c r="F127" s="11" t="s">
        <v>87</v>
      </c>
      <c r="G127" s="11">
        <v>1</v>
      </c>
      <c r="H127" s="11">
        <v>3</v>
      </c>
      <c r="I127" s="11" t="s">
        <v>88</v>
      </c>
      <c r="J127" s="12">
        <v>32992000</v>
      </c>
      <c r="K127" s="12">
        <v>0</v>
      </c>
      <c r="L127" s="12">
        <v>0</v>
      </c>
      <c r="M127" s="12">
        <v>244758000</v>
      </c>
      <c r="N127" s="13">
        <v>140683000</v>
      </c>
      <c r="O127" s="12">
        <v>104018000</v>
      </c>
      <c r="P127" s="12">
        <v>60909000</v>
      </c>
      <c r="Q127" s="4">
        <v>583360000</v>
      </c>
      <c r="R127" s="12">
        <v>0</v>
      </c>
      <c r="S127" s="12">
        <v>0</v>
      </c>
      <c r="T127" s="12">
        <v>68275000</v>
      </c>
      <c r="U127" s="12">
        <v>0</v>
      </c>
      <c r="V127" s="12">
        <v>1130163000</v>
      </c>
      <c r="W127" s="12">
        <v>662824000</v>
      </c>
      <c r="X127" s="4">
        <v>467339000</v>
      </c>
      <c r="Y127" s="12">
        <v>180352000</v>
      </c>
      <c r="Z127" s="4">
        <v>715966000</v>
      </c>
      <c r="AA127" s="4">
        <v>1299326000</v>
      </c>
      <c r="AB127" s="12">
        <v>0</v>
      </c>
      <c r="AC127" s="12">
        <v>21802000</v>
      </c>
      <c r="AD127" s="12">
        <v>370266000</v>
      </c>
      <c r="AE127" s="12">
        <v>274625000</v>
      </c>
      <c r="AF127" s="4">
        <v>666693000</v>
      </c>
      <c r="AG127" s="12">
        <v>0</v>
      </c>
      <c r="AH127" s="12">
        <v>292278000</v>
      </c>
      <c r="AI127" s="12">
        <v>45426000</v>
      </c>
      <c r="AJ127" s="4">
        <v>337704000</v>
      </c>
      <c r="AK127" s="4">
        <v>1004397000</v>
      </c>
      <c r="AL127" s="12">
        <v>226654000</v>
      </c>
      <c r="AM127" s="12">
        <v>39885000</v>
      </c>
      <c r="AN127" s="12">
        <v>28390000</v>
      </c>
      <c r="AO127" s="4">
        <v>294929000</v>
      </c>
      <c r="AP127" s="4">
        <v>1299326000</v>
      </c>
      <c r="AQ127" s="12">
        <v>684549000</v>
      </c>
      <c r="AR127" s="12">
        <v>0</v>
      </c>
      <c r="AS127" s="12">
        <v>22268000</v>
      </c>
      <c r="AT127" s="12">
        <v>0</v>
      </c>
      <c r="AU127" s="12">
        <v>0</v>
      </c>
      <c r="AV127" s="12">
        <v>701000</v>
      </c>
      <c r="AW127" s="4">
        <v>707518000</v>
      </c>
      <c r="AX127" s="12">
        <v>2534000</v>
      </c>
      <c r="AY127" s="12">
        <v>457000</v>
      </c>
      <c r="AZ127" s="12">
        <v>0</v>
      </c>
      <c r="BA127" s="12">
        <v>3542000</v>
      </c>
      <c r="BB127" s="12">
        <v>0</v>
      </c>
      <c r="BC127" s="4">
        <v>6533000</v>
      </c>
      <c r="BD127" s="4">
        <v>714051000</v>
      </c>
      <c r="BE127" s="12">
        <v>238593000</v>
      </c>
      <c r="BF127" s="12">
        <v>0</v>
      </c>
      <c r="BG127" s="12">
        <v>16551000</v>
      </c>
      <c r="BH127" s="12">
        <v>5067000</v>
      </c>
      <c r="BI127" s="12">
        <v>15558000</v>
      </c>
      <c r="BJ127" s="12">
        <v>400666000</v>
      </c>
      <c r="BK127" s="12">
        <v>0</v>
      </c>
      <c r="BL127" s="4">
        <v>676435000</v>
      </c>
      <c r="BM127" s="4">
        <v>37616000</v>
      </c>
      <c r="BN127" s="12">
        <v>-7161000</v>
      </c>
      <c r="BO127" s="12">
        <v>5000</v>
      </c>
      <c r="BP127" s="12">
        <v>30460000</v>
      </c>
      <c r="BQ127" s="12">
        <v>0</v>
      </c>
      <c r="BR127" s="12">
        <v>0</v>
      </c>
      <c r="BS127" s="4">
        <v>30460000</v>
      </c>
      <c r="BT127" s="5">
        <v>4.3999999999999997E-2</v>
      </c>
      <c r="BU127" s="5">
        <v>8.9999999999999993E-3</v>
      </c>
      <c r="BV127" s="5">
        <v>5.2999999999999999E-2</v>
      </c>
      <c r="BW127" s="6">
        <v>0.9</v>
      </c>
      <c r="BX127" s="7">
        <v>33</v>
      </c>
      <c r="BY127" s="7">
        <v>89</v>
      </c>
      <c r="BZ127" s="8">
        <v>11.7</v>
      </c>
      <c r="CA127" s="5">
        <v>8.1000000000000003E-2</v>
      </c>
      <c r="CB127" s="5">
        <v>0.22700000000000001</v>
      </c>
      <c r="CC127" s="9">
        <v>40</v>
      </c>
      <c r="CD127" s="4">
        <v>37616000</v>
      </c>
      <c r="CE127" s="5">
        <v>4.3999999999999997E-2</v>
      </c>
      <c r="CF127" s="22">
        <v>9.149206429232646E-3</v>
      </c>
      <c r="CG127" s="5">
        <v>5.2999999999999999E-2</v>
      </c>
    </row>
    <row r="128" spans="1:85" hidden="1" x14ac:dyDescent="0.2">
      <c r="A128" s="2">
        <v>348</v>
      </c>
      <c r="B128" s="2" t="e">
        <f>INDEX('Report Mgr (Old) Back Up Sheet'!B$2:B$16,MATCH('Fin Report (Old) Back Up Sheet'!$A128,'Report Mgr (Old) Back Up Sheet'!$A$2:$A$16,0))</f>
        <v>#N/A</v>
      </c>
      <c r="C128" s="2" t="e">
        <v>#N/A</v>
      </c>
      <c r="D128" s="2" t="e">
        <v>#N/A</v>
      </c>
      <c r="E128" s="2" t="e">
        <v>#N/A</v>
      </c>
      <c r="F128" s="2" t="e">
        <v>#N/A</v>
      </c>
      <c r="G128" s="2" t="e">
        <v>#N/A</v>
      </c>
      <c r="H128" s="2" t="e">
        <v>#N/A</v>
      </c>
      <c r="I128" s="2" t="e">
        <v>#N/A</v>
      </c>
      <c r="J128" s="3" t="e">
        <v>#N/A</v>
      </c>
      <c r="K128" s="3" t="e">
        <v>#N/A</v>
      </c>
      <c r="L128" s="3" t="e">
        <v>#N/A</v>
      </c>
      <c r="M128" s="3" t="e">
        <v>#N/A</v>
      </c>
      <c r="N128" s="14" t="e">
        <v>#N/A</v>
      </c>
      <c r="O128" s="3" t="e">
        <v>#N/A</v>
      </c>
      <c r="P128" s="3" t="e">
        <v>#N/A</v>
      </c>
      <c r="Q128" s="4" t="e">
        <v>#N/A</v>
      </c>
      <c r="R128" s="3" t="e">
        <v>#N/A</v>
      </c>
      <c r="S128" s="3" t="e">
        <v>#N/A</v>
      </c>
      <c r="T128" s="3" t="e">
        <v>#N/A</v>
      </c>
      <c r="U128" s="3" t="e">
        <v>#N/A</v>
      </c>
      <c r="V128" s="3" t="e">
        <v>#N/A</v>
      </c>
      <c r="W128" s="3" t="e">
        <v>#N/A</v>
      </c>
      <c r="X128" s="4" t="e">
        <v>#N/A</v>
      </c>
      <c r="Y128" s="3" t="e">
        <v>#N/A</v>
      </c>
      <c r="Z128" s="4" t="e">
        <v>#N/A</v>
      </c>
      <c r="AA128" s="4" t="e">
        <v>#N/A</v>
      </c>
      <c r="AB128" s="3" t="e">
        <v>#N/A</v>
      </c>
      <c r="AC128" s="3" t="e">
        <v>#N/A</v>
      </c>
      <c r="AD128" s="3" t="e">
        <v>#N/A</v>
      </c>
      <c r="AE128" s="3" t="e">
        <v>#N/A</v>
      </c>
      <c r="AF128" s="4" t="e">
        <v>#N/A</v>
      </c>
      <c r="AG128" s="3" t="e">
        <v>#N/A</v>
      </c>
      <c r="AH128" s="3" t="e">
        <v>#N/A</v>
      </c>
      <c r="AI128" s="3" t="e">
        <v>#N/A</v>
      </c>
      <c r="AJ128" s="4" t="e">
        <v>#N/A</v>
      </c>
      <c r="AK128" s="4" t="e">
        <v>#N/A</v>
      </c>
      <c r="AL128" s="3" t="e">
        <v>#N/A</v>
      </c>
      <c r="AM128" s="3" t="e">
        <v>#N/A</v>
      </c>
      <c r="AN128" s="3" t="e">
        <v>#N/A</v>
      </c>
      <c r="AO128" s="4" t="e">
        <v>#N/A</v>
      </c>
      <c r="AP128" s="4" t="e">
        <v>#N/A</v>
      </c>
      <c r="AQ128" s="3" t="e">
        <v>#N/A</v>
      </c>
      <c r="AR128" s="3" t="e">
        <v>#N/A</v>
      </c>
      <c r="AS128" s="3" t="e">
        <v>#N/A</v>
      </c>
      <c r="AT128" s="3" t="e">
        <v>#N/A</v>
      </c>
      <c r="AU128" s="3" t="e">
        <v>#N/A</v>
      </c>
      <c r="AV128" s="3" t="e">
        <v>#N/A</v>
      </c>
      <c r="AW128" s="4" t="e">
        <v>#N/A</v>
      </c>
      <c r="AX128" s="3" t="e">
        <v>#N/A</v>
      </c>
      <c r="AY128" s="3" t="e">
        <v>#N/A</v>
      </c>
      <c r="AZ128" s="3" t="e">
        <v>#N/A</v>
      </c>
      <c r="BA128" s="3" t="e">
        <v>#N/A</v>
      </c>
      <c r="BB128" s="3" t="e">
        <v>#N/A</v>
      </c>
      <c r="BC128" s="4" t="e">
        <v>#N/A</v>
      </c>
      <c r="BD128" s="4" t="e">
        <v>#N/A</v>
      </c>
      <c r="BE128" s="3" t="e">
        <v>#N/A</v>
      </c>
      <c r="BF128" s="3" t="e">
        <v>#N/A</v>
      </c>
      <c r="BG128" s="3" t="e">
        <v>#N/A</v>
      </c>
      <c r="BH128" s="3" t="e">
        <v>#N/A</v>
      </c>
      <c r="BI128" s="3" t="e">
        <v>#N/A</v>
      </c>
      <c r="BJ128" s="3" t="e">
        <v>#N/A</v>
      </c>
      <c r="BK128" s="3" t="e">
        <v>#N/A</v>
      </c>
      <c r="BL128" s="4" t="e">
        <v>#N/A</v>
      </c>
      <c r="BM128" s="4" t="e">
        <v>#N/A</v>
      </c>
      <c r="BN128" s="3" t="e">
        <v>#N/A</v>
      </c>
      <c r="BO128" s="3" t="e">
        <v>#N/A</v>
      </c>
      <c r="BP128" s="3" t="e">
        <v>#N/A</v>
      </c>
      <c r="BQ128" s="3" t="e">
        <v>#N/A</v>
      </c>
      <c r="BR128" s="3" t="e">
        <v>#N/A</v>
      </c>
      <c r="BS128" s="4" t="e">
        <v>#N/A</v>
      </c>
      <c r="BT128" s="5" t="e">
        <v>#N/A</v>
      </c>
      <c r="BU128" s="5" t="e">
        <v>#N/A</v>
      </c>
      <c r="BV128" s="5" t="e">
        <v>#N/A</v>
      </c>
      <c r="BW128" s="6" t="e">
        <v>#N/A</v>
      </c>
      <c r="BX128" s="7" t="e">
        <v>#N/A</v>
      </c>
      <c r="BY128" s="7" t="e">
        <v>#N/A</v>
      </c>
      <c r="BZ128" s="8" t="e">
        <v>#N/A</v>
      </c>
      <c r="CA128" s="5" t="e">
        <v>#N/A</v>
      </c>
      <c r="CB128" s="5" t="e">
        <v>#N/A</v>
      </c>
      <c r="CC128" s="9" t="e">
        <v>#N/A</v>
      </c>
      <c r="CD128" s="4" t="e">
        <v>#N/A</v>
      </c>
      <c r="CE128" s="5" t="e">
        <v>#N/A</v>
      </c>
      <c r="CF128" s="22" t="e">
        <v>#N/A</v>
      </c>
      <c r="CG128" s="5" t="e">
        <v>#N/A</v>
      </c>
    </row>
    <row r="129" spans="1:85" ht="23" hidden="1" customHeight="1" x14ac:dyDescent="0.2">
      <c r="A129" s="11">
        <v>9784</v>
      </c>
      <c r="B129" s="2" t="e">
        <f>INDEX('Report Mgr (Old) Back Up Sheet'!B$2:B$16,MATCH('Fin Report (Old) Back Up Sheet'!$A129,'Report Mgr (Old) Back Up Sheet'!$A$2:$A$16,0))</f>
        <v>#N/A</v>
      </c>
      <c r="C129" s="11" t="s">
        <v>96</v>
      </c>
      <c r="D129" s="11">
        <v>6755</v>
      </c>
      <c r="E129" s="11">
        <v>2024</v>
      </c>
      <c r="F129" s="11" t="s">
        <v>87</v>
      </c>
      <c r="G129" s="11">
        <v>1</v>
      </c>
      <c r="H129" s="11">
        <v>3</v>
      </c>
      <c r="I129" s="11" t="s">
        <v>88</v>
      </c>
      <c r="J129" s="12">
        <v>0</v>
      </c>
      <c r="K129" s="12">
        <v>0</v>
      </c>
      <c r="L129" s="12">
        <v>0</v>
      </c>
      <c r="M129" s="12">
        <v>0</v>
      </c>
      <c r="N129" s="13">
        <v>0</v>
      </c>
      <c r="O129" s="12">
        <v>0</v>
      </c>
      <c r="P129" s="12">
        <v>0</v>
      </c>
      <c r="Q129" s="4">
        <v>0</v>
      </c>
      <c r="R129" s="12">
        <v>0</v>
      </c>
      <c r="S129" s="12">
        <v>0</v>
      </c>
      <c r="T129" s="12">
        <v>0</v>
      </c>
      <c r="U129" s="12">
        <v>0</v>
      </c>
      <c r="V129" s="12">
        <v>0</v>
      </c>
      <c r="W129" s="12">
        <v>0</v>
      </c>
      <c r="X129" s="4">
        <v>0</v>
      </c>
      <c r="Y129" s="12">
        <v>0</v>
      </c>
      <c r="Z129" s="4">
        <v>0</v>
      </c>
      <c r="AA129" s="4">
        <v>0</v>
      </c>
      <c r="AB129" s="12">
        <v>0</v>
      </c>
      <c r="AC129" s="12">
        <v>0</v>
      </c>
      <c r="AD129" s="12">
        <v>0</v>
      </c>
      <c r="AE129" s="12">
        <v>0</v>
      </c>
      <c r="AF129" s="4">
        <v>0</v>
      </c>
      <c r="AG129" s="12">
        <v>0</v>
      </c>
      <c r="AH129" s="12">
        <v>0</v>
      </c>
      <c r="AI129" s="12">
        <v>0</v>
      </c>
      <c r="AJ129" s="4">
        <v>0</v>
      </c>
      <c r="AK129" s="4">
        <v>0</v>
      </c>
      <c r="AL129" s="12">
        <v>0</v>
      </c>
      <c r="AM129" s="12">
        <v>0</v>
      </c>
      <c r="AN129" s="12">
        <v>0</v>
      </c>
      <c r="AO129" s="4">
        <v>0</v>
      </c>
      <c r="AP129" s="4">
        <v>0</v>
      </c>
      <c r="AQ129" s="12">
        <v>135641000</v>
      </c>
      <c r="AR129" s="12">
        <v>0</v>
      </c>
      <c r="AS129" s="12">
        <v>55348000</v>
      </c>
      <c r="AT129" s="12">
        <v>0</v>
      </c>
      <c r="AU129" s="12">
        <v>0</v>
      </c>
      <c r="AV129" s="12">
        <v>16000</v>
      </c>
      <c r="AW129" s="4">
        <v>191005000</v>
      </c>
      <c r="AX129" s="12">
        <v>387000</v>
      </c>
      <c r="AY129" s="12">
        <v>135000</v>
      </c>
      <c r="AZ129" s="12">
        <v>0</v>
      </c>
      <c r="BA129" s="12">
        <v>2736000</v>
      </c>
      <c r="BB129" s="12">
        <v>0</v>
      </c>
      <c r="BC129" s="4">
        <v>3258000</v>
      </c>
      <c r="BD129" s="4">
        <v>194263000</v>
      </c>
      <c r="BE129" s="12">
        <v>148798000</v>
      </c>
      <c r="BF129" s="12">
        <v>0</v>
      </c>
      <c r="BG129" s="12">
        <v>678000</v>
      </c>
      <c r="BH129" s="12">
        <v>0</v>
      </c>
      <c r="BI129" s="12">
        <v>0</v>
      </c>
      <c r="BJ129" s="12">
        <v>47813000</v>
      </c>
      <c r="BK129" s="12">
        <v>0</v>
      </c>
      <c r="BL129" s="4">
        <v>197289000</v>
      </c>
      <c r="BM129" s="4">
        <v>-3026000</v>
      </c>
      <c r="BN129" s="12">
        <v>6318000</v>
      </c>
      <c r="BO129" s="12">
        <v>0</v>
      </c>
      <c r="BP129" s="12">
        <v>3292000</v>
      </c>
      <c r="BQ129" s="12">
        <v>0</v>
      </c>
      <c r="BR129" s="12">
        <v>0</v>
      </c>
      <c r="BS129" s="4">
        <v>3292000</v>
      </c>
      <c r="BT129" s="5">
        <v>-3.2000000000000001E-2</v>
      </c>
      <c r="BU129" s="5">
        <v>1.7000000000000001E-2</v>
      </c>
      <c r="BV129" s="5">
        <v>-1.6E-2</v>
      </c>
      <c r="BW129" s="6">
        <v>0</v>
      </c>
      <c r="BX129" s="7">
        <v>0</v>
      </c>
      <c r="BY129" s="7">
        <v>0</v>
      </c>
      <c r="BZ129" s="8">
        <v>0</v>
      </c>
      <c r="CA129" s="5">
        <v>0</v>
      </c>
      <c r="CB129" s="5">
        <v>0</v>
      </c>
      <c r="CC129" s="9">
        <v>0</v>
      </c>
      <c r="CD129" s="4">
        <v>-58374000</v>
      </c>
      <c r="CE129" s="5">
        <v>-0.44400000000000001</v>
      </c>
      <c r="CF129" s="22">
        <v>1.6771078383428652E-2</v>
      </c>
      <c r="CG129" s="5">
        <v>-0.42</v>
      </c>
    </row>
    <row r="130" spans="1:85" ht="24" hidden="1" x14ac:dyDescent="0.2">
      <c r="A130" s="2">
        <v>12767</v>
      </c>
      <c r="B130" s="2" t="e">
        <f>INDEX('Report Mgr (Old) Back Up Sheet'!B$2:B$16,MATCH('Fin Report (Old) Back Up Sheet'!$A130,'Report Mgr (Old) Back Up Sheet'!$A$2:$A$16,0))</f>
        <v>#N/A</v>
      </c>
      <c r="C130" s="2" t="s">
        <v>86</v>
      </c>
      <c r="D130" s="2">
        <v>12767</v>
      </c>
      <c r="E130" s="2">
        <v>2024</v>
      </c>
      <c r="F130" s="2" t="s">
        <v>87</v>
      </c>
      <c r="G130" s="2">
        <v>1</v>
      </c>
      <c r="H130" s="2">
        <v>3</v>
      </c>
      <c r="I130" s="2" t="s">
        <v>88</v>
      </c>
      <c r="J130" s="3">
        <v>15700454</v>
      </c>
      <c r="K130" s="3">
        <v>5060272</v>
      </c>
      <c r="L130" s="3">
        <v>5721</v>
      </c>
      <c r="M130" s="3">
        <v>29094891</v>
      </c>
      <c r="N130" s="14">
        <v>0</v>
      </c>
      <c r="O130" s="3">
        <v>0</v>
      </c>
      <c r="P130" s="3">
        <v>9070265</v>
      </c>
      <c r="Q130" s="4">
        <v>58931603</v>
      </c>
      <c r="R130" s="3">
        <v>2913961</v>
      </c>
      <c r="S130" s="3">
        <v>24000</v>
      </c>
      <c r="T130" s="3">
        <v>0</v>
      </c>
      <c r="U130" s="3">
        <v>0</v>
      </c>
      <c r="V130" s="3">
        <v>186807545</v>
      </c>
      <c r="W130" s="3">
        <v>126543359</v>
      </c>
      <c r="X130" s="4">
        <v>60264186</v>
      </c>
      <c r="Y130" s="3">
        <v>18641703</v>
      </c>
      <c r="Z130" s="4">
        <v>81843850</v>
      </c>
      <c r="AA130" s="4">
        <v>140775453</v>
      </c>
      <c r="AB130" s="3">
        <v>1808422</v>
      </c>
      <c r="AC130" s="3">
        <v>3255544</v>
      </c>
      <c r="AD130" s="3">
        <v>0</v>
      </c>
      <c r="AE130" s="3">
        <v>44133681</v>
      </c>
      <c r="AF130" s="4">
        <v>49197647</v>
      </c>
      <c r="AG130" s="3">
        <v>18263461</v>
      </c>
      <c r="AH130" s="3">
        <v>0</v>
      </c>
      <c r="AI130" s="3">
        <v>19324963</v>
      </c>
      <c r="AJ130" s="4">
        <v>37588424</v>
      </c>
      <c r="AK130" s="4">
        <v>86786071</v>
      </c>
      <c r="AL130" s="3">
        <v>47233169</v>
      </c>
      <c r="AM130" s="3">
        <v>3398156</v>
      </c>
      <c r="AN130" s="3">
        <v>3358057</v>
      </c>
      <c r="AO130" s="4">
        <v>53989382</v>
      </c>
      <c r="AP130" s="4">
        <v>140775453</v>
      </c>
      <c r="AQ130" s="3">
        <v>59743661</v>
      </c>
      <c r="AR130" s="3">
        <v>461313</v>
      </c>
      <c r="AS130" s="3">
        <v>9875415</v>
      </c>
      <c r="AT130" s="3">
        <v>0</v>
      </c>
      <c r="AU130" s="3">
        <v>2746240</v>
      </c>
      <c r="AV130" s="3">
        <v>14854</v>
      </c>
      <c r="AW130" s="4">
        <v>72841483</v>
      </c>
      <c r="AX130" s="3">
        <v>315000</v>
      </c>
      <c r="AY130" s="3">
        <v>62529</v>
      </c>
      <c r="AZ130" s="3">
        <v>196767</v>
      </c>
      <c r="BA130" s="3">
        <v>-355707</v>
      </c>
      <c r="BB130" s="3">
        <v>249117</v>
      </c>
      <c r="BC130" s="4">
        <v>467706</v>
      </c>
      <c r="BD130" s="4">
        <v>73309189</v>
      </c>
      <c r="BE130" s="3">
        <v>47488699</v>
      </c>
      <c r="BF130" s="3">
        <v>0</v>
      </c>
      <c r="BG130" s="3">
        <v>1607303</v>
      </c>
      <c r="BH130" s="3">
        <v>206357</v>
      </c>
      <c r="BI130" s="3">
        <v>953816</v>
      </c>
      <c r="BJ130" s="3">
        <v>22688285</v>
      </c>
      <c r="BK130" s="3">
        <v>0</v>
      </c>
      <c r="BL130" s="4">
        <v>72944460</v>
      </c>
      <c r="BM130" s="4">
        <v>364729</v>
      </c>
      <c r="BN130" s="3">
        <v>0</v>
      </c>
      <c r="BO130" s="3">
        <v>0</v>
      </c>
      <c r="BP130" s="3">
        <v>364729</v>
      </c>
      <c r="BQ130" s="3">
        <v>0</v>
      </c>
      <c r="BR130" s="3">
        <v>0</v>
      </c>
      <c r="BS130" s="4">
        <v>364729</v>
      </c>
      <c r="BT130" s="5">
        <v>-1E-3</v>
      </c>
      <c r="BU130" s="5">
        <v>6.0000000000000001E-3</v>
      </c>
      <c r="BV130" s="5">
        <v>5.0000000000000001E-3</v>
      </c>
      <c r="BW130" s="6">
        <v>1.2</v>
      </c>
      <c r="BX130" s="7">
        <v>44</v>
      </c>
      <c r="BY130" s="7">
        <v>59</v>
      </c>
      <c r="BZ130" s="8">
        <v>1.1000000000000001</v>
      </c>
      <c r="CA130" s="5">
        <v>2.9000000000000001E-2</v>
      </c>
      <c r="CB130" s="5">
        <v>0.38400000000000001</v>
      </c>
      <c r="CC130" s="9">
        <v>79</v>
      </c>
      <c r="CD130" s="4">
        <v>-2381511</v>
      </c>
      <c r="CE130" s="5">
        <v>-0.04</v>
      </c>
      <c r="CF130" s="22">
        <v>6.6282093737323822E-3</v>
      </c>
      <c r="CG130" s="5">
        <v>-3.4000000000000002E-2</v>
      </c>
    </row>
    <row r="131" spans="1:85" ht="23" hidden="1" customHeight="1" x14ac:dyDescent="0.2">
      <c r="A131" s="11">
        <v>77</v>
      </c>
      <c r="B131" s="2" t="e">
        <f>INDEX('Report Mgr (Old) Back Up Sheet'!B$2:B$16,MATCH('Fin Report (Old) Back Up Sheet'!$A131,'Report Mgr (Old) Back Up Sheet'!$A$2:$A$16,0))</f>
        <v>#N/A</v>
      </c>
      <c r="C131" s="11" t="s">
        <v>91</v>
      </c>
      <c r="D131" s="11">
        <v>12767</v>
      </c>
      <c r="E131" s="11">
        <v>2024</v>
      </c>
      <c r="F131" s="11" t="s">
        <v>87</v>
      </c>
      <c r="G131" s="11">
        <v>1</v>
      </c>
      <c r="H131" s="11">
        <v>3</v>
      </c>
      <c r="I131" s="11" t="s">
        <v>88</v>
      </c>
      <c r="J131" s="12">
        <v>11065453</v>
      </c>
      <c r="K131" s="12">
        <v>5060272</v>
      </c>
      <c r="L131" s="12">
        <v>0</v>
      </c>
      <c r="M131" s="12">
        <v>27459561</v>
      </c>
      <c r="N131" s="13">
        <v>1430628</v>
      </c>
      <c r="O131" s="12">
        <v>0</v>
      </c>
      <c r="P131" s="12">
        <v>6247428</v>
      </c>
      <c r="Q131" s="4">
        <v>51263342</v>
      </c>
      <c r="R131" s="12">
        <v>2913961</v>
      </c>
      <c r="S131" s="12">
        <v>0</v>
      </c>
      <c r="T131" s="12">
        <v>0</v>
      </c>
      <c r="U131" s="12">
        <v>3600045</v>
      </c>
      <c r="V131" s="12">
        <v>182982545</v>
      </c>
      <c r="W131" s="12">
        <v>123972338</v>
      </c>
      <c r="X131" s="4">
        <v>59010207</v>
      </c>
      <c r="Y131" s="12">
        <v>4797038</v>
      </c>
      <c r="Z131" s="4">
        <v>70321251</v>
      </c>
      <c r="AA131" s="4">
        <v>121584593</v>
      </c>
      <c r="AB131" s="12">
        <v>1808422</v>
      </c>
      <c r="AC131" s="12">
        <v>3255544</v>
      </c>
      <c r="AD131" s="12">
        <v>0</v>
      </c>
      <c r="AE131" s="12">
        <v>40222903</v>
      </c>
      <c r="AF131" s="4">
        <v>45286869</v>
      </c>
      <c r="AG131" s="12">
        <v>18263461</v>
      </c>
      <c r="AH131" s="12">
        <v>0</v>
      </c>
      <c r="AI131" s="12">
        <v>15929789</v>
      </c>
      <c r="AJ131" s="4">
        <v>34193250</v>
      </c>
      <c r="AK131" s="4">
        <v>79480119</v>
      </c>
      <c r="AL131" s="12">
        <v>37289281</v>
      </c>
      <c r="AM131" s="12">
        <v>2388955</v>
      </c>
      <c r="AN131" s="12">
        <v>2426238</v>
      </c>
      <c r="AO131" s="4">
        <v>42104474</v>
      </c>
      <c r="AP131" s="4">
        <v>121584593</v>
      </c>
      <c r="AQ131" s="12">
        <v>51480339</v>
      </c>
      <c r="AR131" s="12">
        <v>0</v>
      </c>
      <c r="AS131" s="12">
        <v>9709360</v>
      </c>
      <c r="AT131" s="12">
        <v>0</v>
      </c>
      <c r="AU131" s="12">
        <v>2554990</v>
      </c>
      <c r="AV131" s="12">
        <v>14854</v>
      </c>
      <c r="AW131" s="4">
        <v>63759543</v>
      </c>
      <c r="AX131" s="12">
        <v>303502</v>
      </c>
      <c r="AY131" s="12">
        <v>52040</v>
      </c>
      <c r="AZ131" s="12">
        <v>196767</v>
      </c>
      <c r="BA131" s="12">
        <v>-473107</v>
      </c>
      <c r="BB131" s="12">
        <v>0</v>
      </c>
      <c r="BC131" s="4">
        <v>79202</v>
      </c>
      <c r="BD131" s="4">
        <v>63838745</v>
      </c>
      <c r="BE131" s="12">
        <v>38125208</v>
      </c>
      <c r="BF131" s="12">
        <v>0</v>
      </c>
      <c r="BG131" s="12">
        <v>1550001</v>
      </c>
      <c r="BH131" s="12">
        <v>202959</v>
      </c>
      <c r="BI131" s="12">
        <v>953816</v>
      </c>
      <c r="BJ131" s="12">
        <v>21791735</v>
      </c>
      <c r="BK131" s="12">
        <v>0</v>
      </c>
      <c r="BL131" s="4">
        <v>62623719</v>
      </c>
      <c r="BM131" s="4">
        <v>1215026</v>
      </c>
      <c r="BN131" s="12">
        <v>0</v>
      </c>
      <c r="BO131" s="12">
        <v>0</v>
      </c>
      <c r="BP131" s="12">
        <v>1215026</v>
      </c>
      <c r="BQ131" s="12">
        <v>0</v>
      </c>
      <c r="BR131" s="12">
        <v>0</v>
      </c>
      <c r="BS131" s="4">
        <v>1215026</v>
      </c>
      <c r="BT131" s="5">
        <v>1.7999999999999999E-2</v>
      </c>
      <c r="BU131" s="5">
        <v>1E-3</v>
      </c>
      <c r="BV131" s="5">
        <v>1.9E-2</v>
      </c>
      <c r="BW131" s="6">
        <v>1.1000000000000001</v>
      </c>
      <c r="BX131" s="7">
        <v>49</v>
      </c>
      <c r="BY131" s="7">
        <v>63</v>
      </c>
      <c r="BZ131" s="8">
        <v>1.5</v>
      </c>
      <c r="CA131" s="5">
        <v>4.3999999999999997E-2</v>
      </c>
      <c r="CB131" s="5">
        <v>0.34599999999999997</v>
      </c>
      <c r="CC131" s="9">
        <v>80</v>
      </c>
      <c r="CD131" s="4">
        <v>-1339964</v>
      </c>
      <c r="CE131" s="5">
        <v>-2.3E-2</v>
      </c>
      <c r="CF131" s="22">
        <v>1.2923816433898347E-3</v>
      </c>
      <c r="CG131" s="5">
        <v>-2.1999999999999999E-2</v>
      </c>
    </row>
    <row r="132" spans="1:85" ht="24" hidden="1" x14ac:dyDescent="0.2">
      <c r="A132" s="2">
        <v>14428</v>
      </c>
      <c r="B132" s="2" t="e">
        <f>INDEX('Report Mgr (Old) Back Up Sheet'!B$2:B$16,MATCH('Fin Report (Old) Back Up Sheet'!$A132,'Report Mgr (Old) Back Up Sheet'!$A$2:$A$16,0))</f>
        <v>#N/A</v>
      </c>
      <c r="C132" s="2" t="s">
        <v>96</v>
      </c>
      <c r="D132" s="2">
        <v>12767</v>
      </c>
      <c r="E132" s="2">
        <v>2024</v>
      </c>
      <c r="F132" s="2" t="s">
        <v>87</v>
      </c>
      <c r="G132" s="2">
        <v>1</v>
      </c>
      <c r="H132" s="2">
        <v>3</v>
      </c>
      <c r="I132" s="2" t="s">
        <v>88</v>
      </c>
      <c r="J132" s="3">
        <v>0</v>
      </c>
      <c r="K132" s="3">
        <v>0</v>
      </c>
      <c r="L132" s="3">
        <v>0</v>
      </c>
      <c r="M132" s="3">
        <v>0</v>
      </c>
      <c r="N132" s="14">
        <v>0</v>
      </c>
      <c r="O132" s="3">
        <v>0</v>
      </c>
      <c r="P132" s="3">
        <v>0</v>
      </c>
      <c r="Q132" s="4">
        <v>0</v>
      </c>
      <c r="R132" s="3">
        <v>0</v>
      </c>
      <c r="S132" s="3">
        <v>0</v>
      </c>
      <c r="T132" s="3">
        <v>0</v>
      </c>
      <c r="U132" s="3">
        <v>0</v>
      </c>
      <c r="V132" s="3">
        <v>0</v>
      </c>
      <c r="W132" s="3">
        <v>0</v>
      </c>
      <c r="X132" s="4">
        <v>0</v>
      </c>
      <c r="Y132" s="3">
        <v>0</v>
      </c>
      <c r="Z132" s="4">
        <v>0</v>
      </c>
      <c r="AA132" s="4">
        <v>0</v>
      </c>
      <c r="AB132" s="3">
        <v>0</v>
      </c>
      <c r="AC132" s="3">
        <v>0</v>
      </c>
      <c r="AD132" s="3">
        <v>0</v>
      </c>
      <c r="AE132" s="3">
        <v>0</v>
      </c>
      <c r="AF132" s="4">
        <v>0</v>
      </c>
      <c r="AG132" s="3">
        <v>0</v>
      </c>
      <c r="AH132" s="3">
        <v>0</v>
      </c>
      <c r="AI132" s="3">
        <v>0</v>
      </c>
      <c r="AJ132" s="4">
        <v>0</v>
      </c>
      <c r="AK132" s="4">
        <v>0</v>
      </c>
      <c r="AL132" s="3">
        <v>0</v>
      </c>
      <c r="AM132" s="3">
        <v>0</v>
      </c>
      <c r="AN132" s="3">
        <v>0</v>
      </c>
      <c r="AO132" s="4">
        <v>0</v>
      </c>
      <c r="AP132" s="4">
        <v>0</v>
      </c>
      <c r="AQ132" s="3">
        <v>1328076</v>
      </c>
      <c r="AR132" s="3">
        <v>461313</v>
      </c>
      <c r="AS132" s="3">
        <v>391199</v>
      </c>
      <c r="AT132" s="3">
        <v>0</v>
      </c>
      <c r="AU132" s="3">
        <v>0</v>
      </c>
      <c r="AV132" s="3">
        <v>0</v>
      </c>
      <c r="AW132" s="4">
        <v>2180588</v>
      </c>
      <c r="AX132" s="3">
        <v>0</v>
      </c>
      <c r="AY132" s="3">
        <v>0</v>
      </c>
      <c r="AZ132" s="3">
        <v>0</v>
      </c>
      <c r="BA132" s="3">
        <v>0</v>
      </c>
      <c r="BB132" s="3">
        <v>0</v>
      </c>
      <c r="BC132" s="4">
        <v>0</v>
      </c>
      <c r="BD132" s="4">
        <v>2180588</v>
      </c>
      <c r="BE132" s="3">
        <v>1877442</v>
      </c>
      <c r="BF132" s="3">
        <v>0</v>
      </c>
      <c r="BG132" s="3">
        <v>2328</v>
      </c>
      <c r="BH132" s="3">
        <v>0</v>
      </c>
      <c r="BI132" s="3">
        <v>0</v>
      </c>
      <c r="BJ132" s="3">
        <v>559567</v>
      </c>
      <c r="BK132" s="3">
        <v>0</v>
      </c>
      <c r="BL132" s="4">
        <v>2439337</v>
      </c>
      <c r="BM132" s="4">
        <v>-258749</v>
      </c>
      <c r="BN132" s="3">
        <v>0</v>
      </c>
      <c r="BO132" s="3">
        <v>0</v>
      </c>
      <c r="BP132" s="3">
        <v>-258749</v>
      </c>
      <c r="BQ132" s="3">
        <v>0</v>
      </c>
      <c r="BR132" s="3">
        <v>0</v>
      </c>
      <c r="BS132" s="4">
        <v>-258749</v>
      </c>
      <c r="BT132" s="5">
        <v>-0.11899999999999999</v>
      </c>
      <c r="BU132" s="5">
        <v>0</v>
      </c>
      <c r="BV132" s="5">
        <v>-0.11899999999999999</v>
      </c>
      <c r="BW132" s="6">
        <v>0</v>
      </c>
      <c r="BX132" s="7">
        <v>0</v>
      </c>
      <c r="BY132" s="7">
        <v>0</v>
      </c>
      <c r="BZ132" s="8">
        <v>0</v>
      </c>
      <c r="CA132" s="5">
        <v>0</v>
      </c>
      <c r="CB132" s="5">
        <v>0</v>
      </c>
      <c r="CC132" s="9">
        <v>0</v>
      </c>
      <c r="CD132" s="4">
        <v>-258749</v>
      </c>
      <c r="CE132" s="5">
        <v>-0.11899999999999999</v>
      </c>
      <c r="CF132" s="22">
        <v>0</v>
      </c>
      <c r="CG132" s="5">
        <v>-0.11899999999999999</v>
      </c>
    </row>
    <row r="134" spans="1:85" x14ac:dyDescent="0.2">
      <c r="A134" t="s">
        <v>191</v>
      </c>
    </row>
    <row r="135" spans="1:85" x14ac:dyDescent="0.2">
      <c r="A135" t="s">
        <v>234</v>
      </c>
    </row>
    <row r="136" spans="1:85" x14ac:dyDescent="0.2">
      <c r="A136" t="s">
        <v>195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8D76-3C0C-4966-9708-D01B7E05A8DC}">
  <sheetPr codeName="Sheet5"/>
  <dimension ref="A1:CG18"/>
  <sheetViews>
    <sheetView workbookViewId="0">
      <selection activeCell="B3" sqref="B3"/>
    </sheetView>
  </sheetViews>
  <sheetFormatPr baseColWidth="10" defaultColWidth="8.83203125" defaultRowHeight="15" x14ac:dyDescent="0.2"/>
  <cols>
    <col min="1" max="12" width="17.1640625" customWidth="1"/>
    <col min="13" max="13" width="17" customWidth="1"/>
    <col min="14" max="85" width="17.1640625" customWidth="1"/>
    <col min="86" max="86" width="34.33203125" customWidth="1"/>
  </cols>
  <sheetData>
    <row r="1" spans="1:85" ht="84" x14ac:dyDescent="0.2">
      <c r="A1" s="1" t="s">
        <v>0</v>
      </c>
      <c r="B1" s="1" t="s">
        <v>1</v>
      </c>
      <c r="C1" s="1" t="s">
        <v>2</v>
      </c>
      <c r="D1" s="1" t="s">
        <v>3</v>
      </c>
      <c r="E1" s="1" t="s">
        <v>4</v>
      </c>
      <c r="F1" s="1" t="s">
        <v>196</v>
      </c>
      <c r="G1" s="1" t="s">
        <v>6</v>
      </c>
      <c r="H1" s="1" t="s">
        <v>7</v>
      </c>
      <c r="I1" s="1" t="s">
        <v>8</v>
      </c>
      <c r="J1" s="1" t="s">
        <v>9</v>
      </c>
      <c r="K1" s="1" t="s">
        <v>10</v>
      </c>
      <c r="L1" s="1" t="s">
        <v>11</v>
      </c>
      <c r="M1" s="15"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235</v>
      </c>
      <c r="BA1" s="1" t="s">
        <v>51</v>
      </c>
      <c r="BB1" s="1" t="s">
        <v>236</v>
      </c>
      <c r="BC1" s="1" t="s">
        <v>52</v>
      </c>
      <c r="BD1" s="1" t="s">
        <v>53</v>
      </c>
      <c r="BE1" s="1" t="s">
        <v>54</v>
      </c>
      <c r="BF1" s="1" t="s">
        <v>55</v>
      </c>
      <c r="BG1" s="1" t="s">
        <v>56</v>
      </c>
      <c r="BH1" s="1" t="s">
        <v>57</v>
      </c>
      <c r="BI1" s="1" t="s">
        <v>58</v>
      </c>
      <c r="BJ1" s="1" t="s">
        <v>59</v>
      </c>
      <c r="BK1" s="1" t="s">
        <v>60</v>
      </c>
      <c r="BL1" s="1" t="s">
        <v>61</v>
      </c>
      <c r="BM1" s="1" t="s">
        <v>62</v>
      </c>
      <c r="BN1" s="1" t="s">
        <v>63</v>
      </c>
      <c r="BO1" s="1" t="s">
        <v>64</v>
      </c>
      <c r="BP1" s="1" t="s">
        <v>65</v>
      </c>
      <c r="BQ1" s="1" t="s">
        <v>66</v>
      </c>
      <c r="BR1" s="1" t="s">
        <v>67</v>
      </c>
      <c r="BS1" s="1" t="s">
        <v>68</v>
      </c>
      <c r="BT1" s="1" t="s">
        <v>69</v>
      </c>
      <c r="BU1" s="1" t="s">
        <v>222</v>
      </c>
      <c r="BV1" s="1" t="s">
        <v>71</v>
      </c>
      <c r="BW1" s="1" t="s">
        <v>72</v>
      </c>
      <c r="BX1" s="1" t="s">
        <v>73</v>
      </c>
      <c r="BY1" s="1" t="s">
        <v>74</v>
      </c>
      <c r="BZ1" s="1" t="s">
        <v>75</v>
      </c>
      <c r="CA1" s="1" t="s">
        <v>76</v>
      </c>
      <c r="CB1" s="1" t="s">
        <v>77</v>
      </c>
      <c r="CC1" s="1" t="s">
        <v>78</v>
      </c>
      <c r="CD1" s="1" t="s">
        <v>223</v>
      </c>
      <c r="CE1" s="1" t="s">
        <v>224</v>
      </c>
      <c r="CF1" s="1" t="s">
        <v>83</v>
      </c>
      <c r="CG1" s="1" t="s">
        <v>225</v>
      </c>
    </row>
    <row r="2" spans="1:85" ht="24" x14ac:dyDescent="0.2">
      <c r="A2" s="2">
        <v>57</v>
      </c>
      <c r="B2" s="2" t="s">
        <v>209</v>
      </c>
      <c r="C2" s="2" t="s">
        <v>91</v>
      </c>
      <c r="D2" s="2">
        <v>12776</v>
      </c>
      <c r="E2" s="2">
        <v>2024</v>
      </c>
      <c r="F2" s="2" t="s">
        <v>87</v>
      </c>
      <c r="G2" s="2">
        <v>1</v>
      </c>
      <c r="H2" s="2">
        <v>3</v>
      </c>
      <c r="I2" s="2" t="s">
        <v>220</v>
      </c>
      <c r="J2" s="3">
        <v>11227585</v>
      </c>
      <c r="K2" s="3">
        <v>0</v>
      </c>
      <c r="L2" s="3">
        <v>0</v>
      </c>
      <c r="M2" s="14">
        <v>45053772</v>
      </c>
      <c r="N2" s="3">
        <v>78503</v>
      </c>
      <c r="O2" s="3">
        <v>0</v>
      </c>
      <c r="P2" s="3">
        <v>37451622</v>
      </c>
      <c r="Q2" s="4">
        <v>93811482</v>
      </c>
      <c r="R2" s="3">
        <v>189237</v>
      </c>
      <c r="S2" s="3">
        <v>0</v>
      </c>
      <c r="T2" s="3">
        <v>14822079</v>
      </c>
      <c r="U2" s="3">
        <v>0</v>
      </c>
      <c r="V2" s="3">
        <v>350411787</v>
      </c>
      <c r="W2" s="3">
        <v>230864986</v>
      </c>
      <c r="X2" s="4">
        <v>119546801</v>
      </c>
      <c r="Y2" s="3">
        <v>66204257</v>
      </c>
      <c r="Z2" s="4">
        <v>200762374</v>
      </c>
      <c r="AA2" s="4">
        <v>294573856</v>
      </c>
      <c r="AB2" s="3">
        <v>12336906</v>
      </c>
      <c r="AC2" s="3">
        <v>549628</v>
      </c>
      <c r="AD2" s="3">
        <v>0</v>
      </c>
      <c r="AE2" s="3">
        <v>55727586</v>
      </c>
      <c r="AF2" s="4">
        <v>68614120</v>
      </c>
      <c r="AG2" s="3">
        <v>103827303</v>
      </c>
      <c r="AH2" s="3">
        <v>0</v>
      </c>
      <c r="AI2" s="3">
        <v>27364120</v>
      </c>
      <c r="AJ2" s="4">
        <v>131191423</v>
      </c>
      <c r="AK2" s="4">
        <v>199805543</v>
      </c>
      <c r="AL2" s="3">
        <v>80974059</v>
      </c>
      <c r="AM2" s="3">
        <v>10698022</v>
      </c>
      <c r="AN2" s="3">
        <v>3096232</v>
      </c>
      <c r="AO2" s="4">
        <v>94768313</v>
      </c>
      <c r="AP2" s="4">
        <v>294573856</v>
      </c>
      <c r="AQ2" s="3">
        <v>85757806</v>
      </c>
      <c r="AR2" s="3">
        <v>0</v>
      </c>
      <c r="AS2" s="3">
        <v>4314525</v>
      </c>
      <c r="AT2" s="3">
        <v>0</v>
      </c>
      <c r="AU2" s="3">
        <v>0</v>
      </c>
      <c r="AV2" s="3">
        <v>813465</v>
      </c>
      <c r="AW2" s="4">
        <v>90885796</v>
      </c>
      <c r="AX2" s="3">
        <v>742037</v>
      </c>
      <c r="AY2" s="3">
        <v>0</v>
      </c>
      <c r="AZ2" s="3">
        <v>0</v>
      </c>
      <c r="BA2" s="3">
        <v>85247</v>
      </c>
      <c r="BB2" s="3">
        <v>0</v>
      </c>
      <c r="BC2" s="4">
        <v>827284</v>
      </c>
      <c r="BD2" s="4">
        <v>91713080</v>
      </c>
      <c r="BE2" s="3">
        <v>51081925</v>
      </c>
      <c r="BF2" s="3">
        <v>0</v>
      </c>
      <c r="BG2" s="3">
        <v>2874062</v>
      </c>
      <c r="BH2" s="3">
        <v>616705</v>
      </c>
      <c r="BI2" s="3">
        <v>1227456</v>
      </c>
      <c r="BJ2" s="3">
        <v>34928172</v>
      </c>
      <c r="BK2" s="3">
        <v>0</v>
      </c>
      <c r="BL2" s="4">
        <v>90728320</v>
      </c>
      <c r="BM2" s="4">
        <v>984760</v>
      </c>
      <c r="BN2" s="3">
        <v>-580070</v>
      </c>
      <c r="BO2" s="3">
        <v>447630</v>
      </c>
      <c r="BP2" s="3">
        <v>852320</v>
      </c>
      <c r="BQ2" s="3">
        <v>0</v>
      </c>
      <c r="BR2" s="3">
        <v>0</v>
      </c>
      <c r="BS2" s="4">
        <v>852320</v>
      </c>
      <c r="BT2" s="5">
        <v>2E-3</v>
      </c>
      <c r="BU2" s="5">
        <v>8.9999999999999993E-3</v>
      </c>
      <c r="BV2" s="5">
        <v>1.0999999999999999E-2</v>
      </c>
      <c r="BW2" s="6">
        <v>1.4</v>
      </c>
      <c r="BX2" s="7">
        <v>48</v>
      </c>
      <c r="BY2" s="7">
        <v>71</v>
      </c>
      <c r="BZ2" s="8">
        <v>0.3</v>
      </c>
      <c r="CA2" s="5">
        <v>2.1999999999999999E-2</v>
      </c>
      <c r="CB2" s="5">
        <v>0.32200000000000001</v>
      </c>
      <c r="CC2" s="9">
        <v>80</v>
      </c>
      <c r="CD2" s="4">
        <v>984760</v>
      </c>
      <c r="CE2" s="5">
        <v>2E-3</v>
      </c>
      <c r="CF2" s="5">
        <v>8.9999999999999993E-3</v>
      </c>
      <c r="CG2" s="5">
        <v>1.0999999999999999E-2</v>
      </c>
    </row>
    <row r="3" spans="1:85" ht="24" x14ac:dyDescent="0.2">
      <c r="A3" s="11">
        <v>3108</v>
      </c>
      <c r="B3" s="11" t="s">
        <v>207</v>
      </c>
      <c r="C3" s="11" t="s">
        <v>91</v>
      </c>
      <c r="D3" s="11">
        <v>13159</v>
      </c>
      <c r="E3" s="11">
        <v>2024</v>
      </c>
      <c r="F3" s="11" t="s">
        <v>175</v>
      </c>
      <c r="G3" s="11">
        <v>2</v>
      </c>
      <c r="H3" s="11">
        <v>6</v>
      </c>
      <c r="I3" s="11" t="s">
        <v>221</v>
      </c>
      <c r="J3" s="12">
        <v>220356179</v>
      </c>
      <c r="K3" s="12">
        <v>41060624</v>
      </c>
      <c r="L3" s="12">
        <v>0</v>
      </c>
      <c r="M3" s="13">
        <v>35327008</v>
      </c>
      <c r="N3" s="12">
        <v>1392836</v>
      </c>
      <c r="O3" s="12">
        <v>87007860</v>
      </c>
      <c r="P3" s="12">
        <v>23351121</v>
      </c>
      <c r="Q3" s="4">
        <v>408495628</v>
      </c>
      <c r="R3" s="12">
        <v>6432883</v>
      </c>
      <c r="S3" s="12">
        <v>0</v>
      </c>
      <c r="T3" s="12">
        <v>0</v>
      </c>
      <c r="U3" s="12">
        <v>0</v>
      </c>
      <c r="V3" s="12">
        <v>820785521</v>
      </c>
      <c r="W3" s="12">
        <v>587362903</v>
      </c>
      <c r="X3" s="4">
        <v>233422618</v>
      </c>
      <c r="Y3" s="12">
        <v>56451315</v>
      </c>
      <c r="Z3" s="4">
        <v>296306816</v>
      </c>
      <c r="AA3" s="4">
        <v>704802444</v>
      </c>
      <c r="AB3" s="12">
        <v>13417465</v>
      </c>
      <c r="AC3" s="12">
        <v>14851112</v>
      </c>
      <c r="AD3" s="12">
        <v>0</v>
      </c>
      <c r="AE3" s="12">
        <v>101318736</v>
      </c>
      <c r="AF3" s="4">
        <v>129587313</v>
      </c>
      <c r="AG3" s="12">
        <v>60009924</v>
      </c>
      <c r="AH3" s="12">
        <v>0</v>
      </c>
      <c r="AI3" s="12">
        <v>244358833</v>
      </c>
      <c r="AJ3" s="4">
        <v>304368757</v>
      </c>
      <c r="AK3" s="4">
        <v>433956070</v>
      </c>
      <c r="AL3" s="12">
        <v>269700753</v>
      </c>
      <c r="AM3" s="12">
        <v>0</v>
      </c>
      <c r="AN3" s="12">
        <v>1145618</v>
      </c>
      <c r="AO3" s="4">
        <v>270846371</v>
      </c>
      <c r="AP3" s="4">
        <v>704802441</v>
      </c>
      <c r="AQ3" s="12">
        <v>205581116</v>
      </c>
      <c r="AR3" s="12">
        <v>45571343</v>
      </c>
      <c r="AS3" s="12">
        <v>224186091</v>
      </c>
      <c r="AT3" s="12">
        <v>0</v>
      </c>
      <c r="AU3" s="12">
        <v>0</v>
      </c>
      <c r="AV3" s="12">
        <v>0</v>
      </c>
      <c r="AW3" s="4">
        <v>475338550</v>
      </c>
      <c r="AX3" s="12">
        <v>5829987</v>
      </c>
      <c r="AY3" s="12">
        <v>16623217</v>
      </c>
      <c r="AZ3" s="12">
        <v>0</v>
      </c>
      <c r="BA3" s="12">
        <v>3950000</v>
      </c>
      <c r="BB3" s="12">
        <v>0</v>
      </c>
      <c r="BC3" s="4">
        <v>26403204</v>
      </c>
      <c r="BD3" s="4">
        <v>501741754</v>
      </c>
      <c r="BE3" s="12">
        <v>330681444</v>
      </c>
      <c r="BF3" s="12">
        <v>2321478.67</v>
      </c>
      <c r="BG3" s="12">
        <v>20096133</v>
      </c>
      <c r="BH3" s="12">
        <v>1001314</v>
      </c>
      <c r="BI3" s="12">
        <v>672048</v>
      </c>
      <c r="BJ3" s="12">
        <v>143686512</v>
      </c>
      <c r="BK3" s="12">
        <v>0</v>
      </c>
      <c r="BL3" s="4">
        <v>498458929.67000002</v>
      </c>
      <c r="BM3" s="4">
        <v>3282824.3299999801</v>
      </c>
      <c r="BN3" s="12">
        <v>546729</v>
      </c>
      <c r="BO3" s="12">
        <v>0</v>
      </c>
      <c r="BP3" s="12">
        <v>3829553.3299999801</v>
      </c>
      <c r="BQ3" s="12">
        <v>0</v>
      </c>
      <c r="BR3" s="12">
        <v>0</v>
      </c>
      <c r="BS3" s="4">
        <v>3829553.3299999801</v>
      </c>
      <c r="BT3" s="5">
        <v>-4.5999999999999999E-2</v>
      </c>
      <c r="BU3" s="5">
        <v>5.2999999999999999E-2</v>
      </c>
      <c r="BV3" s="5">
        <v>7.0000000000000001E-3</v>
      </c>
      <c r="BW3" s="6">
        <v>3.2</v>
      </c>
      <c r="BX3" s="7">
        <v>31</v>
      </c>
      <c r="BY3" s="7">
        <v>44</v>
      </c>
      <c r="BZ3" s="8">
        <v>1.7</v>
      </c>
      <c r="CA3" s="5">
        <v>0.123</v>
      </c>
      <c r="CB3" s="5">
        <v>0.38400000000000001</v>
      </c>
      <c r="CC3" s="9">
        <v>29</v>
      </c>
      <c r="CD3" s="4">
        <v>0</v>
      </c>
      <c r="CE3" s="5">
        <v>0</v>
      </c>
      <c r="CF3" s="5">
        <v>3282824.3299999801</v>
      </c>
      <c r="CG3" s="5">
        <v>-4.5999999999999999E-2</v>
      </c>
    </row>
    <row r="4" spans="1:85" ht="24" x14ac:dyDescent="0.2">
      <c r="A4" s="11">
        <v>83</v>
      </c>
      <c r="B4" s="11" t="s">
        <v>211</v>
      </c>
      <c r="C4" s="11" t="s">
        <v>91</v>
      </c>
      <c r="D4" s="11">
        <v>13156</v>
      </c>
      <c r="E4" s="11">
        <v>2024</v>
      </c>
      <c r="F4" s="11" t="s">
        <v>87</v>
      </c>
      <c r="G4" s="11">
        <v>1</v>
      </c>
      <c r="H4" s="11">
        <v>3</v>
      </c>
      <c r="I4" s="11" t="s">
        <v>220</v>
      </c>
      <c r="J4" s="12">
        <v>11779000</v>
      </c>
      <c r="K4" s="12">
        <v>0</v>
      </c>
      <c r="L4" s="12">
        <v>0</v>
      </c>
      <c r="M4" s="13">
        <v>41735000</v>
      </c>
      <c r="N4" s="12">
        <v>16184000</v>
      </c>
      <c r="O4" s="12">
        <v>6085000</v>
      </c>
      <c r="P4" s="12">
        <v>23739000</v>
      </c>
      <c r="Q4" s="4">
        <v>99522000</v>
      </c>
      <c r="R4" s="12">
        <v>17478000</v>
      </c>
      <c r="S4" s="12">
        <v>0</v>
      </c>
      <c r="T4" s="12">
        <v>18373000</v>
      </c>
      <c r="U4" s="12">
        <v>0</v>
      </c>
      <c r="V4" s="12">
        <v>268509000</v>
      </c>
      <c r="W4" s="12">
        <v>183701000</v>
      </c>
      <c r="X4" s="4">
        <v>84808000</v>
      </c>
      <c r="Y4" s="12">
        <v>48805000</v>
      </c>
      <c r="Z4" s="4">
        <v>169464000</v>
      </c>
      <c r="AA4" s="4">
        <v>268986000</v>
      </c>
      <c r="AB4" s="12">
        <v>1489000</v>
      </c>
      <c r="AC4" s="12">
        <v>0</v>
      </c>
      <c r="AD4" s="12">
        <v>4746000</v>
      </c>
      <c r="AE4" s="12">
        <v>104929000</v>
      </c>
      <c r="AF4" s="4">
        <v>111164000</v>
      </c>
      <c r="AG4" s="12">
        <v>68745000</v>
      </c>
      <c r="AH4" s="12">
        <v>0</v>
      </c>
      <c r="AI4" s="12">
        <v>55072000</v>
      </c>
      <c r="AJ4" s="4">
        <v>123817000</v>
      </c>
      <c r="AK4" s="4">
        <v>234981000</v>
      </c>
      <c r="AL4" s="12">
        <v>32905000</v>
      </c>
      <c r="AM4" s="12">
        <v>0</v>
      </c>
      <c r="AN4" s="12">
        <v>1100000</v>
      </c>
      <c r="AO4" s="4">
        <v>34005000</v>
      </c>
      <c r="AP4" s="4">
        <v>268986000</v>
      </c>
      <c r="AQ4" s="12">
        <v>72683000</v>
      </c>
      <c r="AR4" s="12">
        <v>0</v>
      </c>
      <c r="AS4" s="12">
        <v>6284000</v>
      </c>
      <c r="AT4" s="12">
        <v>0</v>
      </c>
      <c r="AU4" s="12">
        <v>0</v>
      </c>
      <c r="AV4" s="12">
        <v>0</v>
      </c>
      <c r="AW4" s="4">
        <v>78967000</v>
      </c>
      <c r="AX4" s="12">
        <v>186000</v>
      </c>
      <c r="AY4" s="12">
        <v>0</v>
      </c>
      <c r="AZ4" s="12">
        <v>1518000</v>
      </c>
      <c r="BA4" s="12">
        <v>195000</v>
      </c>
      <c r="BB4" s="12">
        <v>0</v>
      </c>
      <c r="BC4" s="4">
        <v>1899000</v>
      </c>
      <c r="BD4" s="4">
        <v>80866000</v>
      </c>
      <c r="BE4" s="12">
        <v>36784000</v>
      </c>
      <c r="BF4" s="12">
        <v>0</v>
      </c>
      <c r="BG4" s="12">
        <v>3058000</v>
      </c>
      <c r="BH4" s="12">
        <v>955000</v>
      </c>
      <c r="BI4" s="12">
        <v>2047500</v>
      </c>
      <c r="BJ4" s="12">
        <v>41399500</v>
      </c>
      <c r="BK4" s="12">
        <v>0</v>
      </c>
      <c r="BL4" s="4">
        <v>84244000</v>
      </c>
      <c r="BM4" s="4">
        <v>-3378000</v>
      </c>
      <c r="BN4" s="12">
        <v>-22000</v>
      </c>
      <c r="BO4" s="12">
        <v>0</v>
      </c>
      <c r="BP4" s="12">
        <v>-3400000</v>
      </c>
      <c r="BQ4" s="12">
        <v>0</v>
      </c>
      <c r="BR4" s="12">
        <v>0</v>
      </c>
      <c r="BS4" s="4">
        <v>-3400000</v>
      </c>
      <c r="BT4" s="5">
        <v>-6.5000000000000002E-2</v>
      </c>
      <c r="BU4" s="5">
        <v>2.3E-2</v>
      </c>
      <c r="BV4" s="5">
        <v>-4.2000000000000003E-2</v>
      </c>
      <c r="BW4" s="6">
        <v>0.9</v>
      </c>
      <c r="BX4" s="7">
        <v>52</v>
      </c>
      <c r="BY4" s="7">
        <v>125</v>
      </c>
      <c r="BZ4" s="8">
        <v>0.3</v>
      </c>
      <c r="CA4" s="5">
        <v>-2E-3</v>
      </c>
      <c r="CB4" s="5">
        <v>0.126</v>
      </c>
      <c r="CC4" s="9">
        <v>60</v>
      </c>
      <c r="CD4" s="4">
        <v>-3378000</v>
      </c>
      <c r="CE4" s="5">
        <v>-6.5000000000000002E-2</v>
      </c>
      <c r="CF4" s="5">
        <v>2.3E-2</v>
      </c>
      <c r="CG4" s="5">
        <v>-4.2000000000000003E-2</v>
      </c>
    </row>
    <row r="5" spans="1:85" ht="24" x14ac:dyDescent="0.2">
      <c r="A5" s="11">
        <v>104</v>
      </c>
      <c r="B5" s="11" t="s">
        <v>216</v>
      </c>
      <c r="C5" s="11" t="s">
        <v>91</v>
      </c>
      <c r="D5" s="11">
        <v>12775</v>
      </c>
      <c r="E5" s="11">
        <v>2024</v>
      </c>
      <c r="F5" s="11" t="s">
        <v>87</v>
      </c>
      <c r="G5" s="11">
        <v>1</v>
      </c>
      <c r="H5" s="11">
        <v>3</v>
      </c>
      <c r="I5" s="11" t="s">
        <v>220</v>
      </c>
      <c r="J5" s="12">
        <v>8534000</v>
      </c>
      <c r="K5" s="12">
        <v>90139000</v>
      </c>
      <c r="L5" s="12">
        <v>16985000</v>
      </c>
      <c r="M5" s="13">
        <v>139730000</v>
      </c>
      <c r="N5" s="12">
        <v>89574000</v>
      </c>
      <c r="O5" s="12">
        <v>30625000</v>
      </c>
      <c r="P5" s="12">
        <v>96781000</v>
      </c>
      <c r="Q5" s="4">
        <v>472368000</v>
      </c>
      <c r="R5" s="12">
        <v>39733000</v>
      </c>
      <c r="S5" s="12">
        <v>0</v>
      </c>
      <c r="T5" s="12">
        <v>0</v>
      </c>
      <c r="U5" s="12">
        <v>0</v>
      </c>
      <c r="V5" s="12">
        <v>851305000</v>
      </c>
      <c r="W5" s="12">
        <v>496074000</v>
      </c>
      <c r="X5" s="4">
        <v>355231000</v>
      </c>
      <c r="Y5" s="12">
        <v>222630000</v>
      </c>
      <c r="Z5" s="4">
        <v>617594000</v>
      </c>
      <c r="AA5" s="4">
        <v>1089962000</v>
      </c>
      <c r="AB5" s="12">
        <v>12172000</v>
      </c>
      <c r="AC5" s="12">
        <v>4817000</v>
      </c>
      <c r="AD5" s="12">
        <v>43656000</v>
      </c>
      <c r="AE5" s="12">
        <v>229317000</v>
      </c>
      <c r="AF5" s="4">
        <v>289962000</v>
      </c>
      <c r="AG5" s="12">
        <v>432591000</v>
      </c>
      <c r="AH5" s="12">
        <v>0</v>
      </c>
      <c r="AI5" s="12">
        <v>84989000</v>
      </c>
      <c r="AJ5" s="4">
        <v>517580000</v>
      </c>
      <c r="AK5" s="4">
        <v>807542000</v>
      </c>
      <c r="AL5" s="12">
        <v>262986000</v>
      </c>
      <c r="AM5" s="12">
        <v>11767000</v>
      </c>
      <c r="AN5" s="12">
        <v>7667000</v>
      </c>
      <c r="AO5" s="4">
        <v>282420000</v>
      </c>
      <c r="AP5" s="4">
        <v>1089962000</v>
      </c>
      <c r="AQ5" s="12">
        <v>264568000</v>
      </c>
      <c r="AR5" s="12">
        <v>0</v>
      </c>
      <c r="AS5" s="12">
        <v>91949000</v>
      </c>
      <c r="AT5" s="12">
        <v>0</v>
      </c>
      <c r="AU5" s="12">
        <v>0</v>
      </c>
      <c r="AV5" s="12">
        <v>533000</v>
      </c>
      <c r="AW5" s="4">
        <v>357050000</v>
      </c>
      <c r="AX5" s="12">
        <v>1145000</v>
      </c>
      <c r="AY5" s="12">
        <v>-1193000</v>
      </c>
      <c r="AZ5" s="12">
        <v>0</v>
      </c>
      <c r="BA5" s="12">
        <v>4815000</v>
      </c>
      <c r="BB5" s="12">
        <v>0</v>
      </c>
      <c r="BC5" s="4">
        <v>4767000</v>
      </c>
      <c r="BD5" s="4">
        <v>361817000</v>
      </c>
      <c r="BE5" s="12">
        <v>128991000</v>
      </c>
      <c r="BF5" s="12">
        <v>0</v>
      </c>
      <c r="BG5" s="12">
        <v>9150000</v>
      </c>
      <c r="BH5" s="12">
        <v>5351000</v>
      </c>
      <c r="BI5" s="12">
        <v>14157000</v>
      </c>
      <c r="BJ5" s="12">
        <v>182751000</v>
      </c>
      <c r="BK5" s="12">
        <v>0</v>
      </c>
      <c r="BL5" s="4">
        <v>340400000</v>
      </c>
      <c r="BM5" s="4">
        <v>21417000</v>
      </c>
      <c r="BN5" s="12">
        <v>0</v>
      </c>
      <c r="BO5" s="12">
        <v>55693000</v>
      </c>
      <c r="BP5" s="12">
        <v>77110000</v>
      </c>
      <c r="BQ5" s="12">
        <v>0</v>
      </c>
      <c r="BR5" s="12">
        <v>0</v>
      </c>
      <c r="BS5" s="4">
        <v>77110000</v>
      </c>
      <c r="BT5" s="5">
        <v>4.5999999999999999E-2</v>
      </c>
      <c r="BU5" s="5">
        <v>1.2999999999999999E-2</v>
      </c>
      <c r="BV5" s="5">
        <v>5.8999999999999997E-2</v>
      </c>
      <c r="BW5" s="6">
        <v>1.6</v>
      </c>
      <c r="BX5" s="7">
        <v>48</v>
      </c>
      <c r="BY5" s="7">
        <v>79</v>
      </c>
      <c r="BZ5" s="8">
        <v>2</v>
      </c>
      <c r="CA5" s="5">
        <v>4.2000000000000003E-2</v>
      </c>
      <c r="CB5" s="5">
        <v>0.25900000000000001</v>
      </c>
      <c r="CC5" s="9">
        <v>54</v>
      </c>
      <c r="CD5" s="4">
        <v>21417000</v>
      </c>
      <c r="CE5" s="5">
        <v>4.5999999999999999E-2</v>
      </c>
      <c r="CF5" s="5">
        <v>1.2999999999999999E-2</v>
      </c>
      <c r="CG5" s="5">
        <v>5.8999999999999997E-2</v>
      </c>
    </row>
    <row r="6" spans="1:85" ht="24" x14ac:dyDescent="0.2">
      <c r="A6" s="2">
        <v>85</v>
      </c>
      <c r="B6" s="2" t="s">
        <v>214</v>
      </c>
      <c r="C6" s="2" t="s">
        <v>91</v>
      </c>
      <c r="D6" s="2">
        <v>12775</v>
      </c>
      <c r="E6" s="2">
        <v>2024</v>
      </c>
      <c r="F6" s="2" t="s">
        <v>87</v>
      </c>
      <c r="G6" s="2">
        <v>1</v>
      </c>
      <c r="H6" s="2">
        <v>3</v>
      </c>
      <c r="I6" s="2" t="s">
        <v>220</v>
      </c>
      <c r="J6" s="3">
        <v>5378000</v>
      </c>
      <c r="K6" s="3">
        <v>0</v>
      </c>
      <c r="L6" s="3">
        <v>3789000</v>
      </c>
      <c r="M6" s="14">
        <v>75153000</v>
      </c>
      <c r="N6" s="3">
        <v>66025000</v>
      </c>
      <c r="O6" s="3">
        <v>1426000</v>
      </c>
      <c r="P6" s="3">
        <v>13307000</v>
      </c>
      <c r="Q6" s="4">
        <v>165078000</v>
      </c>
      <c r="R6" s="3">
        <v>9168000</v>
      </c>
      <c r="S6" s="3">
        <v>0</v>
      </c>
      <c r="T6" s="3">
        <v>0</v>
      </c>
      <c r="U6" s="3">
        <v>17999000</v>
      </c>
      <c r="V6" s="3">
        <v>595646000</v>
      </c>
      <c r="W6" s="3">
        <v>367784000</v>
      </c>
      <c r="X6" s="4">
        <v>227862000</v>
      </c>
      <c r="Y6" s="3">
        <v>26986000</v>
      </c>
      <c r="Z6" s="4">
        <v>282015000</v>
      </c>
      <c r="AA6" s="4">
        <v>447093000</v>
      </c>
      <c r="AB6" s="3">
        <v>7079000</v>
      </c>
      <c r="AC6" s="3">
        <v>17000</v>
      </c>
      <c r="AD6" s="3">
        <v>9137000</v>
      </c>
      <c r="AE6" s="3">
        <v>86960000</v>
      </c>
      <c r="AF6" s="4">
        <v>103193000</v>
      </c>
      <c r="AG6" s="3">
        <v>211440000</v>
      </c>
      <c r="AH6" s="3">
        <v>0</v>
      </c>
      <c r="AI6" s="3">
        <v>37567000</v>
      </c>
      <c r="AJ6" s="4">
        <v>249007000</v>
      </c>
      <c r="AK6" s="4">
        <v>352200000</v>
      </c>
      <c r="AL6" s="3">
        <v>86172000</v>
      </c>
      <c r="AM6" s="3">
        <v>4081000</v>
      </c>
      <c r="AN6" s="3">
        <v>4640000</v>
      </c>
      <c r="AO6" s="4">
        <v>94893000</v>
      </c>
      <c r="AP6" s="4">
        <v>447093000</v>
      </c>
      <c r="AQ6" s="3">
        <v>141776000</v>
      </c>
      <c r="AR6" s="3">
        <v>0</v>
      </c>
      <c r="AS6" s="3">
        <v>5637000</v>
      </c>
      <c r="AT6" s="3">
        <v>11075000</v>
      </c>
      <c r="AU6" s="3">
        <v>0</v>
      </c>
      <c r="AV6" s="3">
        <v>218000</v>
      </c>
      <c r="AW6" s="4">
        <v>158706000</v>
      </c>
      <c r="AX6" s="3">
        <v>68000</v>
      </c>
      <c r="AY6" s="3">
        <v>0</v>
      </c>
      <c r="AZ6" s="3">
        <v>0</v>
      </c>
      <c r="BA6" s="3">
        <v>-572000</v>
      </c>
      <c r="BB6" s="3">
        <v>0</v>
      </c>
      <c r="BC6" s="4">
        <v>-504000</v>
      </c>
      <c r="BD6" s="4">
        <v>158202000</v>
      </c>
      <c r="BE6" s="3">
        <v>76198000</v>
      </c>
      <c r="BF6" s="3">
        <v>1539000</v>
      </c>
      <c r="BG6" s="3">
        <v>6070000</v>
      </c>
      <c r="BH6" s="3">
        <v>2493000</v>
      </c>
      <c r="BI6" s="3">
        <v>5037000</v>
      </c>
      <c r="BJ6" s="3">
        <v>55368000</v>
      </c>
      <c r="BK6" s="3">
        <v>0</v>
      </c>
      <c r="BL6" s="4">
        <v>146705000</v>
      </c>
      <c r="BM6" s="4">
        <v>11497000</v>
      </c>
      <c r="BN6" s="3">
        <v>-428000</v>
      </c>
      <c r="BO6" s="3">
        <v>0</v>
      </c>
      <c r="BP6" s="3">
        <v>11069000</v>
      </c>
      <c r="BQ6" s="3">
        <v>0</v>
      </c>
      <c r="BR6" s="3">
        <v>0</v>
      </c>
      <c r="BS6" s="4">
        <v>11069000</v>
      </c>
      <c r="BT6" s="5">
        <v>7.5999999999999998E-2</v>
      </c>
      <c r="BU6" s="5">
        <v>-3.0000000000000001E-3</v>
      </c>
      <c r="BV6" s="5">
        <v>7.2999999999999995E-2</v>
      </c>
      <c r="BW6" s="6">
        <v>1.6</v>
      </c>
      <c r="BX6" s="7">
        <v>48</v>
      </c>
      <c r="BY6" s="7">
        <v>67</v>
      </c>
      <c r="BZ6" s="8">
        <v>2.1</v>
      </c>
      <c r="CA6" s="5">
        <v>5.6000000000000001E-2</v>
      </c>
      <c r="CB6" s="5">
        <v>0.21199999999999999</v>
      </c>
      <c r="CC6" s="9">
        <v>61</v>
      </c>
      <c r="CD6" s="4">
        <v>422000</v>
      </c>
      <c r="CE6" s="5">
        <v>6.0000000000000001E-3</v>
      </c>
      <c r="CF6" s="5">
        <v>-3.0000000000000001E-3</v>
      </c>
      <c r="CG6" s="5">
        <v>3.0000000000000001E-3</v>
      </c>
    </row>
    <row r="7" spans="1:85" ht="24" x14ac:dyDescent="0.2">
      <c r="A7" s="11">
        <v>3111</v>
      </c>
      <c r="B7" s="11" t="s">
        <v>215</v>
      </c>
      <c r="C7" s="11" t="s">
        <v>91</v>
      </c>
      <c r="D7" s="11">
        <v>12775</v>
      </c>
      <c r="E7" s="11">
        <v>2024</v>
      </c>
      <c r="F7" s="11" t="s">
        <v>87</v>
      </c>
      <c r="G7" s="11">
        <v>1</v>
      </c>
      <c r="H7" s="11">
        <v>3</v>
      </c>
      <c r="I7" s="11" t="s">
        <v>220</v>
      </c>
      <c r="J7" s="12">
        <v>1104000</v>
      </c>
      <c r="K7" s="12">
        <v>0</v>
      </c>
      <c r="L7" s="12">
        <v>2056000</v>
      </c>
      <c r="M7" s="13">
        <v>40555000</v>
      </c>
      <c r="N7" s="12">
        <v>15109000</v>
      </c>
      <c r="O7" s="12">
        <v>0</v>
      </c>
      <c r="P7" s="12">
        <v>8952000</v>
      </c>
      <c r="Q7" s="4">
        <v>67776000</v>
      </c>
      <c r="R7" s="12">
        <v>44425000</v>
      </c>
      <c r="S7" s="12">
        <v>0</v>
      </c>
      <c r="T7" s="12">
        <v>0</v>
      </c>
      <c r="U7" s="12">
        <v>547000</v>
      </c>
      <c r="V7" s="12">
        <v>534232000</v>
      </c>
      <c r="W7" s="12">
        <v>416709000</v>
      </c>
      <c r="X7" s="4">
        <v>117523000</v>
      </c>
      <c r="Y7" s="12">
        <v>12098000</v>
      </c>
      <c r="Z7" s="4">
        <v>174593000</v>
      </c>
      <c r="AA7" s="4">
        <v>242369000</v>
      </c>
      <c r="AB7" s="12">
        <v>4929000</v>
      </c>
      <c r="AC7" s="12">
        <v>-1764000</v>
      </c>
      <c r="AD7" s="12">
        <v>-2465000</v>
      </c>
      <c r="AE7" s="12">
        <v>40803000</v>
      </c>
      <c r="AF7" s="4">
        <v>41503000</v>
      </c>
      <c r="AG7" s="12">
        <v>147300000</v>
      </c>
      <c r="AH7" s="12">
        <v>0</v>
      </c>
      <c r="AI7" s="12">
        <v>11596000</v>
      </c>
      <c r="AJ7" s="4">
        <v>158896000</v>
      </c>
      <c r="AK7" s="4">
        <v>200399000</v>
      </c>
      <c r="AL7" s="12">
        <v>20278000</v>
      </c>
      <c r="AM7" s="12">
        <v>5605000</v>
      </c>
      <c r="AN7" s="12">
        <v>16087000</v>
      </c>
      <c r="AO7" s="4">
        <v>41970000</v>
      </c>
      <c r="AP7" s="4">
        <v>242369000</v>
      </c>
      <c r="AQ7" s="12">
        <v>63513000</v>
      </c>
      <c r="AR7" s="12">
        <v>0</v>
      </c>
      <c r="AS7" s="12">
        <v>11018000</v>
      </c>
      <c r="AT7" s="12">
        <v>0</v>
      </c>
      <c r="AU7" s="12">
        <v>0</v>
      </c>
      <c r="AV7" s="12">
        <v>183000</v>
      </c>
      <c r="AW7" s="4">
        <v>74714000</v>
      </c>
      <c r="AX7" s="12">
        <v>306000</v>
      </c>
      <c r="AY7" s="12">
        <v>-96000</v>
      </c>
      <c r="AZ7" s="12">
        <v>0</v>
      </c>
      <c r="BA7" s="12">
        <v>0</v>
      </c>
      <c r="BB7" s="12">
        <v>0</v>
      </c>
      <c r="BC7" s="4">
        <v>210000</v>
      </c>
      <c r="BD7" s="4">
        <v>74924000</v>
      </c>
      <c r="BE7" s="12">
        <v>41117000</v>
      </c>
      <c r="BF7" s="12">
        <v>0</v>
      </c>
      <c r="BG7" s="12">
        <v>4148000</v>
      </c>
      <c r="BH7" s="12">
        <v>1696000</v>
      </c>
      <c r="BI7" s="12">
        <v>1084000</v>
      </c>
      <c r="BJ7" s="12">
        <v>23322000</v>
      </c>
      <c r="BK7" s="12">
        <v>0</v>
      </c>
      <c r="BL7" s="4">
        <v>71367000</v>
      </c>
      <c r="BM7" s="4">
        <v>3557000</v>
      </c>
      <c r="BN7" s="12">
        <v>-24006000</v>
      </c>
      <c r="BO7" s="12">
        <v>26000</v>
      </c>
      <c r="BP7" s="12">
        <v>-20423000</v>
      </c>
      <c r="BQ7" s="12">
        <v>0</v>
      </c>
      <c r="BR7" s="12">
        <v>0</v>
      </c>
      <c r="BS7" s="4">
        <v>-20423000</v>
      </c>
      <c r="BT7" s="5">
        <v>4.4999999999999998E-2</v>
      </c>
      <c r="BU7" s="5">
        <v>3.0000000000000001E-3</v>
      </c>
      <c r="BV7" s="5">
        <v>4.7E-2</v>
      </c>
      <c r="BW7" s="6">
        <v>1.6</v>
      </c>
      <c r="BX7" s="7">
        <v>58</v>
      </c>
      <c r="BY7" s="7">
        <v>59</v>
      </c>
      <c r="BZ7" s="8">
        <v>1.4</v>
      </c>
      <c r="CA7" s="5">
        <v>4.1000000000000002E-2</v>
      </c>
      <c r="CB7" s="5">
        <v>0.17299999999999999</v>
      </c>
      <c r="CC7" s="9">
        <v>100</v>
      </c>
      <c r="CD7" s="4">
        <v>3557000</v>
      </c>
      <c r="CE7" s="5">
        <v>4.4999999999999998E-2</v>
      </c>
      <c r="CF7" s="5">
        <v>3.0000000000000001E-3</v>
      </c>
      <c r="CG7" s="5">
        <v>4.7E-2</v>
      </c>
    </row>
    <row r="8" spans="1:85" ht="24" x14ac:dyDescent="0.2">
      <c r="A8" s="2">
        <v>12776</v>
      </c>
      <c r="B8" s="2" t="s">
        <v>208</v>
      </c>
      <c r="C8" s="2" t="s">
        <v>86</v>
      </c>
      <c r="D8" s="2">
        <v>12776</v>
      </c>
      <c r="E8" s="2">
        <v>2024</v>
      </c>
      <c r="F8" s="2" t="s">
        <v>87</v>
      </c>
      <c r="G8" s="2">
        <v>1</v>
      </c>
      <c r="H8" s="2">
        <v>3</v>
      </c>
      <c r="I8" s="2" t="s">
        <v>220</v>
      </c>
      <c r="J8" s="3">
        <v>17594346</v>
      </c>
      <c r="K8" s="3">
        <v>0</v>
      </c>
      <c r="L8" s="3">
        <v>0</v>
      </c>
      <c r="M8" s="14">
        <v>45050722</v>
      </c>
      <c r="N8" s="3">
        <v>92559</v>
      </c>
      <c r="O8" s="3">
        <v>0</v>
      </c>
      <c r="P8" s="3">
        <v>37479661</v>
      </c>
      <c r="Q8" s="4">
        <v>100217288</v>
      </c>
      <c r="R8" s="3">
        <v>8072190</v>
      </c>
      <c r="S8" s="3">
        <v>0</v>
      </c>
      <c r="T8" s="3">
        <v>14822079</v>
      </c>
      <c r="U8" s="3">
        <v>761979</v>
      </c>
      <c r="V8" s="3">
        <v>351424194</v>
      </c>
      <c r="W8" s="3">
        <v>231877393</v>
      </c>
      <c r="X8" s="4">
        <v>119546801</v>
      </c>
      <c r="Y8" s="3">
        <v>66204257</v>
      </c>
      <c r="Z8" s="4">
        <v>209407306</v>
      </c>
      <c r="AA8" s="4">
        <v>309624594</v>
      </c>
      <c r="AB8" s="3">
        <v>12336906</v>
      </c>
      <c r="AC8" s="3">
        <v>549628</v>
      </c>
      <c r="AD8" s="3">
        <v>0</v>
      </c>
      <c r="AE8" s="3">
        <v>55813959</v>
      </c>
      <c r="AF8" s="4">
        <v>68700493</v>
      </c>
      <c r="AG8" s="3">
        <v>103827303</v>
      </c>
      <c r="AH8" s="3">
        <v>0</v>
      </c>
      <c r="AI8" s="3">
        <v>27364120</v>
      </c>
      <c r="AJ8" s="4">
        <v>131191423</v>
      </c>
      <c r="AK8" s="4">
        <v>199891916</v>
      </c>
      <c r="AL8" s="3">
        <v>81964843</v>
      </c>
      <c r="AM8" s="3">
        <v>21575372</v>
      </c>
      <c r="AN8" s="3">
        <v>6192463</v>
      </c>
      <c r="AO8" s="4">
        <v>109732678</v>
      </c>
      <c r="AP8" s="4">
        <v>309624594</v>
      </c>
      <c r="AQ8" s="3">
        <v>85757806</v>
      </c>
      <c r="AR8" s="3">
        <v>0</v>
      </c>
      <c r="AS8" s="3">
        <v>4464470</v>
      </c>
      <c r="AT8" s="3">
        <v>0</v>
      </c>
      <c r="AU8" s="3">
        <v>0</v>
      </c>
      <c r="AV8" s="3">
        <v>813465</v>
      </c>
      <c r="AW8" s="4">
        <v>91035741</v>
      </c>
      <c r="AX8" s="3">
        <v>750448</v>
      </c>
      <c r="AY8" s="3">
        <v>0</v>
      </c>
      <c r="AZ8" s="3">
        <v>0</v>
      </c>
      <c r="BA8" s="3">
        <v>85247</v>
      </c>
      <c r="BB8" s="3">
        <v>0</v>
      </c>
      <c r="BC8" s="4">
        <v>835695</v>
      </c>
      <c r="BD8" s="4">
        <v>91871436</v>
      </c>
      <c r="BE8" s="3">
        <v>51292144</v>
      </c>
      <c r="BF8" s="3">
        <v>0</v>
      </c>
      <c r="BG8" s="3">
        <v>2874062</v>
      </c>
      <c r="BH8" s="3">
        <v>616705</v>
      </c>
      <c r="BI8" s="3">
        <v>1227456</v>
      </c>
      <c r="BJ8" s="3">
        <v>35107727</v>
      </c>
      <c r="BK8" s="3">
        <v>0</v>
      </c>
      <c r="BL8" s="4">
        <v>91118094</v>
      </c>
      <c r="BM8" s="4">
        <v>753342</v>
      </c>
      <c r="BN8" s="3">
        <v>0</v>
      </c>
      <c r="BO8" s="3">
        <v>447630</v>
      </c>
      <c r="BP8" s="3">
        <v>1200972</v>
      </c>
      <c r="BQ8" s="3">
        <v>0</v>
      </c>
      <c r="BR8" s="3">
        <v>0</v>
      </c>
      <c r="BS8" s="4">
        <v>1200972</v>
      </c>
      <c r="BT8" s="5">
        <v>-1E-3</v>
      </c>
      <c r="BU8" s="5">
        <v>8.9999999999999993E-3</v>
      </c>
      <c r="BV8" s="5">
        <v>8.0000000000000002E-3</v>
      </c>
      <c r="BW8" s="6">
        <v>1.5</v>
      </c>
      <c r="BX8" s="7">
        <v>48</v>
      </c>
      <c r="BY8" s="7">
        <v>70</v>
      </c>
      <c r="BZ8" s="8">
        <v>0.3</v>
      </c>
      <c r="CA8" s="5">
        <v>2.1000000000000001E-2</v>
      </c>
      <c r="CB8" s="5">
        <v>0.35399999999999998</v>
      </c>
      <c r="CC8" s="9">
        <v>81</v>
      </c>
      <c r="CD8" s="4">
        <v>753342</v>
      </c>
      <c r="CE8" s="5">
        <v>-1E-3</v>
      </c>
      <c r="CF8" s="5">
        <v>8.9999999999999993E-3</v>
      </c>
      <c r="CG8" s="5">
        <v>8.0000000000000002E-3</v>
      </c>
    </row>
    <row r="9" spans="1:85" ht="24" x14ac:dyDescent="0.2">
      <c r="A9" s="11">
        <v>13159</v>
      </c>
      <c r="B9" s="11" t="s">
        <v>207</v>
      </c>
      <c r="C9" s="11" t="s">
        <v>86</v>
      </c>
      <c r="D9" s="11">
        <v>13159</v>
      </c>
      <c r="E9" s="11">
        <v>2024</v>
      </c>
      <c r="F9" s="11" t="s">
        <v>175</v>
      </c>
      <c r="G9" s="11">
        <v>2</v>
      </c>
      <c r="H9" s="11">
        <v>6</v>
      </c>
      <c r="I9" s="11" t="s">
        <v>221</v>
      </c>
      <c r="J9" s="12">
        <v>230937065</v>
      </c>
      <c r="K9" s="12">
        <v>41060624</v>
      </c>
      <c r="L9" s="12">
        <v>0</v>
      </c>
      <c r="M9" s="13">
        <v>35327008</v>
      </c>
      <c r="N9" s="12">
        <v>0</v>
      </c>
      <c r="O9" s="12">
        <v>87007860</v>
      </c>
      <c r="P9" s="12">
        <v>23849964</v>
      </c>
      <c r="Q9" s="4">
        <v>418182521</v>
      </c>
      <c r="R9" s="12">
        <v>6432883</v>
      </c>
      <c r="S9" s="12">
        <v>0</v>
      </c>
      <c r="T9" s="12">
        <v>0</v>
      </c>
      <c r="U9" s="12">
        <v>0</v>
      </c>
      <c r="V9" s="12">
        <v>820881921</v>
      </c>
      <c r="W9" s="12">
        <v>587456048</v>
      </c>
      <c r="X9" s="4">
        <v>233425873</v>
      </c>
      <c r="Y9" s="12">
        <v>56451315</v>
      </c>
      <c r="Z9" s="4">
        <v>296310071</v>
      </c>
      <c r="AA9" s="4">
        <v>714492592</v>
      </c>
      <c r="AB9" s="12">
        <v>13417465</v>
      </c>
      <c r="AC9" s="12">
        <v>14851112</v>
      </c>
      <c r="AD9" s="12">
        <v>0</v>
      </c>
      <c r="AE9" s="12">
        <v>103179659</v>
      </c>
      <c r="AF9" s="4">
        <v>131448236</v>
      </c>
      <c r="AG9" s="12">
        <v>60009924</v>
      </c>
      <c r="AH9" s="12">
        <v>0</v>
      </c>
      <c r="AI9" s="12">
        <v>244358833</v>
      </c>
      <c r="AJ9" s="4">
        <v>304368757</v>
      </c>
      <c r="AK9" s="4">
        <v>435816993</v>
      </c>
      <c r="AL9" s="12">
        <v>269873650</v>
      </c>
      <c r="AM9" s="12">
        <v>0</v>
      </c>
      <c r="AN9" s="12">
        <v>8801946</v>
      </c>
      <c r="AO9" s="4">
        <v>278675596</v>
      </c>
      <c r="AP9" s="4">
        <v>714492589</v>
      </c>
      <c r="AQ9" s="12">
        <v>205581116</v>
      </c>
      <c r="AR9" s="12">
        <v>45571343</v>
      </c>
      <c r="AS9" s="12">
        <v>226959391</v>
      </c>
      <c r="AT9" s="12">
        <v>0</v>
      </c>
      <c r="AU9" s="12">
        <v>0</v>
      </c>
      <c r="AV9" s="12">
        <v>0</v>
      </c>
      <c r="AW9" s="4">
        <v>478111850</v>
      </c>
      <c r="AX9" s="12">
        <v>5933249</v>
      </c>
      <c r="AY9" s="12">
        <v>16623217</v>
      </c>
      <c r="AZ9" s="12">
        <v>0</v>
      </c>
      <c r="BA9" s="12">
        <v>3950000</v>
      </c>
      <c r="BB9" s="12">
        <v>0</v>
      </c>
      <c r="BC9" s="4">
        <v>26506466</v>
      </c>
      <c r="BD9" s="4">
        <v>504618316</v>
      </c>
      <c r="BE9" s="12">
        <v>332466825</v>
      </c>
      <c r="BF9" s="12">
        <v>2321478.67</v>
      </c>
      <c r="BG9" s="12">
        <v>20096168</v>
      </c>
      <c r="BH9" s="12">
        <v>1001314</v>
      </c>
      <c r="BI9" s="12">
        <v>672048</v>
      </c>
      <c r="BJ9" s="12">
        <v>143908513</v>
      </c>
      <c r="BK9" s="12">
        <v>0</v>
      </c>
      <c r="BL9" s="4">
        <v>500466346.67000002</v>
      </c>
      <c r="BM9" s="4">
        <v>4151969.3299999801</v>
      </c>
      <c r="BN9" s="12">
        <v>0</v>
      </c>
      <c r="BO9" s="12">
        <v>0</v>
      </c>
      <c r="BP9" s="12">
        <v>4151969.3299999801</v>
      </c>
      <c r="BQ9" s="12">
        <v>0</v>
      </c>
      <c r="BR9" s="12">
        <v>0</v>
      </c>
      <c r="BS9" s="4">
        <v>4151969.3299999801</v>
      </c>
      <c r="BT9" s="5">
        <v>-4.3999999999999997E-2</v>
      </c>
      <c r="BU9" s="5">
        <v>5.2999999999999999E-2</v>
      </c>
      <c r="BV9" s="5">
        <v>8.0000000000000002E-3</v>
      </c>
      <c r="BW9" s="6">
        <v>3.2</v>
      </c>
      <c r="BX9" s="7">
        <v>31</v>
      </c>
      <c r="BY9" s="7">
        <v>44</v>
      </c>
      <c r="BZ9" s="8">
        <v>1.8</v>
      </c>
      <c r="CA9" s="5">
        <v>0.127</v>
      </c>
      <c r="CB9" s="5">
        <v>0.39</v>
      </c>
      <c r="CC9" s="9">
        <v>29</v>
      </c>
      <c r="CD9" s="4">
        <v>0</v>
      </c>
      <c r="CE9" s="5">
        <v>0</v>
      </c>
      <c r="CF9" s="5">
        <v>4151969.3299999801</v>
      </c>
      <c r="CG9" s="5">
        <v>-4.3999999999999997E-2</v>
      </c>
    </row>
    <row r="10" spans="1:85" ht="24" x14ac:dyDescent="0.2">
      <c r="A10" s="11">
        <v>13156</v>
      </c>
      <c r="B10" s="11" t="s">
        <v>210</v>
      </c>
      <c r="C10" s="11" t="s">
        <v>86</v>
      </c>
      <c r="D10" s="11">
        <v>13156</v>
      </c>
      <c r="E10" s="11">
        <v>2024</v>
      </c>
      <c r="F10" s="11" t="s">
        <v>87</v>
      </c>
      <c r="G10" s="11">
        <v>1</v>
      </c>
      <c r="H10" s="11">
        <v>3</v>
      </c>
      <c r="I10" s="11" t="s">
        <v>220</v>
      </c>
      <c r="J10" s="12">
        <v>13054000</v>
      </c>
      <c r="K10" s="12">
        <v>22151000</v>
      </c>
      <c r="L10" s="12">
        <v>1244000</v>
      </c>
      <c r="M10" s="13">
        <v>43141000</v>
      </c>
      <c r="N10" s="12">
        <v>0</v>
      </c>
      <c r="O10" s="12">
        <v>6085000</v>
      </c>
      <c r="P10" s="12">
        <v>24751000</v>
      </c>
      <c r="Q10" s="4">
        <v>110426000</v>
      </c>
      <c r="R10" s="12">
        <v>17330000</v>
      </c>
      <c r="S10" s="12">
        <v>1267000</v>
      </c>
      <c r="T10" s="12">
        <v>0</v>
      </c>
      <c r="U10" s="12">
        <v>0</v>
      </c>
      <c r="V10" s="12">
        <v>308504000</v>
      </c>
      <c r="W10" s="12">
        <v>191177000</v>
      </c>
      <c r="X10" s="4">
        <v>117327000</v>
      </c>
      <c r="Y10" s="12">
        <v>50972000</v>
      </c>
      <c r="Z10" s="4">
        <v>186896000</v>
      </c>
      <c r="AA10" s="4">
        <v>297322000</v>
      </c>
      <c r="AB10" s="12">
        <v>2180000</v>
      </c>
      <c r="AC10" s="12">
        <v>3968000</v>
      </c>
      <c r="AD10" s="12">
        <v>0</v>
      </c>
      <c r="AE10" s="12">
        <v>105791000</v>
      </c>
      <c r="AF10" s="4">
        <v>111939000</v>
      </c>
      <c r="AG10" s="12">
        <v>98577000</v>
      </c>
      <c r="AH10" s="12">
        <v>0</v>
      </c>
      <c r="AI10" s="12">
        <v>56491000</v>
      </c>
      <c r="AJ10" s="4">
        <v>155068000</v>
      </c>
      <c r="AK10" s="4">
        <v>267007000</v>
      </c>
      <c r="AL10" s="12">
        <v>25352000</v>
      </c>
      <c r="AM10" s="12">
        <v>3863000</v>
      </c>
      <c r="AN10" s="12">
        <v>1100000</v>
      </c>
      <c r="AO10" s="4">
        <v>30315000</v>
      </c>
      <c r="AP10" s="4">
        <v>297322000</v>
      </c>
      <c r="AQ10" s="12">
        <v>74890000</v>
      </c>
      <c r="AR10" s="12">
        <v>0</v>
      </c>
      <c r="AS10" s="12">
        <v>6757000</v>
      </c>
      <c r="AT10" s="12">
        <v>0</v>
      </c>
      <c r="AU10" s="12">
        <v>0</v>
      </c>
      <c r="AV10" s="12">
        <v>34000</v>
      </c>
      <c r="AW10" s="4">
        <v>81681000</v>
      </c>
      <c r="AX10" s="12">
        <v>368000</v>
      </c>
      <c r="AY10" s="12">
        <v>0</v>
      </c>
      <c r="AZ10" s="12">
        <v>0</v>
      </c>
      <c r="BA10" s="12">
        <v>1769000</v>
      </c>
      <c r="BB10" s="12">
        <v>0</v>
      </c>
      <c r="BC10" s="4">
        <v>2137000</v>
      </c>
      <c r="BD10" s="4">
        <v>83818000</v>
      </c>
      <c r="BE10" s="12">
        <v>39225000</v>
      </c>
      <c r="BF10" s="12">
        <v>0</v>
      </c>
      <c r="BG10" s="12">
        <v>3364000</v>
      </c>
      <c r="BH10" s="12">
        <v>1309000</v>
      </c>
      <c r="BI10" s="12">
        <v>2047500</v>
      </c>
      <c r="BJ10" s="12">
        <v>42836500</v>
      </c>
      <c r="BK10" s="12">
        <v>0</v>
      </c>
      <c r="BL10" s="4">
        <v>88782000</v>
      </c>
      <c r="BM10" s="4">
        <v>-4964000</v>
      </c>
      <c r="BN10" s="12">
        <v>0</v>
      </c>
      <c r="BO10" s="12">
        <v>-401000</v>
      </c>
      <c r="BP10" s="12">
        <v>-5365000</v>
      </c>
      <c r="BQ10" s="12">
        <v>0</v>
      </c>
      <c r="BR10" s="12">
        <v>0</v>
      </c>
      <c r="BS10" s="4">
        <v>-5365000</v>
      </c>
      <c r="BT10" s="5">
        <v>-8.5000000000000006E-2</v>
      </c>
      <c r="BU10" s="5">
        <v>2.5000000000000001E-2</v>
      </c>
      <c r="BV10" s="5">
        <v>-5.8999999999999997E-2</v>
      </c>
      <c r="BW10" s="6">
        <v>1</v>
      </c>
      <c r="BX10" s="7">
        <v>53</v>
      </c>
      <c r="BY10" s="7">
        <v>115</v>
      </c>
      <c r="BZ10" s="8">
        <v>-0.1</v>
      </c>
      <c r="CA10" s="5">
        <v>-8.0000000000000002E-3</v>
      </c>
      <c r="CB10" s="5">
        <v>0.10199999999999999</v>
      </c>
      <c r="CC10" s="9">
        <v>57</v>
      </c>
      <c r="CD10" s="4">
        <v>-4964000</v>
      </c>
      <c r="CE10" s="5">
        <v>-8.5000000000000006E-2</v>
      </c>
      <c r="CF10" s="5">
        <v>2.5000000000000001E-2</v>
      </c>
      <c r="CG10" s="5">
        <v>-5.8999999999999997E-2</v>
      </c>
    </row>
    <row r="11" spans="1:85" ht="24" x14ac:dyDescent="0.2">
      <c r="A11" s="11">
        <v>12775</v>
      </c>
      <c r="B11" s="11" t="s">
        <v>213</v>
      </c>
      <c r="C11" s="11" t="s">
        <v>86</v>
      </c>
      <c r="D11" s="11">
        <v>12775</v>
      </c>
      <c r="E11" s="11">
        <v>2024</v>
      </c>
      <c r="F11" s="11" t="s">
        <v>87</v>
      </c>
      <c r="G11" s="11">
        <v>1</v>
      </c>
      <c r="H11" s="11">
        <v>3</v>
      </c>
      <c r="I11" s="11" t="s">
        <v>220</v>
      </c>
      <c r="J11" s="12">
        <v>101046000</v>
      </c>
      <c r="K11" s="12">
        <v>103091000</v>
      </c>
      <c r="L11" s="12">
        <v>22853000</v>
      </c>
      <c r="M11" s="13">
        <v>305612000</v>
      </c>
      <c r="N11" s="12">
        <v>0</v>
      </c>
      <c r="O11" s="12">
        <v>32051000</v>
      </c>
      <c r="P11" s="12">
        <v>209071000</v>
      </c>
      <c r="Q11" s="4">
        <v>773724000</v>
      </c>
      <c r="R11" s="12">
        <v>198166000</v>
      </c>
      <c r="S11" s="12">
        <v>0</v>
      </c>
      <c r="T11" s="12">
        <v>0</v>
      </c>
      <c r="U11" s="12">
        <v>40636000</v>
      </c>
      <c r="V11" s="12">
        <v>766492000</v>
      </c>
      <c r="W11" s="12">
        <v>0</v>
      </c>
      <c r="X11" s="4">
        <v>766492000</v>
      </c>
      <c r="Y11" s="12">
        <v>376353000</v>
      </c>
      <c r="Z11" s="4">
        <v>1381647000</v>
      </c>
      <c r="AA11" s="4">
        <v>2155371000</v>
      </c>
      <c r="AB11" s="12">
        <v>23014000</v>
      </c>
      <c r="AC11" s="12">
        <v>3169000</v>
      </c>
      <c r="AD11" s="12">
        <v>0</v>
      </c>
      <c r="AE11" s="12">
        <v>571425000</v>
      </c>
      <c r="AF11" s="4">
        <v>597608000</v>
      </c>
      <c r="AG11" s="12">
        <v>811546000</v>
      </c>
      <c r="AH11" s="12">
        <v>0</v>
      </c>
      <c r="AI11" s="12">
        <v>291981000</v>
      </c>
      <c r="AJ11" s="4">
        <v>1103527000</v>
      </c>
      <c r="AK11" s="4">
        <v>1701135000</v>
      </c>
      <c r="AL11" s="12">
        <v>403884000</v>
      </c>
      <c r="AM11" s="12">
        <v>21960000</v>
      </c>
      <c r="AN11" s="12">
        <v>28392000</v>
      </c>
      <c r="AO11" s="4">
        <v>454236000</v>
      </c>
      <c r="AP11" s="4">
        <v>2155371000</v>
      </c>
      <c r="AQ11" s="12">
        <v>559703000</v>
      </c>
      <c r="AR11" s="12">
        <v>0</v>
      </c>
      <c r="AS11" s="12">
        <v>161076000</v>
      </c>
      <c r="AT11" s="12">
        <v>0</v>
      </c>
      <c r="AU11" s="12">
        <v>0</v>
      </c>
      <c r="AV11" s="12">
        <v>959000</v>
      </c>
      <c r="AW11" s="4">
        <v>721738000</v>
      </c>
      <c r="AX11" s="12">
        <v>1836000</v>
      </c>
      <c r="AY11" s="12">
        <v>-1174000</v>
      </c>
      <c r="AZ11" s="12">
        <v>0</v>
      </c>
      <c r="BA11" s="12">
        <v>5821000</v>
      </c>
      <c r="BB11" s="12">
        <v>0</v>
      </c>
      <c r="BC11" s="4">
        <v>6483000</v>
      </c>
      <c r="BD11" s="4">
        <v>728221000</v>
      </c>
      <c r="BE11" s="12">
        <v>392809000</v>
      </c>
      <c r="BF11" s="12">
        <v>0</v>
      </c>
      <c r="BG11" s="12">
        <v>20580000</v>
      </c>
      <c r="BH11" s="12">
        <v>10101000</v>
      </c>
      <c r="BI11" s="12">
        <v>20278000</v>
      </c>
      <c r="BJ11" s="12">
        <v>284431000</v>
      </c>
      <c r="BK11" s="12">
        <v>0</v>
      </c>
      <c r="BL11" s="4">
        <v>728199000</v>
      </c>
      <c r="BM11" s="4">
        <v>22000</v>
      </c>
      <c r="BN11" s="12">
        <v>0</v>
      </c>
      <c r="BO11" s="12">
        <v>26000</v>
      </c>
      <c r="BP11" s="12">
        <v>48000</v>
      </c>
      <c r="BQ11" s="12">
        <v>0</v>
      </c>
      <c r="BR11" s="12">
        <v>0</v>
      </c>
      <c r="BS11" s="4">
        <v>48000</v>
      </c>
      <c r="BT11" s="5">
        <v>-8.9999999999999993E-3</v>
      </c>
      <c r="BU11" s="5">
        <v>8.9999999999999993E-3</v>
      </c>
      <c r="BV11" s="5">
        <v>0</v>
      </c>
      <c r="BW11" s="6">
        <v>1.3</v>
      </c>
      <c r="BX11" s="7">
        <v>50</v>
      </c>
      <c r="BY11" s="7">
        <v>77</v>
      </c>
      <c r="BZ11" s="8">
        <v>0.9</v>
      </c>
      <c r="CA11" s="5">
        <v>1.4999999999999999E-2</v>
      </c>
      <c r="CB11" s="5">
        <v>0.21099999999999999</v>
      </c>
      <c r="CC11" s="9">
        <v>0</v>
      </c>
      <c r="CD11" s="4">
        <v>22000</v>
      </c>
      <c r="CE11" s="5">
        <v>-8.9999999999999993E-3</v>
      </c>
      <c r="CF11" s="5">
        <v>8.9999999999999993E-3</v>
      </c>
      <c r="CG11" s="5">
        <v>0</v>
      </c>
    </row>
    <row r="12" spans="1:85" ht="24" x14ac:dyDescent="0.2">
      <c r="A12" s="2">
        <v>13118</v>
      </c>
      <c r="B12" s="2" t="s">
        <v>212</v>
      </c>
      <c r="C12" s="2" t="s">
        <v>96</v>
      </c>
      <c r="D12" s="2">
        <v>13156</v>
      </c>
      <c r="E12" s="2">
        <v>2024</v>
      </c>
      <c r="F12" s="2" t="s">
        <v>87</v>
      </c>
      <c r="G12" s="2">
        <v>1</v>
      </c>
      <c r="H12" s="2">
        <v>3</v>
      </c>
      <c r="I12" s="2" t="s">
        <v>220</v>
      </c>
      <c r="J12" s="3">
        <v>0</v>
      </c>
      <c r="K12" s="3">
        <v>0</v>
      </c>
      <c r="L12" s="3">
        <v>0</v>
      </c>
      <c r="M12" s="14">
        <v>0</v>
      </c>
      <c r="N12" s="3">
        <v>0</v>
      </c>
      <c r="O12" s="3">
        <v>0</v>
      </c>
      <c r="P12" s="3">
        <v>0</v>
      </c>
      <c r="Q12" s="4">
        <v>0</v>
      </c>
      <c r="R12" s="3">
        <v>0</v>
      </c>
      <c r="S12" s="3">
        <v>0</v>
      </c>
      <c r="T12" s="3">
        <v>0</v>
      </c>
      <c r="U12" s="3">
        <v>0</v>
      </c>
      <c r="V12" s="3">
        <v>0</v>
      </c>
      <c r="W12" s="3">
        <v>0</v>
      </c>
      <c r="X12" s="4">
        <v>0</v>
      </c>
      <c r="Y12" s="3">
        <v>0</v>
      </c>
      <c r="Z12" s="4">
        <v>0</v>
      </c>
      <c r="AA12" s="4">
        <v>0</v>
      </c>
      <c r="AB12" s="3">
        <v>0</v>
      </c>
      <c r="AC12" s="3">
        <v>0</v>
      </c>
      <c r="AD12" s="3">
        <v>0</v>
      </c>
      <c r="AE12" s="3">
        <v>0</v>
      </c>
      <c r="AF12" s="4">
        <v>0</v>
      </c>
      <c r="AG12" s="3">
        <v>0</v>
      </c>
      <c r="AH12" s="3">
        <v>0</v>
      </c>
      <c r="AI12" s="3">
        <v>0</v>
      </c>
      <c r="AJ12" s="4">
        <v>0</v>
      </c>
      <c r="AK12" s="4">
        <v>0</v>
      </c>
      <c r="AL12" s="3">
        <v>0</v>
      </c>
      <c r="AM12" s="3">
        <v>0</v>
      </c>
      <c r="AN12" s="3">
        <v>0</v>
      </c>
      <c r="AO12" s="4">
        <v>0</v>
      </c>
      <c r="AP12" s="4">
        <v>0</v>
      </c>
      <c r="AQ12" s="3">
        <v>1428000</v>
      </c>
      <c r="AR12" s="3">
        <v>0</v>
      </c>
      <c r="AS12" s="3">
        <v>27000</v>
      </c>
      <c r="AT12" s="3">
        <v>0</v>
      </c>
      <c r="AU12" s="3">
        <v>0</v>
      </c>
      <c r="AV12" s="3">
        <v>0</v>
      </c>
      <c r="AW12" s="4">
        <v>1455000</v>
      </c>
      <c r="AX12" s="3">
        <v>0</v>
      </c>
      <c r="AY12" s="3">
        <v>0</v>
      </c>
      <c r="AZ12" s="3">
        <v>0</v>
      </c>
      <c r="BA12" s="3">
        <v>0</v>
      </c>
      <c r="BB12" s="3">
        <v>0</v>
      </c>
      <c r="BC12" s="4">
        <v>0</v>
      </c>
      <c r="BD12" s="4">
        <v>1455000</v>
      </c>
      <c r="BE12" s="3">
        <v>1879000</v>
      </c>
      <c r="BF12" s="3">
        <v>0</v>
      </c>
      <c r="BG12" s="3">
        <v>47000</v>
      </c>
      <c r="BH12" s="3">
        <v>0</v>
      </c>
      <c r="BI12" s="3">
        <v>0</v>
      </c>
      <c r="BJ12" s="3">
        <v>971000</v>
      </c>
      <c r="BK12" s="3">
        <v>0</v>
      </c>
      <c r="BL12" s="4">
        <v>2897000</v>
      </c>
      <c r="BM12" s="4">
        <v>-1442000</v>
      </c>
      <c r="BN12" s="3">
        <v>0</v>
      </c>
      <c r="BO12" s="3">
        <v>0</v>
      </c>
      <c r="BP12" s="3">
        <v>-1442000</v>
      </c>
      <c r="BQ12" s="3">
        <v>0</v>
      </c>
      <c r="BR12" s="3">
        <v>0</v>
      </c>
      <c r="BS12" s="4">
        <v>-1442000</v>
      </c>
      <c r="BT12" s="5">
        <v>-0.99099999999999999</v>
      </c>
      <c r="BU12" s="5">
        <v>0</v>
      </c>
      <c r="BV12" s="5">
        <v>-0.99099999999999999</v>
      </c>
      <c r="BW12" s="6">
        <v>0</v>
      </c>
      <c r="BX12" s="7">
        <v>0</v>
      </c>
      <c r="BY12" s="7">
        <v>0</v>
      </c>
      <c r="BZ12" s="8">
        <v>0</v>
      </c>
      <c r="CA12" s="5">
        <v>0</v>
      </c>
      <c r="CB12" s="5">
        <v>0</v>
      </c>
      <c r="CC12" s="9">
        <v>0</v>
      </c>
      <c r="CD12" s="4">
        <v>-1442000</v>
      </c>
      <c r="CE12" s="5">
        <v>-0.99099999999999999</v>
      </c>
      <c r="CF12" s="5">
        <v>0</v>
      </c>
      <c r="CG12" s="5">
        <v>-0.99099999999999999</v>
      </c>
    </row>
    <row r="13" spans="1:85" ht="24" x14ac:dyDescent="0.2">
      <c r="A13" s="2">
        <v>10991</v>
      </c>
      <c r="B13" s="2" t="s">
        <v>218</v>
      </c>
      <c r="C13" s="2" t="s">
        <v>96</v>
      </c>
      <c r="D13" s="2">
        <v>12775</v>
      </c>
      <c r="E13" s="2">
        <v>2024</v>
      </c>
      <c r="F13" s="2" t="s">
        <v>87</v>
      </c>
      <c r="G13" s="2">
        <v>1</v>
      </c>
      <c r="H13" s="2">
        <v>3</v>
      </c>
      <c r="I13" s="2" t="s">
        <v>220</v>
      </c>
      <c r="J13" s="3">
        <v>0</v>
      </c>
      <c r="K13" s="3">
        <v>0</v>
      </c>
      <c r="L13" s="3">
        <v>0</v>
      </c>
      <c r="M13" s="14">
        <v>0</v>
      </c>
      <c r="N13" s="3">
        <v>0</v>
      </c>
      <c r="O13" s="3">
        <v>0</v>
      </c>
      <c r="P13" s="3">
        <v>0</v>
      </c>
      <c r="Q13" s="4">
        <v>0</v>
      </c>
      <c r="R13" s="3">
        <v>0</v>
      </c>
      <c r="S13" s="3">
        <v>0</v>
      </c>
      <c r="T13" s="3">
        <v>0</v>
      </c>
      <c r="U13" s="3">
        <v>0</v>
      </c>
      <c r="V13" s="3">
        <v>0</v>
      </c>
      <c r="W13" s="3">
        <v>0</v>
      </c>
      <c r="X13" s="4">
        <v>0</v>
      </c>
      <c r="Y13" s="3">
        <v>0</v>
      </c>
      <c r="Z13" s="4">
        <v>0</v>
      </c>
      <c r="AA13" s="4">
        <v>0</v>
      </c>
      <c r="AB13" s="3">
        <v>0</v>
      </c>
      <c r="AC13" s="3">
        <v>0</v>
      </c>
      <c r="AD13" s="3">
        <v>0</v>
      </c>
      <c r="AE13" s="3">
        <v>0</v>
      </c>
      <c r="AF13" s="4">
        <v>0</v>
      </c>
      <c r="AG13" s="3">
        <v>0</v>
      </c>
      <c r="AH13" s="3">
        <v>0</v>
      </c>
      <c r="AI13" s="3">
        <v>0</v>
      </c>
      <c r="AJ13" s="4">
        <v>0</v>
      </c>
      <c r="AK13" s="4">
        <v>0</v>
      </c>
      <c r="AL13" s="3">
        <v>0</v>
      </c>
      <c r="AM13" s="3">
        <v>0</v>
      </c>
      <c r="AN13" s="3">
        <v>0</v>
      </c>
      <c r="AO13" s="4">
        <v>0</v>
      </c>
      <c r="AP13" s="4">
        <v>0</v>
      </c>
      <c r="AQ13" s="3">
        <v>49424000</v>
      </c>
      <c r="AR13" s="3">
        <v>0</v>
      </c>
      <c r="AS13" s="3">
        <v>35175000</v>
      </c>
      <c r="AT13" s="3">
        <v>0</v>
      </c>
      <c r="AU13" s="3">
        <v>0</v>
      </c>
      <c r="AV13" s="3">
        <v>0</v>
      </c>
      <c r="AW13" s="4">
        <v>84599000</v>
      </c>
      <c r="AX13" s="3">
        <v>0</v>
      </c>
      <c r="AY13" s="3">
        <v>0</v>
      </c>
      <c r="AZ13" s="3">
        <v>0</v>
      </c>
      <c r="BA13" s="3">
        <v>0</v>
      </c>
      <c r="BB13" s="3">
        <v>0</v>
      </c>
      <c r="BC13" s="4">
        <v>0</v>
      </c>
      <c r="BD13" s="4">
        <v>84599000</v>
      </c>
      <c r="BE13" s="3">
        <v>75678000</v>
      </c>
      <c r="BF13" s="3">
        <v>0</v>
      </c>
      <c r="BG13" s="3">
        <v>179000</v>
      </c>
      <c r="BH13" s="3">
        <v>119000</v>
      </c>
      <c r="BI13" s="3">
        <v>0</v>
      </c>
      <c r="BJ13" s="3">
        <v>30934000</v>
      </c>
      <c r="BK13" s="3">
        <v>0</v>
      </c>
      <c r="BL13" s="4">
        <v>106910000</v>
      </c>
      <c r="BM13" s="4">
        <v>-22311000</v>
      </c>
      <c r="BN13" s="3">
        <v>51466000</v>
      </c>
      <c r="BO13" s="3">
        <v>0</v>
      </c>
      <c r="BP13" s="3">
        <v>29155000</v>
      </c>
      <c r="BQ13" s="3">
        <v>0</v>
      </c>
      <c r="BR13" s="3">
        <v>0</v>
      </c>
      <c r="BS13" s="4">
        <v>29155000</v>
      </c>
      <c r="BT13" s="5">
        <v>-0.26400000000000001</v>
      </c>
      <c r="BU13" s="5">
        <v>0</v>
      </c>
      <c r="BV13" s="5">
        <v>-0.26400000000000001</v>
      </c>
      <c r="BW13" s="6">
        <v>0</v>
      </c>
      <c r="BX13" s="7">
        <v>0</v>
      </c>
      <c r="BY13" s="7">
        <v>0</v>
      </c>
      <c r="BZ13" s="8">
        <v>-185</v>
      </c>
      <c r="CA13" s="5">
        <v>0</v>
      </c>
      <c r="CB13" s="5">
        <v>0</v>
      </c>
      <c r="CC13" s="9">
        <v>0</v>
      </c>
      <c r="CD13" s="4">
        <v>-22311000</v>
      </c>
      <c r="CE13" s="5">
        <v>-0.26400000000000001</v>
      </c>
      <c r="CF13" s="5">
        <v>0</v>
      </c>
      <c r="CG13" s="5">
        <v>-0.26400000000000001</v>
      </c>
    </row>
    <row r="14" spans="1:85" ht="24" x14ac:dyDescent="0.2">
      <c r="A14" s="2">
        <v>14420</v>
      </c>
      <c r="B14" s="2" t="s">
        <v>217</v>
      </c>
      <c r="C14" s="2" t="s">
        <v>96</v>
      </c>
      <c r="D14" s="2">
        <v>12775</v>
      </c>
      <c r="E14" s="2">
        <v>2024</v>
      </c>
      <c r="F14" s="2" t="s">
        <v>87</v>
      </c>
      <c r="G14" s="2">
        <v>1</v>
      </c>
      <c r="H14" s="2">
        <v>3</v>
      </c>
      <c r="I14" s="2" t="s">
        <v>220</v>
      </c>
      <c r="J14" s="3">
        <v>0</v>
      </c>
      <c r="K14" s="3">
        <v>0</v>
      </c>
      <c r="L14" s="3">
        <v>0</v>
      </c>
      <c r="M14" s="14">
        <v>0</v>
      </c>
      <c r="N14" s="3">
        <v>0</v>
      </c>
      <c r="O14" s="3">
        <v>0</v>
      </c>
      <c r="P14" s="3">
        <v>0</v>
      </c>
      <c r="Q14" s="4">
        <v>0</v>
      </c>
      <c r="R14" s="3">
        <v>0</v>
      </c>
      <c r="S14" s="3">
        <v>0</v>
      </c>
      <c r="T14" s="3">
        <v>0</v>
      </c>
      <c r="U14" s="3">
        <v>0</v>
      </c>
      <c r="V14" s="3">
        <v>0</v>
      </c>
      <c r="W14" s="3">
        <v>0</v>
      </c>
      <c r="X14" s="4">
        <v>0</v>
      </c>
      <c r="Y14" s="3">
        <v>0</v>
      </c>
      <c r="Z14" s="4">
        <v>0</v>
      </c>
      <c r="AA14" s="4">
        <v>0</v>
      </c>
      <c r="AB14" s="3">
        <v>0</v>
      </c>
      <c r="AC14" s="3">
        <v>0</v>
      </c>
      <c r="AD14" s="3">
        <v>0</v>
      </c>
      <c r="AE14" s="3">
        <v>0</v>
      </c>
      <c r="AF14" s="4">
        <v>0</v>
      </c>
      <c r="AG14" s="3">
        <v>0</v>
      </c>
      <c r="AH14" s="3">
        <v>0</v>
      </c>
      <c r="AI14" s="3">
        <v>0</v>
      </c>
      <c r="AJ14" s="4">
        <v>0</v>
      </c>
      <c r="AK14" s="4">
        <v>0</v>
      </c>
      <c r="AL14" s="3">
        <v>0</v>
      </c>
      <c r="AM14" s="3">
        <v>0</v>
      </c>
      <c r="AN14" s="3">
        <v>0</v>
      </c>
      <c r="AO14" s="4">
        <v>0</v>
      </c>
      <c r="AP14" s="4">
        <v>0</v>
      </c>
      <c r="AQ14" s="3">
        <v>13420000</v>
      </c>
      <c r="AR14" s="3">
        <v>0</v>
      </c>
      <c r="AS14" s="3">
        <v>3934000</v>
      </c>
      <c r="AT14" s="3">
        <v>0</v>
      </c>
      <c r="AU14" s="3">
        <v>0</v>
      </c>
      <c r="AV14" s="3">
        <v>0</v>
      </c>
      <c r="AW14" s="4">
        <v>17354000</v>
      </c>
      <c r="AX14" s="3">
        <v>0</v>
      </c>
      <c r="AY14" s="3">
        <v>0</v>
      </c>
      <c r="AZ14" s="3">
        <v>0</v>
      </c>
      <c r="BA14" s="3">
        <v>0</v>
      </c>
      <c r="BB14" s="3">
        <v>0</v>
      </c>
      <c r="BC14" s="4">
        <v>0</v>
      </c>
      <c r="BD14" s="4">
        <v>17354000</v>
      </c>
      <c r="BE14" s="3">
        <v>15283000</v>
      </c>
      <c r="BF14" s="3">
        <v>0</v>
      </c>
      <c r="BG14" s="3">
        <v>54000</v>
      </c>
      <c r="BH14" s="3">
        <v>0</v>
      </c>
      <c r="BI14" s="3">
        <v>0</v>
      </c>
      <c r="BJ14" s="3">
        <v>7072000</v>
      </c>
      <c r="BK14" s="3">
        <v>0</v>
      </c>
      <c r="BL14" s="4">
        <v>22409000</v>
      </c>
      <c r="BM14" s="4">
        <v>-5055000</v>
      </c>
      <c r="BN14" s="3">
        <v>928000</v>
      </c>
      <c r="BO14" s="3">
        <v>0</v>
      </c>
      <c r="BP14" s="3">
        <v>-4127000</v>
      </c>
      <c r="BQ14" s="3">
        <v>0</v>
      </c>
      <c r="BR14" s="3">
        <v>0</v>
      </c>
      <c r="BS14" s="4">
        <v>-4127000</v>
      </c>
      <c r="BT14" s="5">
        <v>-0.29099999999999998</v>
      </c>
      <c r="BU14" s="5">
        <v>0</v>
      </c>
      <c r="BV14" s="5">
        <v>-0.29099999999999998</v>
      </c>
      <c r="BW14" s="6">
        <v>0</v>
      </c>
      <c r="BX14" s="7">
        <v>0</v>
      </c>
      <c r="BY14" s="7">
        <v>0</v>
      </c>
      <c r="BZ14" s="8">
        <v>0</v>
      </c>
      <c r="CA14" s="5">
        <v>0</v>
      </c>
      <c r="CB14" s="5">
        <v>0</v>
      </c>
      <c r="CC14" s="9">
        <v>0</v>
      </c>
      <c r="CD14" s="4">
        <v>-5055000</v>
      </c>
      <c r="CE14" s="5">
        <v>-0.29099999999999998</v>
      </c>
      <c r="CF14" s="5">
        <v>0</v>
      </c>
      <c r="CG14" s="5">
        <v>-0.29099999999999998</v>
      </c>
    </row>
    <row r="15" spans="1:85" ht="24" x14ac:dyDescent="0.2">
      <c r="A15" s="2">
        <v>7895</v>
      </c>
      <c r="B15" s="2" t="s">
        <v>237</v>
      </c>
      <c r="C15" s="2" t="s">
        <v>96</v>
      </c>
      <c r="D15" s="2">
        <v>12775</v>
      </c>
      <c r="E15" s="2">
        <v>2024</v>
      </c>
      <c r="F15" s="2" t="s">
        <v>87</v>
      </c>
      <c r="G15" s="2">
        <v>1</v>
      </c>
      <c r="H15" s="2">
        <v>3</v>
      </c>
      <c r="I15" s="2" t="s">
        <v>220</v>
      </c>
      <c r="J15" s="3">
        <v>0</v>
      </c>
      <c r="K15" s="3">
        <v>0</v>
      </c>
      <c r="L15" s="3">
        <v>0</v>
      </c>
      <c r="M15" s="14">
        <v>0</v>
      </c>
      <c r="N15" s="3">
        <v>0</v>
      </c>
      <c r="O15" s="3">
        <v>0</v>
      </c>
      <c r="P15" s="3">
        <v>0</v>
      </c>
      <c r="Q15" s="4">
        <v>0</v>
      </c>
      <c r="R15" s="3">
        <v>0</v>
      </c>
      <c r="S15" s="3">
        <v>0</v>
      </c>
      <c r="T15" s="3">
        <v>0</v>
      </c>
      <c r="U15" s="3">
        <v>0</v>
      </c>
      <c r="V15" s="3">
        <v>0</v>
      </c>
      <c r="W15" s="3">
        <v>0</v>
      </c>
      <c r="X15" s="4">
        <v>0</v>
      </c>
      <c r="Y15" s="3">
        <v>0</v>
      </c>
      <c r="Z15" s="4">
        <v>0</v>
      </c>
      <c r="AA15" s="4">
        <v>0</v>
      </c>
      <c r="AB15" s="3">
        <v>0</v>
      </c>
      <c r="AC15" s="3">
        <v>0</v>
      </c>
      <c r="AD15" s="3">
        <v>0</v>
      </c>
      <c r="AE15" s="3">
        <v>0</v>
      </c>
      <c r="AF15" s="4">
        <v>0</v>
      </c>
      <c r="AG15" s="3">
        <v>0</v>
      </c>
      <c r="AH15" s="3">
        <v>0</v>
      </c>
      <c r="AI15" s="3">
        <v>0</v>
      </c>
      <c r="AJ15" s="4">
        <v>0</v>
      </c>
      <c r="AK15" s="4">
        <v>0</v>
      </c>
      <c r="AL15" s="3">
        <v>0</v>
      </c>
      <c r="AM15" s="3">
        <v>0</v>
      </c>
      <c r="AN15" s="3">
        <v>0</v>
      </c>
      <c r="AO15" s="4">
        <v>0</v>
      </c>
      <c r="AP15" s="4">
        <v>0</v>
      </c>
      <c r="AQ15" s="3">
        <v>10046000</v>
      </c>
      <c r="AR15" s="3">
        <v>0</v>
      </c>
      <c r="AS15" s="3">
        <v>2839000</v>
      </c>
      <c r="AT15" s="3">
        <v>0</v>
      </c>
      <c r="AU15" s="3">
        <v>0</v>
      </c>
      <c r="AV15" s="3">
        <v>0</v>
      </c>
      <c r="AW15" s="4">
        <v>12885000</v>
      </c>
      <c r="AX15" s="3">
        <v>0</v>
      </c>
      <c r="AY15" s="3">
        <v>0</v>
      </c>
      <c r="AZ15" s="3">
        <v>0</v>
      </c>
      <c r="BA15" s="3">
        <v>0</v>
      </c>
      <c r="BB15" s="3">
        <v>0</v>
      </c>
      <c r="BC15" s="4">
        <v>0</v>
      </c>
      <c r="BD15" s="4">
        <v>12885000</v>
      </c>
      <c r="BE15" s="3">
        <v>12741000</v>
      </c>
      <c r="BF15" s="3">
        <v>0</v>
      </c>
      <c r="BG15" s="3">
        <v>95000</v>
      </c>
      <c r="BH15" s="3">
        <v>0</v>
      </c>
      <c r="BI15" s="3">
        <v>0</v>
      </c>
      <c r="BJ15" s="3">
        <v>3524000</v>
      </c>
      <c r="BK15" s="3">
        <v>0</v>
      </c>
      <c r="BL15" s="4">
        <v>16360000</v>
      </c>
      <c r="BM15" s="4">
        <v>-3475000</v>
      </c>
      <c r="BN15" s="3">
        <v>634000</v>
      </c>
      <c r="BO15" s="3">
        <v>0</v>
      </c>
      <c r="BP15" s="3">
        <v>-2841000</v>
      </c>
      <c r="BQ15" s="3">
        <v>0</v>
      </c>
      <c r="BR15" s="3">
        <v>0</v>
      </c>
      <c r="BS15" s="4">
        <v>-2841000</v>
      </c>
      <c r="BT15" s="5">
        <v>-0.27</v>
      </c>
      <c r="BU15" s="5">
        <v>0</v>
      </c>
      <c r="BV15" s="5">
        <v>-0.27</v>
      </c>
      <c r="BW15" s="6">
        <v>0</v>
      </c>
      <c r="BX15" s="7">
        <v>0</v>
      </c>
      <c r="BY15" s="7">
        <v>0</v>
      </c>
      <c r="BZ15" s="8">
        <v>0</v>
      </c>
      <c r="CA15" s="5">
        <v>0</v>
      </c>
      <c r="CB15" s="5">
        <v>0</v>
      </c>
      <c r="CC15" s="9">
        <v>0</v>
      </c>
      <c r="CD15" s="4">
        <v>-3475000</v>
      </c>
      <c r="CE15" s="5">
        <v>-0.27</v>
      </c>
      <c r="CF15" s="5">
        <v>0</v>
      </c>
      <c r="CG15" s="5">
        <v>-0.27</v>
      </c>
    </row>
    <row r="16" spans="1:85" ht="24" x14ac:dyDescent="0.2">
      <c r="A16" s="2">
        <v>17750</v>
      </c>
      <c r="B16" s="2" t="s">
        <v>238</v>
      </c>
      <c r="C16" s="2" t="s">
        <v>96</v>
      </c>
      <c r="D16" s="2">
        <v>12775</v>
      </c>
      <c r="E16" s="2">
        <v>2024</v>
      </c>
      <c r="F16" s="2" t="s">
        <v>87</v>
      </c>
      <c r="G16" s="2">
        <v>1</v>
      </c>
      <c r="H16" s="2">
        <v>3</v>
      </c>
      <c r="I16" s="2" t="s">
        <v>220</v>
      </c>
      <c r="J16" s="3">
        <v>0</v>
      </c>
      <c r="K16" s="3">
        <v>0</v>
      </c>
      <c r="L16" s="3">
        <v>0</v>
      </c>
      <c r="M16" s="14">
        <v>0</v>
      </c>
      <c r="N16" s="3">
        <v>0</v>
      </c>
      <c r="O16" s="3">
        <v>0</v>
      </c>
      <c r="P16" s="3">
        <v>0</v>
      </c>
      <c r="Q16" s="4">
        <v>0</v>
      </c>
      <c r="R16" s="3">
        <v>0</v>
      </c>
      <c r="S16" s="3">
        <v>0</v>
      </c>
      <c r="T16" s="3">
        <v>0</v>
      </c>
      <c r="U16" s="3">
        <v>0</v>
      </c>
      <c r="V16" s="3">
        <v>0</v>
      </c>
      <c r="W16" s="3">
        <v>0</v>
      </c>
      <c r="X16" s="4">
        <v>0</v>
      </c>
      <c r="Y16" s="3">
        <v>0</v>
      </c>
      <c r="Z16" s="4">
        <v>0</v>
      </c>
      <c r="AA16" s="4">
        <v>0</v>
      </c>
      <c r="AB16" s="3">
        <v>0</v>
      </c>
      <c r="AC16" s="3">
        <v>0</v>
      </c>
      <c r="AD16" s="3">
        <v>0</v>
      </c>
      <c r="AE16" s="3">
        <v>0</v>
      </c>
      <c r="AF16" s="4">
        <v>0</v>
      </c>
      <c r="AG16" s="3">
        <v>0</v>
      </c>
      <c r="AH16" s="3">
        <v>0</v>
      </c>
      <c r="AI16" s="3">
        <v>0</v>
      </c>
      <c r="AJ16" s="4">
        <v>0</v>
      </c>
      <c r="AK16" s="4">
        <v>0</v>
      </c>
      <c r="AL16" s="3">
        <v>0</v>
      </c>
      <c r="AM16" s="3">
        <v>0</v>
      </c>
      <c r="AN16" s="3">
        <v>0</v>
      </c>
      <c r="AO16" s="4">
        <v>0</v>
      </c>
      <c r="AP16" s="4">
        <v>0</v>
      </c>
      <c r="AQ16" s="3">
        <v>0</v>
      </c>
      <c r="AR16" s="3">
        <v>0</v>
      </c>
      <c r="AS16" s="3">
        <v>0</v>
      </c>
      <c r="AT16" s="3">
        <v>0</v>
      </c>
      <c r="AU16" s="3">
        <v>0</v>
      </c>
      <c r="AV16" s="3">
        <v>0</v>
      </c>
      <c r="AW16" s="4">
        <v>0</v>
      </c>
      <c r="AX16" s="3">
        <v>0</v>
      </c>
      <c r="AY16" s="3">
        <v>0</v>
      </c>
      <c r="AZ16" s="3">
        <v>0</v>
      </c>
      <c r="BA16" s="3">
        <v>0</v>
      </c>
      <c r="BB16" s="3">
        <v>0</v>
      </c>
      <c r="BC16" s="4">
        <v>0</v>
      </c>
      <c r="BD16" s="4">
        <v>0</v>
      </c>
      <c r="BE16" s="3">
        <v>0</v>
      </c>
      <c r="BF16" s="3">
        <v>0</v>
      </c>
      <c r="BG16" s="3">
        <v>0</v>
      </c>
      <c r="BH16" s="3">
        <v>0</v>
      </c>
      <c r="BI16" s="3">
        <v>0</v>
      </c>
      <c r="BJ16" s="3">
        <v>0</v>
      </c>
      <c r="BK16" s="3">
        <v>0</v>
      </c>
      <c r="BL16" s="4">
        <v>0</v>
      </c>
      <c r="BM16" s="4">
        <v>0</v>
      </c>
      <c r="BN16" s="3">
        <v>0</v>
      </c>
      <c r="BO16" s="3">
        <v>0</v>
      </c>
      <c r="BP16" s="3">
        <v>0</v>
      </c>
      <c r="BQ16" s="3">
        <v>0</v>
      </c>
      <c r="BR16" s="3">
        <v>0</v>
      </c>
      <c r="BS16" s="4">
        <v>0</v>
      </c>
      <c r="BT16" s="5">
        <v>0</v>
      </c>
      <c r="BU16" s="5">
        <v>0</v>
      </c>
      <c r="BV16" s="5">
        <v>0</v>
      </c>
      <c r="BW16" s="6">
        <v>0</v>
      </c>
      <c r="BX16" s="7">
        <v>0</v>
      </c>
      <c r="BY16" s="7">
        <v>0</v>
      </c>
      <c r="BZ16" s="8">
        <v>0</v>
      </c>
      <c r="CA16" s="5">
        <v>0</v>
      </c>
      <c r="CB16" s="5">
        <v>0</v>
      </c>
      <c r="CC16" s="9">
        <v>0</v>
      </c>
      <c r="CD16" s="4">
        <v>0</v>
      </c>
      <c r="CE16" s="5">
        <v>0</v>
      </c>
      <c r="CF16" s="5">
        <v>0</v>
      </c>
      <c r="CG16" s="5">
        <v>0</v>
      </c>
    </row>
    <row r="17" spans="1:85" ht="24" x14ac:dyDescent="0.2">
      <c r="A17" s="25">
        <v>3108</v>
      </c>
      <c r="B17" s="11" t="s">
        <v>207</v>
      </c>
      <c r="C17" s="25" t="s">
        <v>91</v>
      </c>
      <c r="D17" s="25">
        <v>13159</v>
      </c>
      <c r="E17" s="25">
        <v>2024</v>
      </c>
      <c r="F17" s="25" t="s">
        <v>175</v>
      </c>
      <c r="G17" s="25">
        <v>2</v>
      </c>
      <c r="H17" s="25">
        <v>6</v>
      </c>
      <c r="I17" s="25" t="s">
        <v>239</v>
      </c>
      <c r="J17" s="26">
        <v>220356179</v>
      </c>
      <c r="K17" s="26">
        <v>41060624</v>
      </c>
      <c r="L17" s="26">
        <v>0</v>
      </c>
      <c r="M17" s="27">
        <v>35327008</v>
      </c>
      <c r="N17" s="26">
        <v>1392836</v>
      </c>
      <c r="O17" s="26">
        <v>87007860</v>
      </c>
      <c r="P17" s="26">
        <v>23351121</v>
      </c>
      <c r="Q17" s="28">
        <v>408495628</v>
      </c>
      <c r="R17" s="26">
        <v>6432883</v>
      </c>
      <c r="S17" s="26">
        <v>0</v>
      </c>
      <c r="T17" s="26">
        <v>0</v>
      </c>
      <c r="U17" s="26">
        <v>0</v>
      </c>
      <c r="V17" s="26">
        <v>820785521</v>
      </c>
      <c r="W17" s="26">
        <v>587362903</v>
      </c>
      <c r="X17" s="28">
        <v>233422618</v>
      </c>
      <c r="Y17" s="26">
        <v>56451315</v>
      </c>
      <c r="Z17" s="28">
        <v>296306816</v>
      </c>
      <c r="AA17" s="28">
        <v>704802444</v>
      </c>
      <c r="AB17" s="26">
        <v>13417465</v>
      </c>
      <c r="AC17" s="26">
        <v>14851112</v>
      </c>
      <c r="AD17" s="26">
        <v>0</v>
      </c>
      <c r="AE17" s="26">
        <v>101318736</v>
      </c>
      <c r="AF17" s="28">
        <v>129587313</v>
      </c>
      <c r="AG17" s="26">
        <v>60009924</v>
      </c>
      <c r="AH17" s="26">
        <v>0</v>
      </c>
      <c r="AI17" s="26">
        <v>244358833</v>
      </c>
      <c r="AJ17" s="28">
        <v>304368757</v>
      </c>
      <c r="AK17" s="28">
        <v>433956070</v>
      </c>
      <c r="AL17" s="26">
        <v>269700753</v>
      </c>
      <c r="AM17" s="26">
        <v>0</v>
      </c>
      <c r="AN17" s="26">
        <v>1145618</v>
      </c>
      <c r="AO17" s="28">
        <v>270846371</v>
      </c>
      <c r="AP17" s="28">
        <v>704802441</v>
      </c>
      <c r="AQ17" s="26">
        <v>205581116</v>
      </c>
      <c r="AR17" s="26">
        <v>45571343</v>
      </c>
      <c r="AS17" s="26">
        <v>224186091</v>
      </c>
      <c r="AT17" s="26">
        <v>0</v>
      </c>
      <c r="AU17" s="26">
        <v>0</v>
      </c>
      <c r="AV17" s="26">
        <v>0</v>
      </c>
      <c r="AW17" s="28">
        <v>475338550</v>
      </c>
      <c r="AX17" s="26">
        <v>5829987</v>
      </c>
      <c r="AY17" s="26">
        <v>16623217</v>
      </c>
      <c r="AZ17" s="26">
        <v>0</v>
      </c>
      <c r="BA17" s="26">
        <v>3950000</v>
      </c>
      <c r="BB17" s="26">
        <v>0</v>
      </c>
      <c r="BC17" s="28">
        <v>26403204</v>
      </c>
      <c r="BD17" s="28">
        <v>501741754</v>
      </c>
      <c r="BE17" s="26">
        <v>330681444</v>
      </c>
      <c r="BF17" s="26">
        <v>2321478.67</v>
      </c>
      <c r="BG17" s="26">
        <v>20096133</v>
      </c>
      <c r="BH17" s="26">
        <v>1001314</v>
      </c>
      <c r="BI17" s="26">
        <v>672048</v>
      </c>
      <c r="BJ17" s="26">
        <v>143686512</v>
      </c>
      <c r="BK17" s="26">
        <v>0</v>
      </c>
      <c r="BL17" s="28">
        <v>498458929.67000002</v>
      </c>
      <c r="BM17" s="28">
        <v>3282824.3299999801</v>
      </c>
      <c r="BN17" s="26">
        <v>546729</v>
      </c>
      <c r="BO17" s="26">
        <v>0</v>
      </c>
      <c r="BP17" s="26">
        <v>3829553.3299999801</v>
      </c>
      <c r="BQ17" s="26">
        <v>0</v>
      </c>
      <c r="BR17" s="26">
        <v>0</v>
      </c>
      <c r="BS17" s="28">
        <v>3829553.3299999801</v>
      </c>
      <c r="BT17" s="29">
        <v>-4.5999999999999999E-2</v>
      </c>
      <c r="BU17" s="29">
        <v>5.2999999999999999E-2</v>
      </c>
      <c r="BV17" s="29">
        <v>7.0000000000000001E-3</v>
      </c>
      <c r="BW17" s="30">
        <v>3.2</v>
      </c>
      <c r="BX17" s="31">
        <v>31</v>
      </c>
      <c r="BY17" s="31">
        <v>44</v>
      </c>
      <c r="BZ17" s="32">
        <v>1.7</v>
      </c>
      <c r="CA17" s="29">
        <v>0.123</v>
      </c>
      <c r="CB17" s="29">
        <v>0.38400000000000001</v>
      </c>
      <c r="CC17" s="33">
        <v>29</v>
      </c>
      <c r="CD17" s="28">
        <v>0</v>
      </c>
      <c r="CE17" s="29">
        <v>0</v>
      </c>
      <c r="CF17" s="29">
        <v>3282824.3299999801</v>
      </c>
      <c r="CG17" s="29">
        <v>-4.5999999999999999E-2</v>
      </c>
    </row>
    <row r="18" spans="1:85" ht="24" x14ac:dyDescent="0.2">
      <c r="A18" s="25">
        <v>13159</v>
      </c>
      <c r="B18" s="11" t="s">
        <v>207</v>
      </c>
      <c r="C18" s="25" t="s">
        <v>86</v>
      </c>
      <c r="D18" s="25">
        <v>13159</v>
      </c>
      <c r="E18" s="25">
        <v>2024</v>
      </c>
      <c r="F18" s="25" t="s">
        <v>175</v>
      </c>
      <c r="G18" s="25">
        <v>2</v>
      </c>
      <c r="H18" s="25">
        <v>6</v>
      </c>
      <c r="I18" s="25" t="s">
        <v>239</v>
      </c>
      <c r="J18" s="26">
        <v>230937065</v>
      </c>
      <c r="K18" s="26">
        <v>41060624</v>
      </c>
      <c r="L18" s="26">
        <v>0</v>
      </c>
      <c r="M18" s="27">
        <v>35327008</v>
      </c>
      <c r="N18" s="26">
        <v>0</v>
      </c>
      <c r="O18" s="26">
        <v>87007860</v>
      </c>
      <c r="P18" s="26">
        <v>23849964</v>
      </c>
      <c r="Q18" s="28">
        <v>418182521</v>
      </c>
      <c r="R18" s="26">
        <v>6432883</v>
      </c>
      <c r="S18" s="26">
        <v>0</v>
      </c>
      <c r="T18" s="26">
        <v>0</v>
      </c>
      <c r="U18" s="26">
        <v>0</v>
      </c>
      <c r="V18" s="26">
        <v>820881921</v>
      </c>
      <c r="W18" s="26">
        <v>587456048</v>
      </c>
      <c r="X18" s="28">
        <v>233425873</v>
      </c>
      <c r="Y18" s="26">
        <v>56451315</v>
      </c>
      <c r="Z18" s="28">
        <v>296310071</v>
      </c>
      <c r="AA18" s="28">
        <v>714492592</v>
      </c>
      <c r="AB18" s="26">
        <v>13417465</v>
      </c>
      <c r="AC18" s="26">
        <v>14851112</v>
      </c>
      <c r="AD18" s="26">
        <v>0</v>
      </c>
      <c r="AE18" s="26">
        <v>103179659</v>
      </c>
      <c r="AF18" s="28">
        <v>131448236</v>
      </c>
      <c r="AG18" s="26">
        <v>60009924</v>
      </c>
      <c r="AH18" s="26">
        <v>0</v>
      </c>
      <c r="AI18" s="26">
        <v>244358833</v>
      </c>
      <c r="AJ18" s="28">
        <v>304368757</v>
      </c>
      <c r="AK18" s="28">
        <v>435816993</v>
      </c>
      <c r="AL18" s="26">
        <v>269873650</v>
      </c>
      <c r="AM18" s="26">
        <v>0</v>
      </c>
      <c r="AN18" s="26">
        <v>8801946</v>
      </c>
      <c r="AO18" s="28">
        <v>278675596</v>
      </c>
      <c r="AP18" s="28">
        <v>714492589</v>
      </c>
      <c r="AQ18" s="26">
        <v>205581116</v>
      </c>
      <c r="AR18" s="26">
        <v>45571343</v>
      </c>
      <c r="AS18" s="26">
        <v>226959391</v>
      </c>
      <c r="AT18" s="26">
        <v>0</v>
      </c>
      <c r="AU18" s="26">
        <v>0</v>
      </c>
      <c r="AV18" s="26">
        <v>0</v>
      </c>
      <c r="AW18" s="28">
        <v>478111850</v>
      </c>
      <c r="AX18" s="26">
        <v>5933249</v>
      </c>
      <c r="AY18" s="26">
        <v>16623217</v>
      </c>
      <c r="AZ18" s="26">
        <v>0</v>
      </c>
      <c r="BA18" s="26">
        <v>3950000</v>
      </c>
      <c r="BB18" s="26">
        <v>0</v>
      </c>
      <c r="BC18" s="28">
        <v>26506466</v>
      </c>
      <c r="BD18" s="28">
        <v>504618316</v>
      </c>
      <c r="BE18" s="26">
        <v>332466825</v>
      </c>
      <c r="BF18" s="26">
        <v>2321478.67</v>
      </c>
      <c r="BG18" s="26">
        <v>20096168</v>
      </c>
      <c r="BH18" s="26">
        <v>1001314</v>
      </c>
      <c r="BI18" s="26">
        <v>672048</v>
      </c>
      <c r="BJ18" s="26">
        <v>143908513</v>
      </c>
      <c r="BK18" s="26">
        <v>0</v>
      </c>
      <c r="BL18" s="28">
        <v>500466346.67000002</v>
      </c>
      <c r="BM18" s="28">
        <v>4151969.3299999801</v>
      </c>
      <c r="BN18" s="26">
        <v>0</v>
      </c>
      <c r="BO18" s="26">
        <v>0</v>
      </c>
      <c r="BP18" s="26">
        <v>4151969.3299999801</v>
      </c>
      <c r="BQ18" s="26">
        <v>0</v>
      </c>
      <c r="BR18" s="26">
        <v>0</v>
      </c>
      <c r="BS18" s="28">
        <v>4151969.3299999801</v>
      </c>
      <c r="BT18" s="29">
        <v>-4.3999999999999997E-2</v>
      </c>
      <c r="BU18" s="29">
        <v>5.2999999999999999E-2</v>
      </c>
      <c r="BV18" s="29">
        <v>8.0000000000000002E-3</v>
      </c>
      <c r="BW18" s="30">
        <v>3.2</v>
      </c>
      <c r="BX18" s="31">
        <v>31</v>
      </c>
      <c r="BY18" s="31">
        <v>44</v>
      </c>
      <c r="BZ18" s="32">
        <v>1.8</v>
      </c>
      <c r="CA18" s="29">
        <v>0.127</v>
      </c>
      <c r="CB18" s="29">
        <v>0.39</v>
      </c>
      <c r="CC18" s="33">
        <v>29</v>
      </c>
      <c r="CD18" s="28">
        <v>0</v>
      </c>
      <c r="CE18" s="29">
        <v>0</v>
      </c>
      <c r="CF18" s="29">
        <v>4151969.3299999801</v>
      </c>
      <c r="CG18" s="29">
        <v>-4.3999999999999997E-2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9D1FF-0ECD-47A8-97E2-88F4A86D97DF}">
  <sheetPr codeName="Sheet6"/>
  <dimension ref="A1:O132"/>
  <sheetViews>
    <sheetView workbookViewId="0">
      <selection activeCell="M7" sqref="M7"/>
    </sheetView>
  </sheetViews>
  <sheetFormatPr baseColWidth="10" defaultColWidth="8.83203125" defaultRowHeight="15" x14ac:dyDescent="0.2"/>
  <cols>
    <col min="1" max="9" width="17.1640625" customWidth="1"/>
    <col min="10" max="11" width="23" style="38" customWidth="1"/>
    <col min="12" max="12" width="23" style="36" customWidth="1"/>
    <col min="13" max="15" width="23" customWidth="1"/>
  </cols>
  <sheetData>
    <row r="1" spans="1:15" ht="48" x14ac:dyDescent="0.2">
      <c r="A1" s="1" t="s">
        <v>0</v>
      </c>
      <c r="B1" s="1" t="s">
        <v>1</v>
      </c>
      <c r="C1" s="1" t="s">
        <v>2</v>
      </c>
      <c r="D1" s="1" t="s">
        <v>3</v>
      </c>
      <c r="E1" s="1" t="s">
        <v>4</v>
      </c>
      <c r="F1" s="1" t="s">
        <v>196</v>
      </c>
      <c r="G1" s="1" t="s">
        <v>6</v>
      </c>
      <c r="H1" s="1" t="s">
        <v>7</v>
      </c>
      <c r="I1" s="1" t="s">
        <v>8</v>
      </c>
      <c r="J1" s="1" t="s">
        <v>197</v>
      </c>
      <c r="K1" s="1" t="s">
        <v>198</v>
      </c>
      <c r="L1" s="1" t="s">
        <v>199</v>
      </c>
      <c r="M1" s="1" t="s">
        <v>201</v>
      </c>
      <c r="N1" s="1" t="s">
        <v>202</v>
      </c>
      <c r="O1" s="1" t="s">
        <v>204</v>
      </c>
    </row>
    <row r="2" spans="1:15" ht="24" x14ac:dyDescent="0.2">
      <c r="A2" s="2">
        <v>6309</v>
      </c>
      <c r="B2" s="2" t="s">
        <v>98</v>
      </c>
      <c r="C2" s="2" t="s">
        <v>91</v>
      </c>
      <c r="D2" s="2">
        <v>3106</v>
      </c>
      <c r="E2" s="2">
        <v>2024</v>
      </c>
      <c r="F2" s="2" t="s">
        <v>87</v>
      </c>
      <c r="G2" s="2">
        <v>2</v>
      </c>
      <c r="H2" s="2">
        <v>6</v>
      </c>
      <c r="I2" s="2" t="s">
        <v>241</v>
      </c>
      <c r="J2" s="3">
        <v>7242596</v>
      </c>
      <c r="K2" s="17" t="s">
        <v>205</v>
      </c>
      <c r="L2" s="3">
        <v>8421486</v>
      </c>
      <c r="M2" s="17" t="s">
        <v>205</v>
      </c>
      <c r="N2" s="3">
        <v>3912566</v>
      </c>
      <c r="O2" s="17" t="s">
        <v>205</v>
      </c>
    </row>
    <row r="3" spans="1:15" ht="24" x14ac:dyDescent="0.2">
      <c r="A3" s="11">
        <v>12118</v>
      </c>
      <c r="B3" s="11" t="s">
        <v>101</v>
      </c>
      <c r="C3" s="11" t="s">
        <v>96</v>
      </c>
      <c r="D3" s="11">
        <v>3106</v>
      </c>
      <c r="E3" s="11">
        <v>2024</v>
      </c>
      <c r="F3" s="11" t="s">
        <v>87</v>
      </c>
      <c r="G3" s="11">
        <v>2</v>
      </c>
      <c r="H3" s="11">
        <v>6</v>
      </c>
      <c r="I3" s="11" t="s">
        <v>241</v>
      </c>
      <c r="J3" s="12">
        <v>0</v>
      </c>
      <c r="K3" s="19"/>
      <c r="L3" s="12">
        <v>0</v>
      </c>
      <c r="M3" s="19"/>
      <c r="N3" s="12">
        <v>84250</v>
      </c>
      <c r="O3" s="19" t="s">
        <v>205</v>
      </c>
    </row>
    <row r="4" spans="1:15" ht="24" x14ac:dyDescent="0.2">
      <c r="A4" s="2">
        <v>3106</v>
      </c>
      <c r="B4" s="2" t="s">
        <v>97</v>
      </c>
      <c r="C4" s="2" t="s">
        <v>86</v>
      </c>
      <c r="D4" s="2">
        <v>3106</v>
      </c>
      <c r="E4" s="2">
        <v>2024</v>
      </c>
      <c r="F4" s="2" t="s">
        <v>87</v>
      </c>
      <c r="G4" s="2">
        <v>2</v>
      </c>
      <c r="H4" s="2">
        <v>6</v>
      </c>
      <c r="I4" s="2" t="s">
        <v>241</v>
      </c>
      <c r="J4" s="3">
        <v>7636899.9000000004</v>
      </c>
      <c r="K4" s="17" t="s">
        <v>205</v>
      </c>
      <c r="L4" s="3">
        <v>9120515.9499999993</v>
      </c>
      <c r="M4" s="17" t="s">
        <v>205</v>
      </c>
      <c r="N4" s="3">
        <v>7377089.0899999999</v>
      </c>
      <c r="O4" s="17" t="s">
        <v>205</v>
      </c>
    </row>
    <row r="5" spans="1:15" ht="24" x14ac:dyDescent="0.2">
      <c r="A5" s="11">
        <v>11794</v>
      </c>
      <c r="B5" s="11" t="s">
        <v>100</v>
      </c>
      <c r="C5" s="11" t="s">
        <v>96</v>
      </c>
      <c r="D5" s="11">
        <v>3106</v>
      </c>
      <c r="E5" s="11">
        <v>2024</v>
      </c>
      <c r="F5" s="11" t="s">
        <v>87</v>
      </c>
      <c r="G5" s="11">
        <v>2</v>
      </c>
      <c r="H5" s="11">
        <v>6</v>
      </c>
      <c r="I5" s="11" t="s">
        <v>241</v>
      </c>
      <c r="J5" s="12">
        <v>0</v>
      </c>
      <c r="K5" s="19"/>
      <c r="L5" s="12">
        <v>0</v>
      </c>
      <c r="M5" s="19"/>
      <c r="N5" s="12">
        <v>3015344</v>
      </c>
      <c r="O5" s="19" t="s">
        <v>205</v>
      </c>
    </row>
    <row r="6" spans="1:15" ht="24" x14ac:dyDescent="0.2">
      <c r="A6" s="2">
        <v>8</v>
      </c>
      <c r="B6" s="2" t="s">
        <v>99</v>
      </c>
      <c r="C6" s="2" t="s">
        <v>91</v>
      </c>
      <c r="D6" s="2">
        <v>3106</v>
      </c>
      <c r="E6" s="2">
        <v>2024</v>
      </c>
      <c r="F6" s="2" t="s">
        <v>87</v>
      </c>
      <c r="G6" s="2">
        <v>2</v>
      </c>
      <c r="H6" s="2">
        <v>6</v>
      </c>
      <c r="I6" s="2" t="s">
        <v>241</v>
      </c>
      <c r="J6" s="3">
        <v>379265</v>
      </c>
      <c r="K6" s="17" t="s">
        <v>205</v>
      </c>
      <c r="L6" s="3">
        <v>666928</v>
      </c>
      <c r="M6" s="17" t="s">
        <v>205</v>
      </c>
      <c r="N6" s="3">
        <v>364930</v>
      </c>
      <c r="O6" s="17" t="s">
        <v>205</v>
      </c>
    </row>
    <row r="7" spans="1:15" ht="24" x14ac:dyDescent="0.2">
      <c r="A7" s="11">
        <v>40</v>
      </c>
      <c r="B7" s="11" t="s">
        <v>133</v>
      </c>
      <c r="C7" s="11" t="s">
        <v>91</v>
      </c>
      <c r="D7" s="11">
        <v>3109</v>
      </c>
      <c r="E7" s="11">
        <v>2024</v>
      </c>
      <c r="F7" s="11" t="s">
        <v>87</v>
      </c>
      <c r="G7" s="11">
        <v>2</v>
      </c>
      <c r="H7" s="11">
        <v>6</v>
      </c>
      <c r="I7" s="11" t="s">
        <v>241</v>
      </c>
      <c r="J7" s="12">
        <v>1734735</v>
      </c>
      <c r="K7" s="19" t="s">
        <v>206</v>
      </c>
      <c r="L7" s="12">
        <v>797185</v>
      </c>
      <c r="M7" s="19" t="s">
        <v>206</v>
      </c>
      <c r="N7" s="12">
        <v>0</v>
      </c>
      <c r="O7" s="19"/>
    </row>
    <row r="8" spans="1:15" ht="24" x14ac:dyDescent="0.2">
      <c r="A8" s="2">
        <v>3109</v>
      </c>
      <c r="B8" s="2" t="s">
        <v>131</v>
      </c>
      <c r="C8" s="2" t="s">
        <v>86</v>
      </c>
      <c r="D8" s="2">
        <v>3109</v>
      </c>
      <c r="E8" s="2">
        <v>2024</v>
      </c>
      <c r="F8" s="2" t="s">
        <v>87</v>
      </c>
      <c r="G8" s="2">
        <v>2</v>
      </c>
      <c r="H8" s="2">
        <v>6</v>
      </c>
      <c r="I8" s="2" t="s">
        <v>241</v>
      </c>
      <c r="J8" s="3">
        <v>8192188</v>
      </c>
      <c r="K8" s="17" t="s">
        <v>206</v>
      </c>
      <c r="L8" s="3">
        <v>4800887</v>
      </c>
      <c r="M8" s="17" t="s">
        <v>206</v>
      </c>
      <c r="N8" s="3">
        <v>0</v>
      </c>
      <c r="O8" s="17"/>
    </row>
    <row r="9" spans="1:15" ht="24" x14ac:dyDescent="0.2">
      <c r="A9" s="11">
        <v>11810</v>
      </c>
      <c r="B9" s="11" t="s">
        <v>134</v>
      </c>
      <c r="C9" s="11" t="s">
        <v>96</v>
      </c>
      <c r="D9" s="11">
        <v>3109</v>
      </c>
      <c r="E9" s="11">
        <v>2024</v>
      </c>
      <c r="F9" s="11" t="s">
        <v>87</v>
      </c>
      <c r="G9" s="11">
        <v>2</v>
      </c>
      <c r="H9" s="11">
        <v>6</v>
      </c>
      <c r="I9" s="11" t="s">
        <v>241</v>
      </c>
      <c r="J9" s="12">
        <v>27980</v>
      </c>
      <c r="K9" s="19" t="s">
        <v>206</v>
      </c>
      <c r="L9" s="12">
        <v>57865</v>
      </c>
      <c r="M9" s="19" t="s">
        <v>206</v>
      </c>
      <c r="N9" s="12">
        <v>0</v>
      </c>
      <c r="O9" s="19"/>
    </row>
    <row r="10" spans="1:15" ht="24" x14ac:dyDescent="0.2">
      <c r="A10" s="2">
        <v>39</v>
      </c>
      <c r="B10" s="2" t="s">
        <v>132</v>
      </c>
      <c r="C10" s="2" t="s">
        <v>91</v>
      </c>
      <c r="D10" s="2">
        <v>3109</v>
      </c>
      <c r="E10" s="2">
        <v>2024</v>
      </c>
      <c r="F10" s="2" t="s">
        <v>87</v>
      </c>
      <c r="G10" s="2">
        <v>2</v>
      </c>
      <c r="H10" s="2">
        <v>6</v>
      </c>
      <c r="I10" s="2" t="s">
        <v>241</v>
      </c>
      <c r="J10" s="3">
        <v>5206522</v>
      </c>
      <c r="K10" s="17" t="s">
        <v>206</v>
      </c>
      <c r="L10" s="3">
        <v>3192886</v>
      </c>
      <c r="M10" s="17" t="s">
        <v>206</v>
      </c>
      <c r="N10" s="3">
        <v>0</v>
      </c>
      <c r="O10" s="17"/>
    </row>
    <row r="11" spans="1:15" ht="24" x14ac:dyDescent="0.2">
      <c r="A11" s="11">
        <v>105</v>
      </c>
      <c r="B11" s="11" t="s">
        <v>149</v>
      </c>
      <c r="C11" s="11" t="s">
        <v>91</v>
      </c>
      <c r="D11" s="11">
        <v>3791</v>
      </c>
      <c r="E11" s="11">
        <v>2024</v>
      </c>
      <c r="F11" s="11" t="s">
        <v>87</v>
      </c>
      <c r="G11" s="11">
        <v>2</v>
      </c>
      <c r="H11" s="11">
        <v>6</v>
      </c>
      <c r="I11" s="11" t="s">
        <v>241</v>
      </c>
      <c r="J11" s="12">
        <v>6200895</v>
      </c>
      <c r="K11" s="19" t="s">
        <v>206</v>
      </c>
      <c r="L11" s="12">
        <v>7385866</v>
      </c>
      <c r="M11" s="19" t="s">
        <v>206</v>
      </c>
      <c r="N11" s="12">
        <v>0</v>
      </c>
      <c r="O11" s="19" t="s">
        <v>206</v>
      </c>
    </row>
    <row r="12" spans="1:15" ht="24" x14ac:dyDescent="0.2">
      <c r="A12" s="2">
        <v>50</v>
      </c>
      <c r="B12" s="2" t="s">
        <v>144</v>
      </c>
      <c r="C12" s="2" t="s">
        <v>91</v>
      </c>
      <c r="D12" s="2">
        <v>3791</v>
      </c>
      <c r="E12" s="2">
        <v>2024</v>
      </c>
      <c r="F12" s="2" t="s">
        <v>87</v>
      </c>
      <c r="G12" s="2">
        <v>2</v>
      </c>
      <c r="H12" s="2">
        <v>6</v>
      </c>
      <c r="I12" s="2" t="s">
        <v>241</v>
      </c>
      <c r="J12" s="3">
        <v>3782827</v>
      </c>
      <c r="K12" s="17" t="s">
        <v>206</v>
      </c>
      <c r="L12" s="3">
        <v>1502302</v>
      </c>
      <c r="M12" s="17" t="s">
        <v>206</v>
      </c>
      <c r="N12" s="3">
        <v>853221</v>
      </c>
      <c r="O12" s="17" t="s">
        <v>206</v>
      </c>
    </row>
    <row r="13" spans="1:15" ht="24" x14ac:dyDescent="0.2">
      <c r="A13" s="11">
        <v>8745</v>
      </c>
      <c r="B13" s="11" t="s">
        <v>158</v>
      </c>
      <c r="C13" s="11" t="s">
        <v>96</v>
      </c>
      <c r="D13" s="11">
        <v>3791</v>
      </c>
      <c r="E13" s="11">
        <v>2024</v>
      </c>
      <c r="F13" s="11" t="s">
        <v>87</v>
      </c>
      <c r="G13" s="11">
        <v>2</v>
      </c>
      <c r="H13" s="11">
        <v>6</v>
      </c>
      <c r="I13" s="11" t="s">
        <v>241</v>
      </c>
      <c r="J13" s="12">
        <v>0</v>
      </c>
      <c r="K13" s="19" t="s">
        <v>206</v>
      </c>
      <c r="L13" s="12">
        <v>94603</v>
      </c>
      <c r="M13" s="19" t="s">
        <v>206</v>
      </c>
      <c r="N13" s="12">
        <v>0</v>
      </c>
      <c r="O13" s="19" t="s">
        <v>206</v>
      </c>
    </row>
    <row r="14" spans="1:15" ht="24" x14ac:dyDescent="0.2">
      <c r="A14" s="2">
        <v>11004</v>
      </c>
      <c r="B14" s="2" t="s">
        <v>157</v>
      </c>
      <c r="C14" s="2" t="s">
        <v>96</v>
      </c>
      <c r="D14" s="2">
        <v>3791</v>
      </c>
      <c r="E14" s="2">
        <v>2024</v>
      </c>
      <c r="F14" s="2" t="s">
        <v>87</v>
      </c>
      <c r="G14" s="2">
        <v>2</v>
      </c>
      <c r="H14" s="2">
        <v>6</v>
      </c>
      <c r="I14" s="2" t="s">
        <v>241</v>
      </c>
      <c r="J14" s="3">
        <v>0</v>
      </c>
      <c r="K14" s="17" t="s">
        <v>206</v>
      </c>
      <c r="L14" s="3">
        <v>4477</v>
      </c>
      <c r="M14" s="17" t="s">
        <v>206</v>
      </c>
      <c r="N14" s="3">
        <v>4690017</v>
      </c>
      <c r="O14" s="17" t="s">
        <v>206</v>
      </c>
    </row>
    <row r="15" spans="1:15" ht="24" x14ac:dyDescent="0.2">
      <c r="A15" s="11">
        <v>14423</v>
      </c>
      <c r="B15" s="11" t="s">
        <v>153</v>
      </c>
      <c r="C15" s="11" t="s">
        <v>96</v>
      </c>
      <c r="D15" s="11">
        <v>3791</v>
      </c>
      <c r="E15" s="11">
        <v>2024</v>
      </c>
      <c r="F15" s="11" t="s">
        <v>87</v>
      </c>
      <c r="G15" s="11">
        <v>2</v>
      </c>
      <c r="H15" s="11">
        <v>6</v>
      </c>
      <c r="I15" s="11" t="s">
        <v>241</v>
      </c>
      <c r="J15" s="12">
        <v>2354468</v>
      </c>
      <c r="K15" s="19" t="s">
        <v>206</v>
      </c>
      <c r="L15" s="12">
        <v>5499</v>
      </c>
      <c r="M15" s="19" t="s">
        <v>206</v>
      </c>
      <c r="N15" s="12">
        <v>64452</v>
      </c>
      <c r="O15" s="19" t="s">
        <v>206</v>
      </c>
    </row>
    <row r="16" spans="1:15" ht="24" x14ac:dyDescent="0.2">
      <c r="A16" s="2">
        <v>22</v>
      </c>
      <c r="B16" s="2" t="s">
        <v>143</v>
      </c>
      <c r="C16" s="2" t="s">
        <v>91</v>
      </c>
      <c r="D16" s="2">
        <v>3791</v>
      </c>
      <c r="E16" s="2">
        <v>2024</v>
      </c>
      <c r="F16" s="2" t="s">
        <v>87</v>
      </c>
      <c r="G16" s="2">
        <v>2</v>
      </c>
      <c r="H16" s="2">
        <v>6</v>
      </c>
      <c r="I16" s="2" t="s">
        <v>241</v>
      </c>
      <c r="J16" s="3">
        <v>15427564</v>
      </c>
      <c r="K16" s="17" t="s">
        <v>206</v>
      </c>
      <c r="L16" s="3">
        <v>15553495</v>
      </c>
      <c r="M16" s="17" t="s">
        <v>206</v>
      </c>
      <c r="N16" s="3">
        <v>0</v>
      </c>
      <c r="O16" s="17" t="s">
        <v>206</v>
      </c>
    </row>
    <row r="17" spans="1:15" ht="24" x14ac:dyDescent="0.2">
      <c r="A17" s="11">
        <v>345</v>
      </c>
      <c r="B17" s="11" t="s">
        <v>150</v>
      </c>
      <c r="C17" s="11" t="s">
        <v>91</v>
      </c>
      <c r="D17" s="11">
        <v>3791</v>
      </c>
      <c r="E17" s="11">
        <v>2024</v>
      </c>
      <c r="F17" s="11" t="s">
        <v>87</v>
      </c>
      <c r="G17" s="11">
        <v>2</v>
      </c>
      <c r="H17" s="11">
        <v>6</v>
      </c>
      <c r="I17" s="11" t="s">
        <v>241</v>
      </c>
      <c r="J17" s="12">
        <v>14604178</v>
      </c>
      <c r="K17" s="19" t="s">
        <v>206</v>
      </c>
      <c r="L17" s="12">
        <v>8137010</v>
      </c>
      <c r="M17" s="19" t="s">
        <v>206</v>
      </c>
      <c r="N17" s="12">
        <v>0</v>
      </c>
      <c r="O17" s="19" t="s">
        <v>206</v>
      </c>
    </row>
    <row r="18" spans="1:15" ht="24" x14ac:dyDescent="0.2">
      <c r="A18" s="2">
        <v>9323</v>
      </c>
      <c r="B18" s="2" t="s">
        <v>152</v>
      </c>
      <c r="C18" s="2" t="s">
        <v>96</v>
      </c>
      <c r="D18" s="2">
        <v>3791</v>
      </c>
      <c r="E18" s="2">
        <v>2024</v>
      </c>
      <c r="F18" s="2" t="s">
        <v>87</v>
      </c>
      <c r="G18" s="2">
        <v>2</v>
      </c>
      <c r="H18" s="2">
        <v>6</v>
      </c>
      <c r="I18" s="2" t="s">
        <v>241</v>
      </c>
      <c r="J18" s="3">
        <v>105244</v>
      </c>
      <c r="K18" s="17" t="s">
        <v>206</v>
      </c>
      <c r="L18" s="3">
        <v>0</v>
      </c>
      <c r="M18" s="17" t="s">
        <v>206</v>
      </c>
      <c r="N18" s="3">
        <v>643940</v>
      </c>
      <c r="O18" s="17" t="s">
        <v>206</v>
      </c>
    </row>
    <row r="19" spans="1:15" ht="24" x14ac:dyDescent="0.2">
      <c r="A19" s="11">
        <v>91</v>
      </c>
      <c r="B19" s="11" t="s">
        <v>147</v>
      </c>
      <c r="C19" s="11" t="s">
        <v>91</v>
      </c>
      <c r="D19" s="11">
        <v>3791</v>
      </c>
      <c r="E19" s="11">
        <v>2024</v>
      </c>
      <c r="F19" s="11" t="s">
        <v>87</v>
      </c>
      <c r="G19" s="11">
        <v>2</v>
      </c>
      <c r="H19" s="11">
        <v>6</v>
      </c>
      <c r="I19" s="11" t="s">
        <v>241</v>
      </c>
      <c r="J19" s="12">
        <v>14664453</v>
      </c>
      <c r="K19" s="19" t="s">
        <v>206</v>
      </c>
      <c r="L19" s="12">
        <v>13475437</v>
      </c>
      <c r="M19" s="19" t="s">
        <v>206</v>
      </c>
      <c r="N19" s="12">
        <v>0</v>
      </c>
      <c r="O19" s="19" t="s">
        <v>206</v>
      </c>
    </row>
    <row r="20" spans="1:15" ht="24" x14ac:dyDescent="0.2">
      <c r="A20" s="2">
        <v>3791</v>
      </c>
      <c r="B20" s="2" t="s">
        <v>141</v>
      </c>
      <c r="C20" s="2" t="s">
        <v>86</v>
      </c>
      <c r="D20" s="2">
        <v>3791</v>
      </c>
      <c r="E20" s="2">
        <v>2024</v>
      </c>
      <c r="F20" s="2" t="s">
        <v>87</v>
      </c>
      <c r="G20" s="2">
        <v>2</v>
      </c>
      <c r="H20" s="2">
        <v>6</v>
      </c>
      <c r="I20" s="2" t="s">
        <v>241</v>
      </c>
      <c r="J20" s="3">
        <v>86616348.939999998</v>
      </c>
      <c r="K20" s="17" t="s">
        <v>206</v>
      </c>
      <c r="L20" s="3">
        <v>68374059</v>
      </c>
      <c r="M20" s="17" t="s">
        <v>206</v>
      </c>
      <c r="N20" s="3">
        <v>9945532</v>
      </c>
      <c r="O20" s="17" t="s">
        <v>206</v>
      </c>
    </row>
    <row r="21" spans="1:15" ht="36" x14ac:dyDescent="0.2">
      <c r="A21" s="11">
        <v>11002</v>
      </c>
      <c r="B21" s="11" t="s">
        <v>154</v>
      </c>
      <c r="C21" s="11" t="s">
        <v>96</v>
      </c>
      <c r="D21" s="11">
        <v>3791</v>
      </c>
      <c r="E21" s="11">
        <v>2024</v>
      </c>
      <c r="F21" s="11" t="s">
        <v>87</v>
      </c>
      <c r="G21" s="11">
        <v>2</v>
      </c>
      <c r="H21" s="11">
        <v>6</v>
      </c>
      <c r="I21" s="11" t="s">
        <v>241</v>
      </c>
      <c r="J21" s="12">
        <v>1929253</v>
      </c>
      <c r="K21" s="19" t="s">
        <v>206</v>
      </c>
      <c r="L21" s="12">
        <v>1867961</v>
      </c>
      <c r="M21" s="19" t="s">
        <v>206</v>
      </c>
      <c r="N21" s="12">
        <v>848699</v>
      </c>
      <c r="O21" s="19" t="s">
        <v>206</v>
      </c>
    </row>
    <row r="22" spans="1:15" ht="24" x14ac:dyDescent="0.2">
      <c r="A22" s="2">
        <v>59</v>
      </c>
      <c r="B22" s="2" t="s">
        <v>142</v>
      </c>
      <c r="C22" s="2" t="s">
        <v>91</v>
      </c>
      <c r="D22" s="2">
        <v>3791</v>
      </c>
      <c r="E22" s="2">
        <v>2024</v>
      </c>
      <c r="F22" s="2" t="s">
        <v>87</v>
      </c>
      <c r="G22" s="2">
        <v>2</v>
      </c>
      <c r="H22" s="2">
        <v>6</v>
      </c>
      <c r="I22" s="2" t="s">
        <v>241</v>
      </c>
      <c r="J22" s="3">
        <v>6468591</v>
      </c>
      <c r="K22" s="17" t="s">
        <v>206</v>
      </c>
      <c r="L22" s="3">
        <v>6331089</v>
      </c>
      <c r="M22" s="17" t="s">
        <v>206</v>
      </c>
      <c r="N22" s="3">
        <v>0</v>
      </c>
      <c r="O22" s="17" t="s">
        <v>206</v>
      </c>
    </row>
    <row r="23" spans="1:15" ht="24" x14ac:dyDescent="0.2">
      <c r="A23" s="11">
        <v>8644</v>
      </c>
      <c r="B23" s="11" t="s">
        <v>156</v>
      </c>
      <c r="C23" s="11" t="s">
        <v>96</v>
      </c>
      <c r="D23" s="11">
        <v>3791</v>
      </c>
      <c r="E23" s="11">
        <v>2024</v>
      </c>
      <c r="F23" s="11" t="s">
        <v>87</v>
      </c>
      <c r="G23" s="11">
        <v>2</v>
      </c>
      <c r="H23" s="11">
        <v>6</v>
      </c>
      <c r="I23" s="11" t="s">
        <v>241</v>
      </c>
      <c r="J23" s="12">
        <v>39272</v>
      </c>
      <c r="K23" s="19" t="s">
        <v>206</v>
      </c>
      <c r="L23" s="12">
        <v>388044</v>
      </c>
      <c r="M23" s="19" t="s">
        <v>206</v>
      </c>
      <c r="N23" s="12">
        <v>0</v>
      </c>
      <c r="O23" s="19" t="s">
        <v>206</v>
      </c>
    </row>
    <row r="24" spans="1:15" ht="24" x14ac:dyDescent="0.2">
      <c r="A24" s="2">
        <v>88</v>
      </c>
      <c r="B24" s="2" t="s">
        <v>145</v>
      </c>
      <c r="C24" s="2" t="s">
        <v>91</v>
      </c>
      <c r="D24" s="2">
        <v>3791</v>
      </c>
      <c r="E24" s="2">
        <v>2024</v>
      </c>
      <c r="F24" s="2" t="s">
        <v>87</v>
      </c>
      <c r="G24" s="2">
        <v>2</v>
      </c>
      <c r="H24" s="2">
        <v>6</v>
      </c>
      <c r="I24" s="2" t="s">
        <v>241</v>
      </c>
      <c r="J24" s="3">
        <v>2241860</v>
      </c>
      <c r="K24" s="17" t="s">
        <v>206</v>
      </c>
      <c r="L24" s="3">
        <v>4052517</v>
      </c>
      <c r="M24" s="17" t="s">
        <v>206</v>
      </c>
      <c r="N24" s="3">
        <v>849013</v>
      </c>
      <c r="O24" s="17" t="s">
        <v>206</v>
      </c>
    </row>
    <row r="25" spans="1:15" ht="24" x14ac:dyDescent="0.2">
      <c r="A25" s="11">
        <v>89</v>
      </c>
      <c r="B25" s="11" t="s">
        <v>146</v>
      </c>
      <c r="C25" s="11" t="s">
        <v>91</v>
      </c>
      <c r="D25" s="11">
        <v>3791</v>
      </c>
      <c r="E25" s="11">
        <v>2024</v>
      </c>
      <c r="F25" s="11" t="s">
        <v>87</v>
      </c>
      <c r="G25" s="11">
        <v>2</v>
      </c>
      <c r="H25" s="11">
        <v>6</v>
      </c>
      <c r="I25" s="11" t="s">
        <v>241</v>
      </c>
      <c r="J25" s="12">
        <v>1373827</v>
      </c>
      <c r="K25" s="19" t="s">
        <v>206</v>
      </c>
      <c r="L25" s="12">
        <v>1202861</v>
      </c>
      <c r="M25" s="19" t="s">
        <v>206</v>
      </c>
      <c r="N25" s="12">
        <v>0</v>
      </c>
      <c r="O25" s="19" t="s">
        <v>206</v>
      </c>
    </row>
    <row r="26" spans="1:15" ht="24" x14ac:dyDescent="0.2">
      <c r="A26" s="2">
        <v>101</v>
      </c>
      <c r="B26" s="2" t="s">
        <v>148</v>
      </c>
      <c r="C26" s="2" t="s">
        <v>91</v>
      </c>
      <c r="D26" s="2">
        <v>3791</v>
      </c>
      <c r="E26" s="2">
        <v>2024</v>
      </c>
      <c r="F26" s="2" t="s">
        <v>87</v>
      </c>
      <c r="G26" s="2">
        <v>2</v>
      </c>
      <c r="H26" s="2">
        <v>6</v>
      </c>
      <c r="I26" s="2" t="s">
        <v>241</v>
      </c>
      <c r="J26" s="3">
        <v>2237020</v>
      </c>
      <c r="K26" s="17" t="s">
        <v>206</v>
      </c>
      <c r="L26" s="3">
        <v>1568540</v>
      </c>
      <c r="M26" s="17" t="s">
        <v>206</v>
      </c>
      <c r="N26" s="3">
        <v>878258</v>
      </c>
      <c r="O26" s="17" t="s">
        <v>206</v>
      </c>
    </row>
    <row r="27" spans="1:15" ht="24" x14ac:dyDescent="0.2">
      <c r="A27" s="11">
        <v>10996</v>
      </c>
      <c r="B27" s="11" t="s">
        <v>151</v>
      </c>
      <c r="C27" s="11" t="s">
        <v>96</v>
      </c>
      <c r="D27" s="11">
        <v>3791</v>
      </c>
      <c r="E27" s="11">
        <v>2024</v>
      </c>
      <c r="F27" s="11" t="s">
        <v>87</v>
      </c>
      <c r="G27" s="11">
        <v>2</v>
      </c>
      <c r="H27" s="11">
        <v>6</v>
      </c>
      <c r="I27" s="11" t="s">
        <v>241</v>
      </c>
      <c r="J27" s="12">
        <v>3849941</v>
      </c>
      <c r="K27" s="19" t="s">
        <v>206</v>
      </c>
      <c r="L27" s="12">
        <v>1897502</v>
      </c>
      <c r="M27" s="19" t="s">
        <v>206</v>
      </c>
      <c r="N27" s="12">
        <v>0</v>
      </c>
      <c r="O27" s="19" t="s">
        <v>206</v>
      </c>
    </row>
    <row r="28" spans="1:15" ht="24" x14ac:dyDescent="0.2">
      <c r="A28" s="2">
        <v>16579</v>
      </c>
      <c r="B28" s="2" t="s">
        <v>155</v>
      </c>
      <c r="C28" s="2" t="s">
        <v>96</v>
      </c>
      <c r="D28" s="2">
        <v>3791</v>
      </c>
      <c r="E28" s="2">
        <v>2024</v>
      </c>
      <c r="F28" s="2" t="s">
        <v>87</v>
      </c>
      <c r="G28" s="2">
        <v>2</v>
      </c>
      <c r="H28" s="2">
        <v>6</v>
      </c>
      <c r="I28" s="2" t="s">
        <v>241</v>
      </c>
      <c r="J28" s="3">
        <v>0</v>
      </c>
      <c r="K28" s="17" t="s">
        <v>206</v>
      </c>
      <c r="L28" s="3">
        <v>0</v>
      </c>
      <c r="M28" s="17" t="s">
        <v>206</v>
      </c>
      <c r="N28" s="3">
        <v>0</v>
      </c>
      <c r="O28" s="17" t="s">
        <v>206</v>
      </c>
    </row>
    <row r="29" spans="1:15" ht="24" x14ac:dyDescent="0.2">
      <c r="A29" s="11">
        <v>3110</v>
      </c>
      <c r="B29" s="11" t="s">
        <v>242</v>
      </c>
      <c r="C29" s="11" t="s">
        <v>91</v>
      </c>
      <c r="D29" s="11">
        <v>3888</v>
      </c>
      <c r="E29" s="11">
        <v>2024</v>
      </c>
      <c r="F29" s="11" t="s">
        <v>243</v>
      </c>
      <c r="G29" s="11">
        <v>1</v>
      </c>
      <c r="H29" s="11">
        <v>3</v>
      </c>
      <c r="I29" s="11" t="s">
        <v>244</v>
      </c>
      <c r="J29" s="12">
        <v>922370</v>
      </c>
      <c r="K29" s="19" t="s">
        <v>206</v>
      </c>
      <c r="L29" s="12">
        <v>473681</v>
      </c>
      <c r="M29" s="19" t="s">
        <v>206</v>
      </c>
      <c r="N29" s="12">
        <v>140225</v>
      </c>
      <c r="O29" s="19" t="s">
        <v>205</v>
      </c>
    </row>
    <row r="30" spans="1:15" ht="24" x14ac:dyDescent="0.2">
      <c r="A30" s="2">
        <v>3888</v>
      </c>
      <c r="B30" s="2" t="s">
        <v>245</v>
      </c>
      <c r="C30" s="2" t="s">
        <v>86</v>
      </c>
      <c r="D30" s="2">
        <v>3888</v>
      </c>
      <c r="E30" s="2">
        <v>2024</v>
      </c>
      <c r="F30" s="2" t="s">
        <v>243</v>
      </c>
      <c r="G30" s="2">
        <v>1</v>
      </c>
      <c r="H30" s="2">
        <v>3</v>
      </c>
      <c r="I30" s="2" t="s">
        <v>244</v>
      </c>
      <c r="J30" s="3">
        <v>1912215</v>
      </c>
      <c r="K30" s="17" t="s">
        <v>206</v>
      </c>
      <c r="L30" s="3">
        <v>2792493</v>
      </c>
      <c r="M30" s="17" t="s">
        <v>206</v>
      </c>
      <c r="N30" s="3">
        <v>742837</v>
      </c>
      <c r="O30" s="17" t="s">
        <v>205</v>
      </c>
    </row>
    <row r="31" spans="1:15" ht="24" x14ac:dyDescent="0.2">
      <c r="A31" s="11">
        <v>14427</v>
      </c>
      <c r="B31" s="11" t="s">
        <v>246</v>
      </c>
      <c r="C31" s="11" t="s">
        <v>96</v>
      </c>
      <c r="D31" s="11">
        <v>3888</v>
      </c>
      <c r="E31" s="11">
        <v>2024</v>
      </c>
      <c r="F31" s="11" t="s">
        <v>243</v>
      </c>
      <c r="G31" s="11">
        <v>1</v>
      </c>
      <c r="H31" s="11">
        <v>3</v>
      </c>
      <c r="I31" s="11" t="s">
        <v>244</v>
      </c>
      <c r="J31" s="12">
        <v>0</v>
      </c>
      <c r="K31" s="19"/>
      <c r="L31" s="12">
        <v>985895</v>
      </c>
      <c r="M31" s="19" t="s">
        <v>206</v>
      </c>
      <c r="N31" s="12">
        <v>0</v>
      </c>
      <c r="O31" s="19"/>
    </row>
    <row r="32" spans="1:15" ht="24" x14ac:dyDescent="0.2">
      <c r="A32" s="2">
        <v>127</v>
      </c>
      <c r="B32" s="2" t="s">
        <v>247</v>
      </c>
      <c r="C32" s="2" t="s">
        <v>91</v>
      </c>
      <c r="D32" s="2">
        <v>3888</v>
      </c>
      <c r="E32" s="2">
        <v>2024</v>
      </c>
      <c r="F32" s="2" t="s">
        <v>243</v>
      </c>
      <c r="G32" s="2">
        <v>1</v>
      </c>
      <c r="H32" s="2">
        <v>3</v>
      </c>
      <c r="I32" s="2" t="s">
        <v>244</v>
      </c>
      <c r="J32" s="3">
        <v>989845</v>
      </c>
      <c r="K32" s="17" t="s">
        <v>206</v>
      </c>
      <c r="L32" s="3">
        <v>1093152</v>
      </c>
      <c r="M32" s="17" t="s">
        <v>206</v>
      </c>
      <c r="N32" s="3">
        <v>602612</v>
      </c>
      <c r="O32" s="17" t="s">
        <v>205</v>
      </c>
    </row>
    <row r="33" spans="1:15" ht="24" x14ac:dyDescent="0.2">
      <c r="A33" s="11">
        <v>11394</v>
      </c>
      <c r="B33" s="11" t="s">
        <v>248</v>
      </c>
      <c r="C33" s="11" t="s">
        <v>96</v>
      </c>
      <c r="D33" s="11">
        <v>3888</v>
      </c>
      <c r="E33" s="11">
        <v>2024</v>
      </c>
      <c r="F33" s="11" t="s">
        <v>243</v>
      </c>
      <c r="G33" s="11">
        <v>1</v>
      </c>
      <c r="H33" s="11">
        <v>3</v>
      </c>
      <c r="I33" s="11" t="s">
        <v>244</v>
      </c>
      <c r="J33" s="12">
        <v>0</v>
      </c>
      <c r="K33" s="19"/>
      <c r="L33" s="12">
        <v>239765</v>
      </c>
      <c r="M33" s="19" t="s">
        <v>206</v>
      </c>
      <c r="N33" s="12">
        <v>0</v>
      </c>
      <c r="O33" s="19"/>
    </row>
    <row r="34" spans="1:15" ht="24" x14ac:dyDescent="0.2">
      <c r="A34" s="2">
        <v>11497</v>
      </c>
      <c r="B34" s="2" t="s">
        <v>170</v>
      </c>
      <c r="C34" s="2" t="s">
        <v>96</v>
      </c>
      <c r="D34" s="2">
        <v>4027</v>
      </c>
      <c r="E34" s="2">
        <v>2024</v>
      </c>
      <c r="F34" s="2" t="s">
        <v>87</v>
      </c>
      <c r="G34" s="2">
        <v>2</v>
      </c>
      <c r="H34" s="2">
        <v>6</v>
      </c>
      <c r="I34" s="2" t="s">
        <v>241</v>
      </c>
      <c r="J34" s="3">
        <v>113835</v>
      </c>
      <c r="K34" s="17" t="s">
        <v>206</v>
      </c>
      <c r="L34" s="3">
        <v>1031818</v>
      </c>
      <c r="M34" s="17" t="s">
        <v>206</v>
      </c>
      <c r="N34" s="3">
        <v>3596954</v>
      </c>
      <c r="O34" s="17" t="s">
        <v>205</v>
      </c>
    </row>
    <row r="35" spans="1:15" ht="24" x14ac:dyDescent="0.2">
      <c r="A35" s="11">
        <v>3113</v>
      </c>
      <c r="B35" s="11" t="s">
        <v>169</v>
      </c>
      <c r="C35" s="11" t="s">
        <v>91</v>
      </c>
      <c r="D35" s="11">
        <v>4027</v>
      </c>
      <c r="E35" s="11">
        <v>2024</v>
      </c>
      <c r="F35" s="11" t="s">
        <v>87</v>
      </c>
      <c r="G35" s="11">
        <v>2</v>
      </c>
      <c r="H35" s="11">
        <v>6</v>
      </c>
      <c r="I35" s="11" t="s">
        <v>241</v>
      </c>
      <c r="J35" s="12">
        <v>8141809</v>
      </c>
      <c r="K35" s="19" t="s">
        <v>206</v>
      </c>
      <c r="L35" s="12">
        <v>1937206</v>
      </c>
      <c r="M35" s="19" t="s">
        <v>206</v>
      </c>
      <c r="N35" s="12">
        <v>2723992</v>
      </c>
      <c r="O35" s="19" t="s">
        <v>205</v>
      </c>
    </row>
    <row r="36" spans="1:15" ht="24" x14ac:dyDescent="0.2">
      <c r="A36" s="2">
        <v>4027</v>
      </c>
      <c r="B36" s="2" t="s">
        <v>168</v>
      </c>
      <c r="C36" s="2" t="s">
        <v>86</v>
      </c>
      <c r="D36" s="2">
        <v>4027</v>
      </c>
      <c r="E36" s="2">
        <v>2024</v>
      </c>
      <c r="F36" s="2" t="s">
        <v>87</v>
      </c>
      <c r="G36" s="2">
        <v>2</v>
      </c>
      <c r="H36" s="2">
        <v>6</v>
      </c>
      <c r="I36" s="2" t="s">
        <v>241</v>
      </c>
      <c r="J36" s="3">
        <v>8255644</v>
      </c>
      <c r="K36" s="17" t="s">
        <v>206</v>
      </c>
      <c r="L36" s="3">
        <v>2969024</v>
      </c>
      <c r="M36" s="17" t="s">
        <v>206</v>
      </c>
      <c r="N36" s="3">
        <v>6320945</v>
      </c>
      <c r="O36" s="17" t="s">
        <v>205</v>
      </c>
    </row>
    <row r="37" spans="1:15" ht="24" x14ac:dyDescent="0.2">
      <c r="A37" s="11">
        <v>14495</v>
      </c>
      <c r="B37" s="11" t="s">
        <v>94</v>
      </c>
      <c r="C37" s="11" t="s">
        <v>91</v>
      </c>
      <c r="D37" s="11">
        <v>4066</v>
      </c>
      <c r="E37" s="11">
        <v>2024</v>
      </c>
      <c r="F37" s="11" t="s">
        <v>87</v>
      </c>
      <c r="G37" s="11">
        <v>2</v>
      </c>
      <c r="H37" s="11">
        <v>6</v>
      </c>
      <c r="I37" s="11" t="s">
        <v>241</v>
      </c>
      <c r="J37" s="12">
        <v>2851861.92</v>
      </c>
      <c r="K37" s="19" t="s">
        <v>205</v>
      </c>
      <c r="L37" s="12">
        <v>261350.5</v>
      </c>
      <c r="M37" s="19" t="s">
        <v>205</v>
      </c>
      <c r="N37" s="12">
        <v>0</v>
      </c>
      <c r="O37" s="19"/>
    </row>
    <row r="38" spans="1:15" ht="24" x14ac:dyDescent="0.2">
      <c r="A38" s="2">
        <v>4</v>
      </c>
      <c r="B38" s="2" t="s">
        <v>92</v>
      </c>
      <c r="C38" s="2" t="s">
        <v>91</v>
      </c>
      <c r="D38" s="2">
        <v>4066</v>
      </c>
      <c r="E38" s="2">
        <v>2024</v>
      </c>
      <c r="F38" s="2" t="s">
        <v>87</v>
      </c>
      <c r="G38" s="2">
        <v>2</v>
      </c>
      <c r="H38" s="2">
        <v>6</v>
      </c>
      <c r="I38" s="2" t="s">
        <v>241</v>
      </c>
      <c r="J38" s="3">
        <v>14480195.5</v>
      </c>
      <c r="K38" s="17" t="s">
        <v>205</v>
      </c>
      <c r="L38" s="3">
        <v>2275098.23</v>
      </c>
      <c r="M38" s="17" t="s">
        <v>205</v>
      </c>
      <c r="N38" s="3">
        <v>0</v>
      </c>
      <c r="O38" s="17"/>
    </row>
    <row r="39" spans="1:15" ht="24" x14ac:dyDescent="0.2">
      <c r="A39" s="11">
        <v>106</v>
      </c>
      <c r="B39" s="11" t="s">
        <v>93</v>
      </c>
      <c r="C39" s="11" t="s">
        <v>91</v>
      </c>
      <c r="D39" s="11">
        <v>4066</v>
      </c>
      <c r="E39" s="11">
        <v>2024</v>
      </c>
      <c r="F39" s="11" t="s">
        <v>87</v>
      </c>
      <c r="G39" s="11">
        <v>2</v>
      </c>
      <c r="H39" s="11">
        <v>6</v>
      </c>
      <c r="I39" s="11" t="s">
        <v>241</v>
      </c>
      <c r="J39" s="12">
        <v>393541.32</v>
      </c>
      <c r="K39" s="19" t="s">
        <v>205</v>
      </c>
      <c r="L39" s="12">
        <v>386070.08</v>
      </c>
      <c r="M39" s="19" t="s">
        <v>205</v>
      </c>
      <c r="N39" s="12">
        <v>0</v>
      </c>
      <c r="O39" s="19"/>
    </row>
    <row r="40" spans="1:15" ht="24" x14ac:dyDescent="0.2">
      <c r="A40" s="2">
        <v>11490</v>
      </c>
      <c r="B40" s="2" t="s">
        <v>95</v>
      </c>
      <c r="C40" s="2" t="s">
        <v>96</v>
      </c>
      <c r="D40" s="2">
        <v>4066</v>
      </c>
      <c r="E40" s="2">
        <v>2024</v>
      </c>
      <c r="F40" s="2" t="s">
        <v>87</v>
      </c>
      <c r="G40" s="2">
        <v>2</v>
      </c>
      <c r="H40" s="2">
        <v>6</v>
      </c>
      <c r="I40" s="2" t="s">
        <v>241</v>
      </c>
      <c r="J40" s="3">
        <v>23487</v>
      </c>
      <c r="K40" s="17" t="s">
        <v>205</v>
      </c>
      <c r="L40" s="3">
        <v>33890</v>
      </c>
      <c r="M40" s="17" t="s">
        <v>205</v>
      </c>
      <c r="N40" s="3">
        <v>2203208</v>
      </c>
      <c r="O40" s="17" t="s">
        <v>205</v>
      </c>
    </row>
    <row r="41" spans="1:15" ht="24" x14ac:dyDescent="0.2">
      <c r="A41" s="11">
        <v>5</v>
      </c>
      <c r="B41" s="11" t="s">
        <v>90</v>
      </c>
      <c r="C41" s="11" t="s">
        <v>91</v>
      </c>
      <c r="D41" s="11">
        <v>4066</v>
      </c>
      <c r="E41" s="11">
        <v>2024</v>
      </c>
      <c r="F41" s="11" t="s">
        <v>87</v>
      </c>
      <c r="G41" s="11">
        <v>2</v>
      </c>
      <c r="H41" s="11">
        <v>6</v>
      </c>
      <c r="I41" s="11" t="s">
        <v>241</v>
      </c>
      <c r="J41" s="12">
        <v>2660725.08</v>
      </c>
      <c r="K41" s="19" t="s">
        <v>205</v>
      </c>
      <c r="L41" s="12">
        <v>335455.64</v>
      </c>
      <c r="M41" s="19" t="s">
        <v>205</v>
      </c>
      <c r="N41" s="12">
        <v>0</v>
      </c>
      <c r="O41" s="19"/>
    </row>
    <row r="42" spans="1:15" ht="24" x14ac:dyDescent="0.2">
      <c r="A42" s="2">
        <v>4066</v>
      </c>
      <c r="B42" s="2" t="s">
        <v>85</v>
      </c>
      <c r="C42" s="2" t="s">
        <v>86</v>
      </c>
      <c r="D42" s="2">
        <v>4066</v>
      </c>
      <c r="E42" s="2">
        <v>2024</v>
      </c>
      <c r="F42" s="2" t="s">
        <v>87</v>
      </c>
      <c r="G42" s="2">
        <v>2</v>
      </c>
      <c r="H42" s="2">
        <v>6</v>
      </c>
      <c r="I42" s="2" t="s">
        <v>241</v>
      </c>
      <c r="J42" s="3">
        <v>20409810.82</v>
      </c>
      <c r="K42" s="17" t="s">
        <v>205</v>
      </c>
      <c r="L42" s="3">
        <v>3368042.45</v>
      </c>
      <c r="M42" s="17" t="s">
        <v>205</v>
      </c>
      <c r="N42" s="3">
        <v>2203208</v>
      </c>
      <c r="O42" s="17" t="s">
        <v>205</v>
      </c>
    </row>
    <row r="43" spans="1:15" ht="24" x14ac:dyDescent="0.2">
      <c r="A43" s="11">
        <v>348</v>
      </c>
      <c r="B43" s="11" t="s">
        <v>219</v>
      </c>
      <c r="C43" s="11" t="s">
        <v>96</v>
      </c>
      <c r="D43" s="11">
        <v>6755</v>
      </c>
      <c r="E43" s="11">
        <v>2024</v>
      </c>
      <c r="F43" s="11" t="s">
        <v>87</v>
      </c>
      <c r="G43" s="11">
        <v>2</v>
      </c>
      <c r="H43" s="11">
        <v>6</v>
      </c>
      <c r="I43" s="11" t="s">
        <v>241</v>
      </c>
      <c r="J43" s="12">
        <v>0</v>
      </c>
      <c r="K43" s="19"/>
      <c r="L43" s="12">
        <v>-15000</v>
      </c>
      <c r="M43" s="19"/>
      <c r="N43" s="12">
        <v>0</v>
      </c>
      <c r="O43" s="19"/>
    </row>
    <row r="44" spans="1:15" ht="24" x14ac:dyDescent="0.2">
      <c r="A44" s="2">
        <v>3115</v>
      </c>
      <c r="B44" s="2" t="s">
        <v>186</v>
      </c>
      <c r="C44" s="2" t="s">
        <v>91</v>
      </c>
      <c r="D44" s="2">
        <v>6755</v>
      </c>
      <c r="E44" s="2">
        <v>2024</v>
      </c>
      <c r="F44" s="2" t="s">
        <v>87</v>
      </c>
      <c r="G44" s="2">
        <v>2</v>
      </c>
      <c r="H44" s="2">
        <v>6</v>
      </c>
      <c r="I44" s="2" t="s">
        <v>241</v>
      </c>
      <c r="J44" s="3">
        <v>7836346.0499999998</v>
      </c>
      <c r="K44" s="17"/>
      <c r="L44" s="3">
        <v>5844296.2000000002</v>
      </c>
      <c r="M44" s="17"/>
      <c r="N44" s="3">
        <v>0</v>
      </c>
      <c r="O44" s="17"/>
    </row>
    <row r="45" spans="1:15" ht="24" x14ac:dyDescent="0.2">
      <c r="A45" s="11">
        <v>9784</v>
      </c>
      <c r="B45" s="11" t="s">
        <v>187</v>
      </c>
      <c r="C45" s="11" t="s">
        <v>96</v>
      </c>
      <c r="D45" s="11">
        <v>6755</v>
      </c>
      <c r="E45" s="11">
        <v>2024</v>
      </c>
      <c r="F45" s="11" t="s">
        <v>87</v>
      </c>
      <c r="G45" s="11">
        <v>2</v>
      </c>
      <c r="H45" s="11">
        <v>6</v>
      </c>
      <c r="I45" s="11" t="s">
        <v>241</v>
      </c>
      <c r="J45" s="12">
        <v>0</v>
      </c>
      <c r="K45" s="19"/>
      <c r="L45" s="12">
        <v>36133.03</v>
      </c>
      <c r="M45" s="19"/>
      <c r="N45" s="12">
        <v>0</v>
      </c>
      <c r="O45" s="19"/>
    </row>
    <row r="46" spans="1:15" ht="24" x14ac:dyDescent="0.2">
      <c r="A46" s="2">
        <v>14496</v>
      </c>
      <c r="B46" s="2" t="s">
        <v>184</v>
      </c>
      <c r="C46" s="2" t="s">
        <v>91</v>
      </c>
      <c r="D46" s="2">
        <v>6755</v>
      </c>
      <c r="E46" s="2">
        <v>2024</v>
      </c>
      <c r="F46" s="2" t="s">
        <v>87</v>
      </c>
      <c r="G46" s="2">
        <v>2</v>
      </c>
      <c r="H46" s="2">
        <v>6</v>
      </c>
      <c r="I46" s="2" t="s">
        <v>241</v>
      </c>
      <c r="J46" s="3">
        <v>3090673.84</v>
      </c>
      <c r="K46" s="17"/>
      <c r="L46" s="3">
        <v>1743375.32</v>
      </c>
      <c r="M46" s="17"/>
      <c r="N46" s="3">
        <v>0</v>
      </c>
      <c r="O46" s="17"/>
    </row>
    <row r="47" spans="1:15" ht="24" x14ac:dyDescent="0.2">
      <c r="A47" s="11">
        <v>133</v>
      </c>
      <c r="B47" s="11" t="s">
        <v>185</v>
      </c>
      <c r="C47" s="11" t="s">
        <v>91</v>
      </c>
      <c r="D47" s="11">
        <v>6755</v>
      </c>
      <c r="E47" s="11">
        <v>2024</v>
      </c>
      <c r="F47" s="11" t="s">
        <v>87</v>
      </c>
      <c r="G47" s="11">
        <v>2</v>
      </c>
      <c r="H47" s="11">
        <v>6</v>
      </c>
      <c r="I47" s="11" t="s">
        <v>241</v>
      </c>
      <c r="J47" s="12">
        <v>1771697.23</v>
      </c>
      <c r="K47" s="19"/>
      <c r="L47" s="12">
        <v>485831.87</v>
      </c>
      <c r="M47" s="19"/>
      <c r="N47" s="12">
        <v>0</v>
      </c>
      <c r="O47" s="19"/>
    </row>
    <row r="48" spans="1:15" ht="24" x14ac:dyDescent="0.2">
      <c r="A48" s="2">
        <v>68</v>
      </c>
      <c r="B48" s="2" t="s">
        <v>183</v>
      </c>
      <c r="C48" s="2" t="s">
        <v>91</v>
      </c>
      <c r="D48" s="2">
        <v>6755</v>
      </c>
      <c r="E48" s="2">
        <v>2024</v>
      </c>
      <c r="F48" s="2" t="s">
        <v>87</v>
      </c>
      <c r="G48" s="2">
        <v>2</v>
      </c>
      <c r="H48" s="2">
        <v>6</v>
      </c>
      <c r="I48" s="2" t="s">
        <v>241</v>
      </c>
      <c r="J48" s="3">
        <v>1089117.51</v>
      </c>
      <c r="K48" s="17"/>
      <c r="L48" s="3">
        <v>129661.38</v>
      </c>
      <c r="M48" s="17"/>
      <c r="N48" s="3">
        <v>0</v>
      </c>
      <c r="O48" s="17"/>
    </row>
    <row r="49" spans="1:15" ht="24" x14ac:dyDescent="0.2">
      <c r="A49" s="11">
        <v>6755</v>
      </c>
      <c r="B49" s="11" t="s">
        <v>182</v>
      </c>
      <c r="C49" s="11" t="s">
        <v>86</v>
      </c>
      <c r="D49" s="11">
        <v>6755</v>
      </c>
      <c r="E49" s="11">
        <v>2024</v>
      </c>
      <c r="F49" s="11" t="s">
        <v>87</v>
      </c>
      <c r="G49" s="11">
        <v>2</v>
      </c>
      <c r="H49" s="11">
        <v>6</v>
      </c>
      <c r="I49" s="11" t="s">
        <v>241</v>
      </c>
      <c r="J49" s="12">
        <v>86128.62</v>
      </c>
      <c r="K49" s="19"/>
      <c r="L49" s="12">
        <v>1101302.8500000001</v>
      </c>
      <c r="M49" s="19"/>
      <c r="N49" s="12">
        <v>0</v>
      </c>
      <c r="O49" s="19"/>
    </row>
    <row r="50" spans="1:15" ht="24" x14ac:dyDescent="0.2">
      <c r="A50" s="2">
        <v>9991</v>
      </c>
      <c r="B50" s="2" t="s">
        <v>162</v>
      </c>
      <c r="C50" s="2" t="s">
        <v>86</v>
      </c>
      <c r="D50" s="2">
        <v>9991</v>
      </c>
      <c r="E50" s="2">
        <v>2024</v>
      </c>
      <c r="F50" s="2" t="s">
        <v>87</v>
      </c>
      <c r="G50" s="2">
        <v>2</v>
      </c>
      <c r="H50" s="2">
        <v>6</v>
      </c>
      <c r="I50" s="2" t="s">
        <v>241</v>
      </c>
      <c r="J50" s="3">
        <v>202125</v>
      </c>
      <c r="K50" s="17" t="s">
        <v>205</v>
      </c>
      <c r="L50" s="3">
        <v>68601.41</v>
      </c>
      <c r="M50" s="17" t="s">
        <v>205</v>
      </c>
      <c r="N50" s="3">
        <v>5318923</v>
      </c>
      <c r="O50" s="17" t="s">
        <v>206</v>
      </c>
    </row>
    <row r="51" spans="1:15" ht="24" x14ac:dyDescent="0.2">
      <c r="A51" s="11">
        <v>10327</v>
      </c>
      <c r="B51" s="11" t="s">
        <v>164</v>
      </c>
      <c r="C51" s="11" t="s">
        <v>96</v>
      </c>
      <c r="D51" s="11">
        <v>9991</v>
      </c>
      <c r="E51" s="11">
        <v>2024</v>
      </c>
      <c r="F51" s="11" t="s">
        <v>87</v>
      </c>
      <c r="G51" s="11">
        <v>2</v>
      </c>
      <c r="H51" s="11">
        <v>6</v>
      </c>
      <c r="I51" s="11" t="s">
        <v>241</v>
      </c>
      <c r="J51" s="12">
        <v>0</v>
      </c>
      <c r="K51" s="19"/>
      <c r="L51" s="12">
        <v>0</v>
      </c>
      <c r="M51" s="19"/>
      <c r="N51" s="12">
        <v>2402581</v>
      </c>
      <c r="O51" s="19" t="s">
        <v>206</v>
      </c>
    </row>
    <row r="52" spans="1:15" ht="24" x14ac:dyDescent="0.2">
      <c r="A52" s="2">
        <v>25</v>
      </c>
      <c r="B52" s="2" t="s">
        <v>163</v>
      </c>
      <c r="C52" s="2" t="s">
        <v>91</v>
      </c>
      <c r="D52" s="2">
        <v>9991</v>
      </c>
      <c r="E52" s="2">
        <v>2024</v>
      </c>
      <c r="F52" s="2" t="s">
        <v>87</v>
      </c>
      <c r="G52" s="2">
        <v>2</v>
      </c>
      <c r="H52" s="2">
        <v>6</v>
      </c>
      <c r="I52" s="2" t="s">
        <v>241</v>
      </c>
      <c r="J52" s="3">
        <v>202125</v>
      </c>
      <c r="K52" s="17" t="s">
        <v>205</v>
      </c>
      <c r="L52" s="3">
        <v>68601.41</v>
      </c>
      <c r="M52" s="17" t="s">
        <v>205</v>
      </c>
      <c r="N52" s="3">
        <v>2916342</v>
      </c>
      <c r="O52" s="17" t="s">
        <v>206</v>
      </c>
    </row>
    <row r="53" spans="1:15" ht="24" x14ac:dyDescent="0.2">
      <c r="A53" s="11">
        <v>75</v>
      </c>
      <c r="B53" s="11" t="s">
        <v>249</v>
      </c>
      <c r="C53" s="11" t="s">
        <v>91</v>
      </c>
      <c r="D53" s="11">
        <v>11273</v>
      </c>
      <c r="E53" s="11">
        <v>2024</v>
      </c>
      <c r="F53" s="11" t="s">
        <v>243</v>
      </c>
      <c r="G53" s="11">
        <v>1</v>
      </c>
      <c r="H53" s="11">
        <v>3</v>
      </c>
      <c r="I53" s="11" t="s">
        <v>244</v>
      </c>
      <c r="J53" s="12">
        <v>35143</v>
      </c>
      <c r="K53" s="19"/>
      <c r="L53" s="12">
        <v>-424</v>
      </c>
      <c r="M53" s="19"/>
      <c r="N53" s="12">
        <v>0</v>
      </c>
      <c r="O53" s="19"/>
    </row>
    <row r="54" spans="1:15" ht="24" x14ac:dyDescent="0.2">
      <c r="A54" s="2">
        <v>114</v>
      </c>
      <c r="B54" s="2" t="s">
        <v>250</v>
      </c>
      <c r="C54" s="2" t="s">
        <v>91</v>
      </c>
      <c r="D54" s="2">
        <v>11273</v>
      </c>
      <c r="E54" s="2">
        <v>2024</v>
      </c>
      <c r="F54" s="2" t="s">
        <v>243</v>
      </c>
      <c r="G54" s="2">
        <v>1</v>
      </c>
      <c r="H54" s="2">
        <v>3</v>
      </c>
      <c r="I54" s="2" t="s">
        <v>244</v>
      </c>
      <c r="J54" s="3">
        <v>34173</v>
      </c>
      <c r="K54" s="17"/>
      <c r="L54" s="3">
        <v>0</v>
      </c>
      <c r="M54" s="17"/>
      <c r="N54" s="3">
        <v>0</v>
      </c>
      <c r="O54" s="17"/>
    </row>
    <row r="55" spans="1:15" ht="24" x14ac:dyDescent="0.2">
      <c r="A55" s="11">
        <v>11467</v>
      </c>
      <c r="B55" s="11" t="s">
        <v>251</v>
      </c>
      <c r="C55" s="11" t="s">
        <v>91</v>
      </c>
      <c r="D55" s="11">
        <v>11273</v>
      </c>
      <c r="E55" s="11">
        <v>2024</v>
      </c>
      <c r="F55" s="11" t="s">
        <v>243</v>
      </c>
      <c r="G55" s="11">
        <v>1</v>
      </c>
      <c r="H55" s="11">
        <v>3</v>
      </c>
      <c r="I55" s="11" t="s">
        <v>244</v>
      </c>
      <c r="J55" s="12">
        <v>13913</v>
      </c>
      <c r="K55" s="19"/>
      <c r="L55" s="12">
        <v>0</v>
      </c>
      <c r="M55" s="19"/>
      <c r="N55" s="12">
        <v>0</v>
      </c>
      <c r="O55" s="19"/>
    </row>
    <row r="56" spans="1:15" ht="24" x14ac:dyDescent="0.2">
      <c r="A56" s="2">
        <v>41</v>
      </c>
      <c r="B56" s="2" t="s">
        <v>252</v>
      </c>
      <c r="C56" s="2" t="s">
        <v>91</v>
      </c>
      <c r="D56" s="2">
        <v>11273</v>
      </c>
      <c r="E56" s="2">
        <v>2024</v>
      </c>
      <c r="F56" s="2" t="s">
        <v>243</v>
      </c>
      <c r="G56" s="2">
        <v>1</v>
      </c>
      <c r="H56" s="2">
        <v>3</v>
      </c>
      <c r="I56" s="2" t="s">
        <v>244</v>
      </c>
      <c r="J56" s="3">
        <v>0</v>
      </c>
      <c r="K56" s="17"/>
      <c r="L56" s="3">
        <v>0</v>
      </c>
      <c r="M56" s="17"/>
      <c r="N56" s="3">
        <v>0</v>
      </c>
      <c r="O56" s="17"/>
    </row>
    <row r="57" spans="1:15" ht="24" x14ac:dyDescent="0.2">
      <c r="A57" s="11">
        <v>42</v>
      </c>
      <c r="B57" s="11" t="s">
        <v>253</v>
      </c>
      <c r="C57" s="11" t="s">
        <v>91</v>
      </c>
      <c r="D57" s="11">
        <v>11273</v>
      </c>
      <c r="E57" s="11">
        <v>2024</v>
      </c>
      <c r="F57" s="11" t="s">
        <v>243</v>
      </c>
      <c r="G57" s="11">
        <v>1</v>
      </c>
      <c r="H57" s="11">
        <v>3</v>
      </c>
      <c r="I57" s="11" t="s">
        <v>244</v>
      </c>
      <c r="J57" s="12">
        <v>0</v>
      </c>
      <c r="K57" s="19"/>
      <c r="L57" s="12">
        <v>0</v>
      </c>
      <c r="M57" s="19"/>
      <c r="N57" s="12">
        <v>0</v>
      </c>
      <c r="O57" s="19"/>
    </row>
    <row r="58" spans="1:15" ht="24" x14ac:dyDescent="0.2">
      <c r="A58" s="2">
        <v>126</v>
      </c>
      <c r="B58" s="2" t="s">
        <v>254</v>
      </c>
      <c r="C58" s="2" t="s">
        <v>91</v>
      </c>
      <c r="D58" s="2">
        <v>11273</v>
      </c>
      <c r="E58" s="2">
        <v>2024</v>
      </c>
      <c r="F58" s="2" t="s">
        <v>243</v>
      </c>
      <c r="G58" s="2">
        <v>1</v>
      </c>
      <c r="H58" s="2">
        <v>3</v>
      </c>
      <c r="I58" s="2" t="s">
        <v>244</v>
      </c>
      <c r="J58" s="3">
        <v>91716</v>
      </c>
      <c r="K58" s="17"/>
      <c r="L58" s="3">
        <v>95725</v>
      </c>
      <c r="M58" s="17"/>
      <c r="N58" s="3">
        <v>0</v>
      </c>
      <c r="O58" s="17"/>
    </row>
    <row r="59" spans="1:15" ht="24" x14ac:dyDescent="0.2">
      <c r="A59" s="11">
        <v>11400</v>
      </c>
      <c r="B59" s="11" t="s">
        <v>255</v>
      </c>
      <c r="C59" s="11" t="s">
        <v>96</v>
      </c>
      <c r="D59" s="11">
        <v>11273</v>
      </c>
      <c r="E59" s="11">
        <v>2024</v>
      </c>
      <c r="F59" s="11" t="s">
        <v>243</v>
      </c>
      <c r="G59" s="11">
        <v>1</v>
      </c>
      <c r="H59" s="11">
        <v>3</v>
      </c>
      <c r="I59" s="11" t="s">
        <v>244</v>
      </c>
      <c r="J59" s="12">
        <v>0</v>
      </c>
      <c r="K59" s="19"/>
      <c r="L59" s="12">
        <v>0</v>
      </c>
      <c r="M59" s="19"/>
      <c r="N59" s="12">
        <v>0</v>
      </c>
      <c r="O59" s="19"/>
    </row>
    <row r="60" spans="1:15" ht="24" x14ac:dyDescent="0.2">
      <c r="A60" s="2">
        <v>99</v>
      </c>
      <c r="B60" s="2" t="s">
        <v>256</v>
      </c>
      <c r="C60" s="2" t="s">
        <v>91</v>
      </c>
      <c r="D60" s="2">
        <v>11273</v>
      </c>
      <c r="E60" s="2">
        <v>2024</v>
      </c>
      <c r="F60" s="2" t="s">
        <v>243</v>
      </c>
      <c r="G60" s="2">
        <v>1</v>
      </c>
      <c r="H60" s="2">
        <v>3</v>
      </c>
      <c r="I60" s="2" t="s">
        <v>244</v>
      </c>
      <c r="J60" s="3">
        <v>4040</v>
      </c>
      <c r="K60" s="17"/>
      <c r="L60" s="3">
        <v>0</v>
      </c>
      <c r="M60" s="17"/>
      <c r="N60" s="3">
        <v>0</v>
      </c>
      <c r="O60" s="17"/>
    </row>
    <row r="61" spans="1:15" ht="24" x14ac:dyDescent="0.2">
      <c r="A61" s="11">
        <v>11273</v>
      </c>
      <c r="B61" s="11" t="s">
        <v>257</v>
      </c>
      <c r="C61" s="11" t="s">
        <v>86</v>
      </c>
      <c r="D61" s="11">
        <v>11273</v>
      </c>
      <c r="E61" s="11">
        <v>2024</v>
      </c>
      <c r="F61" s="11" t="s">
        <v>243</v>
      </c>
      <c r="G61" s="11">
        <v>1</v>
      </c>
      <c r="H61" s="11">
        <v>3</v>
      </c>
      <c r="I61" s="11" t="s">
        <v>244</v>
      </c>
      <c r="J61" s="12">
        <v>0</v>
      </c>
      <c r="K61" s="19"/>
      <c r="L61" s="12">
        <v>0</v>
      </c>
      <c r="M61" s="19"/>
      <c r="N61" s="12">
        <v>0</v>
      </c>
      <c r="O61" s="19"/>
    </row>
    <row r="62" spans="1:15" ht="24" x14ac:dyDescent="0.2">
      <c r="A62" s="2">
        <v>8701</v>
      </c>
      <c r="B62" s="2" t="s">
        <v>258</v>
      </c>
      <c r="C62" s="2" t="s">
        <v>91</v>
      </c>
      <c r="D62" s="2">
        <v>11273</v>
      </c>
      <c r="E62" s="2">
        <v>2024</v>
      </c>
      <c r="F62" s="2" t="s">
        <v>243</v>
      </c>
      <c r="G62" s="2">
        <v>1</v>
      </c>
      <c r="H62" s="2">
        <v>3</v>
      </c>
      <c r="I62" s="2" t="s">
        <v>244</v>
      </c>
      <c r="J62" s="3">
        <v>907398</v>
      </c>
      <c r="K62" s="17"/>
      <c r="L62" s="3">
        <v>-43944</v>
      </c>
      <c r="M62" s="17"/>
      <c r="N62" s="3">
        <v>0</v>
      </c>
      <c r="O62" s="17"/>
    </row>
    <row r="63" spans="1:15" ht="24" x14ac:dyDescent="0.2">
      <c r="A63" s="11">
        <v>122</v>
      </c>
      <c r="B63" s="11" t="s">
        <v>166</v>
      </c>
      <c r="C63" s="11" t="s">
        <v>91</v>
      </c>
      <c r="D63" s="11">
        <v>12759</v>
      </c>
      <c r="E63" s="11">
        <v>2024</v>
      </c>
      <c r="F63" s="11" t="s">
        <v>87</v>
      </c>
      <c r="G63" s="11">
        <v>2</v>
      </c>
      <c r="H63" s="11">
        <v>6</v>
      </c>
      <c r="I63" s="11" t="s">
        <v>241</v>
      </c>
      <c r="J63" s="12">
        <v>21479982.84</v>
      </c>
      <c r="K63" s="19" t="s">
        <v>205</v>
      </c>
      <c r="L63" s="12">
        <v>4484285.3499999996</v>
      </c>
      <c r="M63" s="19" t="s">
        <v>205</v>
      </c>
      <c r="N63" s="12">
        <v>1192179.23</v>
      </c>
      <c r="O63" s="19" t="s">
        <v>205</v>
      </c>
    </row>
    <row r="64" spans="1:15" ht="36" x14ac:dyDescent="0.2">
      <c r="A64" s="2">
        <v>12759</v>
      </c>
      <c r="B64" s="2" t="s">
        <v>165</v>
      </c>
      <c r="C64" s="2" t="s">
        <v>86</v>
      </c>
      <c r="D64" s="2">
        <v>12759</v>
      </c>
      <c r="E64" s="2">
        <v>2024</v>
      </c>
      <c r="F64" s="2" t="s">
        <v>87</v>
      </c>
      <c r="G64" s="2">
        <v>2</v>
      </c>
      <c r="H64" s="2">
        <v>6</v>
      </c>
      <c r="I64" s="2" t="s">
        <v>241</v>
      </c>
      <c r="J64" s="3">
        <v>21479982.84</v>
      </c>
      <c r="K64" s="17" t="s">
        <v>205</v>
      </c>
      <c r="L64" s="3">
        <v>4532454.37</v>
      </c>
      <c r="M64" s="17" t="s">
        <v>205</v>
      </c>
      <c r="N64" s="3">
        <v>1192179.23</v>
      </c>
      <c r="O64" s="17" t="s">
        <v>205</v>
      </c>
    </row>
    <row r="65" spans="1:15" ht="24" x14ac:dyDescent="0.2">
      <c r="A65" s="11">
        <v>13120</v>
      </c>
      <c r="B65" s="11" t="s">
        <v>167</v>
      </c>
      <c r="C65" s="11" t="s">
        <v>96</v>
      </c>
      <c r="D65" s="11">
        <v>12759</v>
      </c>
      <c r="E65" s="11">
        <v>2024</v>
      </c>
      <c r="F65" s="11" t="s">
        <v>87</v>
      </c>
      <c r="G65" s="11">
        <v>2</v>
      </c>
      <c r="H65" s="11">
        <v>6</v>
      </c>
      <c r="I65" s="11" t="s">
        <v>241</v>
      </c>
      <c r="J65" s="12">
        <v>0</v>
      </c>
      <c r="K65" s="19"/>
      <c r="L65" s="12">
        <v>48169.02</v>
      </c>
      <c r="M65" s="19" t="s">
        <v>205</v>
      </c>
      <c r="N65" s="12">
        <v>0</v>
      </c>
      <c r="O65" s="19"/>
    </row>
    <row r="66" spans="1:15" ht="24" x14ac:dyDescent="0.2">
      <c r="A66" s="2">
        <v>12767</v>
      </c>
      <c r="B66" s="2" t="s">
        <v>188</v>
      </c>
      <c r="C66" s="2" t="s">
        <v>86</v>
      </c>
      <c r="D66" s="2">
        <v>12767</v>
      </c>
      <c r="E66" s="2">
        <v>2024</v>
      </c>
      <c r="F66" s="2" t="s">
        <v>87</v>
      </c>
      <c r="G66" s="2">
        <v>2</v>
      </c>
      <c r="H66" s="2">
        <v>6</v>
      </c>
      <c r="I66" s="2" t="s">
        <v>241</v>
      </c>
      <c r="J66" s="3">
        <v>0</v>
      </c>
      <c r="K66" s="17"/>
      <c r="L66" s="3">
        <v>148620</v>
      </c>
      <c r="M66" s="17" t="s">
        <v>205</v>
      </c>
      <c r="N66" s="3">
        <v>337824</v>
      </c>
      <c r="O66" s="17" t="s">
        <v>205</v>
      </c>
    </row>
    <row r="67" spans="1:15" ht="24" x14ac:dyDescent="0.2">
      <c r="A67" s="11">
        <v>14428</v>
      </c>
      <c r="B67" s="11" t="s">
        <v>190</v>
      </c>
      <c r="C67" s="11" t="s">
        <v>96</v>
      </c>
      <c r="D67" s="11">
        <v>12767</v>
      </c>
      <c r="E67" s="11">
        <v>2024</v>
      </c>
      <c r="F67" s="11" t="s">
        <v>87</v>
      </c>
      <c r="G67" s="11">
        <v>2</v>
      </c>
      <c r="H67" s="11">
        <v>6</v>
      </c>
      <c r="I67" s="11" t="s">
        <v>241</v>
      </c>
      <c r="J67" s="12">
        <v>0</v>
      </c>
      <c r="K67" s="19"/>
      <c r="L67" s="12">
        <v>14351.4</v>
      </c>
      <c r="M67" s="19" t="s">
        <v>205</v>
      </c>
      <c r="N67" s="12">
        <v>0</v>
      </c>
      <c r="O67" s="19"/>
    </row>
    <row r="68" spans="1:15" ht="24" x14ac:dyDescent="0.2">
      <c r="A68" s="2">
        <v>77</v>
      </c>
      <c r="B68" s="2" t="s">
        <v>189</v>
      </c>
      <c r="C68" s="2" t="s">
        <v>91</v>
      </c>
      <c r="D68" s="2">
        <v>12767</v>
      </c>
      <c r="E68" s="2">
        <v>2024</v>
      </c>
      <c r="F68" s="2" t="s">
        <v>87</v>
      </c>
      <c r="G68" s="2">
        <v>2</v>
      </c>
      <c r="H68" s="2">
        <v>6</v>
      </c>
      <c r="I68" s="2" t="s">
        <v>241</v>
      </c>
      <c r="J68" s="3">
        <v>0</v>
      </c>
      <c r="K68" s="17"/>
      <c r="L68" s="3">
        <v>148620</v>
      </c>
      <c r="M68" s="17" t="s">
        <v>205</v>
      </c>
      <c r="N68" s="3">
        <v>337824</v>
      </c>
      <c r="O68" s="17" t="s">
        <v>205</v>
      </c>
    </row>
    <row r="69" spans="1:15" ht="36" x14ac:dyDescent="0.2">
      <c r="A69" s="11">
        <v>12773</v>
      </c>
      <c r="B69" s="11" t="s">
        <v>171</v>
      </c>
      <c r="C69" s="11" t="s">
        <v>86</v>
      </c>
      <c r="D69" s="11">
        <v>12773</v>
      </c>
      <c r="E69" s="11">
        <v>2024</v>
      </c>
      <c r="F69" s="11" t="s">
        <v>87</v>
      </c>
      <c r="G69" s="11">
        <v>2</v>
      </c>
      <c r="H69" s="11">
        <v>6</v>
      </c>
      <c r="I69" s="11" t="s">
        <v>241</v>
      </c>
      <c r="J69" s="12">
        <v>735833.31</v>
      </c>
      <c r="K69" s="19"/>
      <c r="L69" s="12">
        <v>392245.71</v>
      </c>
      <c r="M69" s="19"/>
      <c r="N69" s="12">
        <v>0</v>
      </c>
      <c r="O69" s="19"/>
    </row>
    <row r="70" spans="1:15" ht="24" x14ac:dyDescent="0.2">
      <c r="A70" s="2">
        <v>129</v>
      </c>
      <c r="B70" s="2" t="s">
        <v>172</v>
      </c>
      <c r="C70" s="2" t="s">
        <v>91</v>
      </c>
      <c r="D70" s="2">
        <v>12773</v>
      </c>
      <c r="E70" s="2">
        <v>2024</v>
      </c>
      <c r="F70" s="2" t="s">
        <v>87</v>
      </c>
      <c r="G70" s="2">
        <v>2</v>
      </c>
      <c r="H70" s="2">
        <v>6</v>
      </c>
      <c r="I70" s="2" t="s">
        <v>241</v>
      </c>
      <c r="J70" s="3">
        <v>735833.31</v>
      </c>
      <c r="K70" s="17"/>
      <c r="L70" s="3">
        <v>392245.71</v>
      </c>
      <c r="M70" s="17"/>
      <c r="N70" s="3">
        <v>0</v>
      </c>
      <c r="O70" s="17"/>
    </row>
    <row r="71" spans="1:15" ht="24" x14ac:dyDescent="0.2">
      <c r="A71" s="11">
        <v>11397</v>
      </c>
      <c r="B71" s="11" t="s">
        <v>173</v>
      </c>
      <c r="C71" s="11" t="s">
        <v>96</v>
      </c>
      <c r="D71" s="11">
        <v>12773</v>
      </c>
      <c r="E71" s="11">
        <v>2024</v>
      </c>
      <c r="F71" s="11" t="s">
        <v>87</v>
      </c>
      <c r="G71" s="11">
        <v>2</v>
      </c>
      <c r="H71" s="11">
        <v>6</v>
      </c>
      <c r="I71" s="11" t="s">
        <v>241</v>
      </c>
      <c r="J71" s="12">
        <v>0</v>
      </c>
      <c r="K71" s="19"/>
      <c r="L71" s="12">
        <v>0</v>
      </c>
      <c r="M71" s="19"/>
      <c r="N71" s="12">
        <v>0</v>
      </c>
      <c r="O71" s="19"/>
    </row>
    <row r="72" spans="1:15" ht="24" x14ac:dyDescent="0.2">
      <c r="A72" s="2">
        <v>104</v>
      </c>
      <c r="B72" s="2" t="s">
        <v>216</v>
      </c>
      <c r="C72" s="2" t="s">
        <v>91</v>
      </c>
      <c r="D72" s="2">
        <v>12775</v>
      </c>
      <c r="E72" s="2">
        <v>2024</v>
      </c>
      <c r="F72" s="2" t="s">
        <v>87</v>
      </c>
      <c r="G72" s="2">
        <v>2</v>
      </c>
      <c r="H72" s="2">
        <v>6</v>
      </c>
      <c r="I72" s="2" t="s">
        <v>241</v>
      </c>
      <c r="J72" s="3">
        <v>15697622</v>
      </c>
      <c r="K72" s="17" t="s">
        <v>205</v>
      </c>
      <c r="L72" s="3">
        <v>2103273</v>
      </c>
      <c r="M72" s="17" t="s">
        <v>205</v>
      </c>
      <c r="N72" s="3">
        <v>0</v>
      </c>
      <c r="O72" s="17"/>
    </row>
    <row r="73" spans="1:15" ht="24" x14ac:dyDescent="0.2">
      <c r="A73" s="11">
        <v>12775</v>
      </c>
      <c r="B73" s="11" t="s">
        <v>213</v>
      </c>
      <c r="C73" s="11" t="s">
        <v>86</v>
      </c>
      <c r="D73" s="11">
        <v>12775</v>
      </c>
      <c r="E73" s="11">
        <v>2024</v>
      </c>
      <c r="F73" s="11" t="s">
        <v>87</v>
      </c>
      <c r="G73" s="11">
        <v>2</v>
      </c>
      <c r="H73" s="11">
        <v>6</v>
      </c>
      <c r="I73" s="11" t="s">
        <v>241</v>
      </c>
      <c r="J73" s="12">
        <v>17268851</v>
      </c>
      <c r="K73" s="19" t="s">
        <v>205</v>
      </c>
      <c r="L73" s="12">
        <v>3646314.49</v>
      </c>
      <c r="M73" s="19" t="s">
        <v>205</v>
      </c>
      <c r="N73" s="12">
        <v>10811940.85</v>
      </c>
      <c r="O73" s="19" t="s">
        <v>205</v>
      </c>
    </row>
    <row r="74" spans="1:15" ht="24" x14ac:dyDescent="0.2">
      <c r="A74" s="2">
        <v>3111</v>
      </c>
      <c r="B74" s="2" t="s">
        <v>215</v>
      </c>
      <c r="C74" s="2" t="s">
        <v>91</v>
      </c>
      <c r="D74" s="2">
        <v>12775</v>
      </c>
      <c r="E74" s="2">
        <v>2024</v>
      </c>
      <c r="F74" s="2" t="s">
        <v>87</v>
      </c>
      <c r="G74" s="2">
        <v>2</v>
      </c>
      <c r="H74" s="2">
        <v>6</v>
      </c>
      <c r="I74" s="2" t="s">
        <v>241</v>
      </c>
      <c r="J74" s="3">
        <v>633364</v>
      </c>
      <c r="K74" s="17" t="s">
        <v>205</v>
      </c>
      <c r="L74" s="3">
        <v>533872</v>
      </c>
      <c r="M74" s="17" t="s">
        <v>205</v>
      </c>
      <c r="N74" s="3">
        <v>1723804</v>
      </c>
      <c r="O74" s="17" t="s">
        <v>205</v>
      </c>
    </row>
    <row r="75" spans="1:15" ht="24" x14ac:dyDescent="0.2">
      <c r="A75" s="11">
        <v>7895</v>
      </c>
      <c r="B75" s="11" t="s">
        <v>237</v>
      </c>
      <c r="C75" s="11" t="s">
        <v>96</v>
      </c>
      <c r="D75" s="11">
        <v>12775</v>
      </c>
      <c r="E75" s="11">
        <v>2024</v>
      </c>
      <c r="F75" s="11" t="s">
        <v>87</v>
      </c>
      <c r="G75" s="11">
        <v>2</v>
      </c>
      <c r="H75" s="11">
        <v>6</v>
      </c>
      <c r="I75" s="11" t="s">
        <v>241</v>
      </c>
      <c r="J75" s="12">
        <v>0</v>
      </c>
      <c r="K75" s="19" t="s">
        <v>205</v>
      </c>
      <c r="L75" s="12">
        <v>110999.49</v>
      </c>
      <c r="M75" s="19" t="s">
        <v>205</v>
      </c>
      <c r="N75" s="12">
        <v>101829.65</v>
      </c>
      <c r="O75" s="19" t="s">
        <v>205</v>
      </c>
    </row>
    <row r="76" spans="1:15" ht="24" x14ac:dyDescent="0.2">
      <c r="A76" s="2">
        <v>10991</v>
      </c>
      <c r="B76" s="2" t="s">
        <v>218</v>
      </c>
      <c r="C76" s="2" t="s">
        <v>96</v>
      </c>
      <c r="D76" s="2">
        <v>12775</v>
      </c>
      <c r="E76" s="2">
        <v>2024</v>
      </c>
      <c r="F76" s="2" t="s">
        <v>87</v>
      </c>
      <c r="G76" s="2">
        <v>2</v>
      </c>
      <c r="H76" s="2">
        <v>6</v>
      </c>
      <c r="I76" s="2" t="s">
        <v>241</v>
      </c>
      <c r="J76" s="3">
        <v>0</v>
      </c>
      <c r="K76" s="17" t="s">
        <v>205</v>
      </c>
      <c r="L76" s="3">
        <v>0</v>
      </c>
      <c r="M76" s="17" t="s">
        <v>205</v>
      </c>
      <c r="N76" s="3">
        <v>8963775</v>
      </c>
      <c r="O76" s="17" t="s">
        <v>205</v>
      </c>
    </row>
    <row r="77" spans="1:15" ht="24" x14ac:dyDescent="0.2">
      <c r="A77" s="11">
        <v>14420</v>
      </c>
      <c r="B77" s="11" t="s">
        <v>217</v>
      </c>
      <c r="C77" s="11" t="s">
        <v>96</v>
      </c>
      <c r="D77" s="11">
        <v>12775</v>
      </c>
      <c r="E77" s="11">
        <v>2024</v>
      </c>
      <c r="F77" s="11" t="s">
        <v>87</v>
      </c>
      <c r="G77" s="11">
        <v>2</v>
      </c>
      <c r="H77" s="11">
        <v>6</v>
      </c>
      <c r="I77" s="11" t="s">
        <v>241</v>
      </c>
      <c r="J77" s="12">
        <v>0</v>
      </c>
      <c r="K77" s="19" t="s">
        <v>205</v>
      </c>
      <c r="L77" s="12">
        <v>0</v>
      </c>
      <c r="M77" s="19" t="s">
        <v>205</v>
      </c>
      <c r="N77" s="12">
        <v>22532.2</v>
      </c>
      <c r="O77" s="19" t="s">
        <v>205</v>
      </c>
    </row>
    <row r="78" spans="1:15" ht="24" x14ac:dyDescent="0.2">
      <c r="A78" s="2">
        <v>85</v>
      </c>
      <c r="B78" s="2" t="s">
        <v>214</v>
      </c>
      <c r="C78" s="2" t="s">
        <v>91</v>
      </c>
      <c r="D78" s="2">
        <v>12775</v>
      </c>
      <c r="E78" s="2">
        <v>2024</v>
      </c>
      <c r="F78" s="2" t="s">
        <v>87</v>
      </c>
      <c r="G78" s="2">
        <v>2</v>
      </c>
      <c r="H78" s="2">
        <v>6</v>
      </c>
      <c r="I78" s="2" t="s">
        <v>241</v>
      </c>
      <c r="J78" s="3">
        <v>937865</v>
      </c>
      <c r="K78" s="17" t="s">
        <v>205</v>
      </c>
      <c r="L78" s="3">
        <v>898170</v>
      </c>
      <c r="M78" s="17" t="s">
        <v>205</v>
      </c>
      <c r="N78" s="3">
        <v>0</v>
      </c>
      <c r="O78" s="17"/>
    </row>
    <row r="79" spans="1:15" ht="24" x14ac:dyDescent="0.2">
      <c r="A79" s="11">
        <v>12776</v>
      </c>
      <c r="B79" s="11" t="s">
        <v>208</v>
      </c>
      <c r="C79" s="11" t="s">
        <v>86</v>
      </c>
      <c r="D79" s="11">
        <v>12776</v>
      </c>
      <c r="E79" s="11">
        <v>2024</v>
      </c>
      <c r="F79" s="11" t="s">
        <v>87</v>
      </c>
      <c r="G79" s="11">
        <v>2</v>
      </c>
      <c r="H79" s="11">
        <v>6</v>
      </c>
      <c r="I79" s="11" t="s">
        <v>241</v>
      </c>
      <c r="J79" s="12">
        <v>0</v>
      </c>
      <c r="K79" s="19"/>
      <c r="L79" s="12">
        <v>0</v>
      </c>
      <c r="M79" s="19"/>
      <c r="N79" s="12">
        <v>0</v>
      </c>
      <c r="O79" s="19"/>
    </row>
    <row r="80" spans="1:15" ht="24" x14ac:dyDescent="0.2">
      <c r="A80" s="2">
        <v>57</v>
      </c>
      <c r="B80" s="2" t="s">
        <v>209</v>
      </c>
      <c r="C80" s="2" t="s">
        <v>91</v>
      </c>
      <c r="D80" s="2">
        <v>12776</v>
      </c>
      <c r="E80" s="2">
        <v>2024</v>
      </c>
      <c r="F80" s="2" t="s">
        <v>87</v>
      </c>
      <c r="G80" s="2">
        <v>2</v>
      </c>
      <c r="H80" s="2">
        <v>6</v>
      </c>
      <c r="I80" s="2" t="s">
        <v>241</v>
      </c>
      <c r="J80" s="3">
        <v>2858132</v>
      </c>
      <c r="K80" s="17" t="s">
        <v>206</v>
      </c>
      <c r="L80" s="3">
        <v>734368</v>
      </c>
      <c r="M80" s="17" t="s">
        <v>206</v>
      </c>
      <c r="N80" s="3">
        <v>0</v>
      </c>
      <c r="O80" s="17"/>
    </row>
    <row r="81" spans="1:15" ht="24" x14ac:dyDescent="0.2">
      <c r="A81" s="11">
        <v>73</v>
      </c>
      <c r="B81" s="11" t="s">
        <v>139</v>
      </c>
      <c r="C81" s="11" t="s">
        <v>91</v>
      </c>
      <c r="D81" s="11">
        <v>12807</v>
      </c>
      <c r="E81" s="11">
        <v>2024</v>
      </c>
      <c r="F81" s="11" t="s">
        <v>87</v>
      </c>
      <c r="G81" s="11">
        <v>2</v>
      </c>
      <c r="H81" s="11">
        <v>6</v>
      </c>
      <c r="I81" s="11" t="s">
        <v>241</v>
      </c>
      <c r="J81" s="12">
        <v>128600</v>
      </c>
      <c r="K81" s="19" t="s">
        <v>205</v>
      </c>
      <c r="L81" s="12">
        <v>184668.3</v>
      </c>
      <c r="M81" s="19" t="s">
        <v>205</v>
      </c>
      <c r="N81" s="12">
        <v>1158794</v>
      </c>
      <c r="O81" s="19"/>
    </row>
    <row r="82" spans="1:15" ht="24" x14ac:dyDescent="0.2">
      <c r="A82" s="2">
        <v>12807</v>
      </c>
      <c r="B82" s="2" t="s">
        <v>137</v>
      </c>
      <c r="C82" s="2" t="s">
        <v>86</v>
      </c>
      <c r="D82" s="2">
        <v>12807</v>
      </c>
      <c r="E82" s="2">
        <v>2024</v>
      </c>
      <c r="F82" s="2" t="s">
        <v>87</v>
      </c>
      <c r="G82" s="2">
        <v>2</v>
      </c>
      <c r="H82" s="2">
        <v>6</v>
      </c>
      <c r="I82" s="2" t="s">
        <v>241</v>
      </c>
      <c r="J82" s="3">
        <v>128600</v>
      </c>
      <c r="K82" s="17" t="s">
        <v>205</v>
      </c>
      <c r="L82" s="3">
        <v>399986.3</v>
      </c>
      <c r="M82" s="17" t="s">
        <v>205</v>
      </c>
      <c r="N82" s="3">
        <v>1493836</v>
      </c>
      <c r="O82" s="17" t="s">
        <v>205</v>
      </c>
    </row>
    <row r="83" spans="1:15" ht="24" x14ac:dyDescent="0.2">
      <c r="A83" s="11">
        <v>10976</v>
      </c>
      <c r="B83" s="11" t="s">
        <v>140</v>
      </c>
      <c r="C83" s="11" t="s">
        <v>96</v>
      </c>
      <c r="D83" s="11">
        <v>12807</v>
      </c>
      <c r="E83" s="11">
        <v>2024</v>
      </c>
      <c r="F83" s="11" t="s">
        <v>87</v>
      </c>
      <c r="G83" s="11">
        <v>2</v>
      </c>
      <c r="H83" s="11">
        <v>6</v>
      </c>
      <c r="I83" s="11" t="s">
        <v>241</v>
      </c>
      <c r="J83" s="12">
        <v>0</v>
      </c>
      <c r="K83" s="19"/>
      <c r="L83" s="12">
        <v>0</v>
      </c>
      <c r="M83" s="19"/>
      <c r="N83" s="12">
        <v>0</v>
      </c>
      <c r="O83" s="19"/>
    </row>
    <row r="84" spans="1:15" ht="24" x14ac:dyDescent="0.2">
      <c r="A84" s="2">
        <v>2</v>
      </c>
      <c r="B84" s="2" t="s">
        <v>138</v>
      </c>
      <c r="C84" s="2" t="s">
        <v>91</v>
      </c>
      <c r="D84" s="2">
        <v>12807</v>
      </c>
      <c r="E84" s="2">
        <v>2024</v>
      </c>
      <c r="F84" s="2" t="s">
        <v>87</v>
      </c>
      <c r="G84" s="2">
        <v>2</v>
      </c>
      <c r="H84" s="2">
        <v>6</v>
      </c>
      <c r="I84" s="2" t="s">
        <v>241</v>
      </c>
      <c r="J84" s="3">
        <v>0</v>
      </c>
      <c r="K84" s="17" t="s">
        <v>205</v>
      </c>
      <c r="L84" s="3">
        <v>215318</v>
      </c>
      <c r="M84" s="17" t="s">
        <v>205</v>
      </c>
      <c r="N84" s="3">
        <v>335042</v>
      </c>
      <c r="O84" s="17" t="s">
        <v>205</v>
      </c>
    </row>
    <row r="85" spans="1:15" ht="36" x14ac:dyDescent="0.2">
      <c r="A85" s="11">
        <v>13155</v>
      </c>
      <c r="B85" s="11" t="s">
        <v>135</v>
      </c>
      <c r="C85" s="11" t="s">
        <v>86</v>
      </c>
      <c r="D85" s="11">
        <v>13155</v>
      </c>
      <c r="E85" s="11">
        <v>2024</v>
      </c>
      <c r="F85" s="11" t="s">
        <v>87</v>
      </c>
      <c r="G85" s="11">
        <v>2</v>
      </c>
      <c r="H85" s="11">
        <v>6</v>
      </c>
      <c r="I85" s="11" t="s">
        <v>241</v>
      </c>
      <c r="J85" s="12">
        <v>633518.6</v>
      </c>
      <c r="K85" s="19" t="s">
        <v>206</v>
      </c>
      <c r="L85" s="12">
        <v>2895476.89</v>
      </c>
      <c r="M85" s="19" t="s">
        <v>206</v>
      </c>
      <c r="N85" s="12">
        <v>0</v>
      </c>
      <c r="O85" s="19"/>
    </row>
    <row r="86" spans="1:15" ht="24" x14ac:dyDescent="0.2">
      <c r="A86" s="2">
        <v>51</v>
      </c>
      <c r="B86" s="2" t="s">
        <v>136</v>
      </c>
      <c r="C86" s="2" t="s">
        <v>91</v>
      </c>
      <c r="D86" s="2">
        <v>13155</v>
      </c>
      <c r="E86" s="2">
        <v>2024</v>
      </c>
      <c r="F86" s="2" t="s">
        <v>87</v>
      </c>
      <c r="G86" s="2">
        <v>2</v>
      </c>
      <c r="H86" s="2">
        <v>6</v>
      </c>
      <c r="I86" s="2" t="s">
        <v>241</v>
      </c>
      <c r="J86" s="3">
        <v>633518.6</v>
      </c>
      <c r="K86" s="17" t="s">
        <v>206</v>
      </c>
      <c r="L86" s="3">
        <v>2895476.89</v>
      </c>
      <c r="M86" s="17" t="s">
        <v>206</v>
      </c>
      <c r="N86" s="3">
        <v>0</v>
      </c>
      <c r="O86" s="17"/>
    </row>
    <row r="87" spans="1:15" ht="24" x14ac:dyDescent="0.2">
      <c r="A87" s="11">
        <v>13118</v>
      </c>
      <c r="B87" s="11" t="s">
        <v>212</v>
      </c>
      <c r="C87" s="11" t="s">
        <v>96</v>
      </c>
      <c r="D87" s="11">
        <v>13156</v>
      </c>
      <c r="E87" s="11">
        <v>2024</v>
      </c>
      <c r="F87" s="11" t="s">
        <v>87</v>
      </c>
      <c r="G87" s="11">
        <v>2</v>
      </c>
      <c r="H87" s="11">
        <v>6</v>
      </c>
      <c r="I87" s="11" t="s">
        <v>241</v>
      </c>
      <c r="J87" s="12">
        <v>0</v>
      </c>
      <c r="K87" s="19" t="s">
        <v>205</v>
      </c>
      <c r="L87" s="12">
        <v>0</v>
      </c>
      <c r="M87" s="19" t="s">
        <v>205</v>
      </c>
      <c r="N87" s="12">
        <v>35047</v>
      </c>
      <c r="O87" s="19" t="s">
        <v>205</v>
      </c>
    </row>
    <row r="88" spans="1:15" ht="24" x14ac:dyDescent="0.2">
      <c r="A88" s="2">
        <v>13156</v>
      </c>
      <c r="B88" s="2" t="s">
        <v>210</v>
      </c>
      <c r="C88" s="2" t="s">
        <v>86</v>
      </c>
      <c r="D88" s="2">
        <v>13156</v>
      </c>
      <c r="E88" s="2">
        <v>2024</v>
      </c>
      <c r="F88" s="2" t="s">
        <v>87</v>
      </c>
      <c r="G88" s="2">
        <v>2</v>
      </c>
      <c r="H88" s="2">
        <v>6</v>
      </c>
      <c r="I88" s="2" t="s">
        <v>241</v>
      </c>
      <c r="J88" s="3">
        <v>5896022</v>
      </c>
      <c r="K88" s="17" t="s">
        <v>205</v>
      </c>
      <c r="L88" s="3">
        <v>1645506</v>
      </c>
      <c r="M88" s="17" t="s">
        <v>205</v>
      </c>
      <c r="N88" s="3">
        <v>2834020</v>
      </c>
      <c r="O88" s="17" t="s">
        <v>205</v>
      </c>
    </row>
    <row r="89" spans="1:15" ht="24" x14ac:dyDescent="0.2">
      <c r="A89" s="11">
        <v>83</v>
      </c>
      <c r="B89" s="11" t="s">
        <v>211</v>
      </c>
      <c r="C89" s="11" t="s">
        <v>91</v>
      </c>
      <c r="D89" s="11">
        <v>13156</v>
      </c>
      <c r="E89" s="11">
        <v>2024</v>
      </c>
      <c r="F89" s="11" t="s">
        <v>87</v>
      </c>
      <c r="G89" s="11">
        <v>2</v>
      </c>
      <c r="H89" s="11">
        <v>6</v>
      </c>
      <c r="I89" s="11" t="s">
        <v>241</v>
      </c>
      <c r="J89" s="12">
        <v>5896022</v>
      </c>
      <c r="K89" s="19" t="s">
        <v>205</v>
      </c>
      <c r="L89" s="12">
        <v>1645506</v>
      </c>
      <c r="M89" s="19" t="s">
        <v>205</v>
      </c>
      <c r="N89" s="12">
        <v>2798973</v>
      </c>
      <c r="O89" s="19" t="s">
        <v>205</v>
      </c>
    </row>
    <row r="90" spans="1:15" ht="24" x14ac:dyDescent="0.2">
      <c r="A90" s="2">
        <v>97</v>
      </c>
      <c r="B90" s="2" t="s">
        <v>160</v>
      </c>
      <c r="C90" s="2" t="s">
        <v>91</v>
      </c>
      <c r="D90" s="2">
        <v>13157</v>
      </c>
      <c r="E90" s="2">
        <v>2024</v>
      </c>
      <c r="F90" s="2" t="s">
        <v>87</v>
      </c>
      <c r="G90" s="2">
        <v>2</v>
      </c>
      <c r="H90" s="2">
        <v>6</v>
      </c>
      <c r="I90" s="2" t="s">
        <v>241</v>
      </c>
      <c r="J90" s="3">
        <v>1880239</v>
      </c>
      <c r="K90" s="17" t="s">
        <v>205</v>
      </c>
      <c r="L90" s="3">
        <v>650897</v>
      </c>
      <c r="M90" s="17" t="s">
        <v>205</v>
      </c>
      <c r="N90" s="3">
        <v>0</v>
      </c>
      <c r="O90" s="17"/>
    </row>
    <row r="91" spans="1:15" ht="24" x14ac:dyDescent="0.2">
      <c r="A91" s="11">
        <v>8750</v>
      </c>
      <c r="B91" s="11" t="s">
        <v>161</v>
      </c>
      <c r="C91" s="11" t="s">
        <v>96</v>
      </c>
      <c r="D91" s="11">
        <v>13157</v>
      </c>
      <c r="E91" s="11">
        <v>2024</v>
      </c>
      <c r="F91" s="11" t="s">
        <v>87</v>
      </c>
      <c r="G91" s="11">
        <v>2</v>
      </c>
      <c r="H91" s="11">
        <v>6</v>
      </c>
      <c r="I91" s="11" t="s">
        <v>241</v>
      </c>
      <c r="J91" s="12">
        <v>0</v>
      </c>
      <c r="K91" s="19"/>
      <c r="L91" s="12">
        <v>0</v>
      </c>
      <c r="M91" s="19"/>
      <c r="N91" s="12">
        <v>143782.25</v>
      </c>
      <c r="O91" s="19" t="s">
        <v>205</v>
      </c>
    </row>
    <row r="92" spans="1:15" ht="24" x14ac:dyDescent="0.2">
      <c r="A92" s="2">
        <v>13157</v>
      </c>
      <c r="B92" s="2" t="s">
        <v>159</v>
      </c>
      <c r="C92" s="2" t="s">
        <v>86</v>
      </c>
      <c r="D92" s="2">
        <v>13157</v>
      </c>
      <c r="E92" s="2">
        <v>2024</v>
      </c>
      <c r="F92" s="2" t="s">
        <v>87</v>
      </c>
      <c r="G92" s="2">
        <v>2</v>
      </c>
      <c r="H92" s="2">
        <v>6</v>
      </c>
      <c r="I92" s="2" t="s">
        <v>241</v>
      </c>
      <c r="J92" s="3">
        <v>0</v>
      </c>
      <c r="K92" s="17"/>
      <c r="L92" s="3">
        <v>0</v>
      </c>
      <c r="M92" s="17"/>
      <c r="N92" s="3">
        <v>0</v>
      </c>
      <c r="O92" s="17"/>
    </row>
    <row r="93" spans="1:15" ht="24" x14ac:dyDescent="0.2">
      <c r="A93" s="11">
        <v>3108</v>
      </c>
      <c r="B93" s="11" t="s">
        <v>207</v>
      </c>
      <c r="C93" s="11" t="s">
        <v>91</v>
      </c>
      <c r="D93" s="11">
        <v>13159</v>
      </c>
      <c r="E93" s="11">
        <v>2024</v>
      </c>
      <c r="F93" s="11" t="s">
        <v>175</v>
      </c>
      <c r="G93" s="11">
        <v>3</v>
      </c>
      <c r="H93" s="11">
        <v>9</v>
      </c>
      <c r="I93" s="11" t="s">
        <v>259</v>
      </c>
      <c r="J93" s="12">
        <v>0</v>
      </c>
      <c r="K93" s="19"/>
      <c r="L93" s="12">
        <v>0</v>
      </c>
      <c r="M93" s="19"/>
      <c r="N93" s="12">
        <v>0</v>
      </c>
      <c r="O93" s="19"/>
    </row>
    <row r="94" spans="1:15" ht="24" x14ac:dyDescent="0.2">
      <c r="A94" s="2">
        <v>13159</v>
      </c>
      <c r="B94" s="2" t="s">
        <v>207</v>
      </c>
      <c r="C94" s="2" t="s">
        <v>86</v>
      </c>
      <c r="D94" s="2">
        <v>13159</v>
      </c>
      <c r="E94" s="2">
        <v>2024</v>
      </c>
      <c r="F94" s="2" t="s">
        <v>175</v>
      </c>
      <c r="G94" s="2">
        <v>3</v>
      </c>
      <c r="H94" s="2">
        <v>9</v>
      </c>
      <c r="I94" s="2" t="s">
        <v>259</v>
      </c>
      <c r="J94" s="3">
        <v>30061840.43</v>
      </c>
      <c r="K94" s="17" t="s">
        <v>206</v>
      </c>
      <c r="L94" s="3">
        <v>10032488.619999999</v>
      </c>
      <c r="M94" s="17" t="s">
        <v>206</v>
      </c>
      <c r="N94" s="3">
        <v>4883382.4800000004</v>
      </c>
      <c r="O94" s="17" t="s">
        <v>205</v>
      </c>
    </row>
    <row r="95" spans="1:15" ht="24" x14ac:dyDescent="0.2">
      <c r="A95" s="11">
        <v>14286</v>
      </c>
      <c r="B95" s="11" t="s">
        <v>124</v>
      </c>
      <c r="C95" s="11" t="s">
        <v>86</v>
      </c>
      <c r="D95" s="11">
        <v>14286</v>
      </c>
      <c r="E95" s="11">
        <v>2024</v>
      </c>
      <c r="F95" s="11" t="s">
        <v>87</v>
      </c>
      <c r="G95" s="11">
        <v>2</v>
      </c>
      <c r="H95" s="11">
        <v>6</v>
      </c>
      <c r="I95" s="11" t="s">
        <v>241</v>
      </c>
      <c r="J95" s="12">
        <v>18201489.670000002</v>
      </c>
      <c r="K95" s="19" t="s">
        <v>206</v>
      </c>
      <c r="L95" s="12">
        <v>15708685.548</v>
      </c>
      <c r="M95" s="19" t="s">
        <v>206</v>
      </c>
      <c r="N95" s="12">
        <v>378895.8</v>
      </c>
      <c r="O95" s="19" t="s">
        <v>206</v>
      </c>
    </row>
    <row r="96" spans="1:15" ht="36" x14ac:dyDescent="0.2">
      <c r="A96" s="2">
        <v>14426</v>
      </c>
      <c r="B96" s="2" t="s">
        <v>126</v>
      </c>
      <c r="C96" s="2" t="s">
        <v>96</v>
      </c>
      <c r="D96" s="2">
        <v>14286</v>
      </c>
      <c r="E96" s="2">
        <v>2024</v>
      </c>
      <c r="F96" s="2" t="s">
        <v>87</v>
      </c>
      <c r="G96" s="2">
        <v>2</v>
      </c>
      <c r="H96" s="2">
        <v>6</v>
      </c>
      <c r="I96" s="2" t="s">
        <v>241</v>
      </c>
      <c r="J96" s="3">
        <v>528372.9</v>
      </c>
      <c r="K96" s="17" t="s">
        <v>206</v>
      </c>
      <c r="L96" s="3">
        <v>387584.54</v>
      </c>
      <c r="M96" s="17" t="s">
        <v>206</v>
      </c>
      <c r="N96" s="3">
        <v>294969.13</v>
      </c>
      <c r="O96" s="17" t="s">
        <v>206</v>
      </c>
    </row>
    <row r="97" spans="1:15" ht="24" x14ac:dyDescent="0.2">
      <c r="A97" s="11">
        <v>46</v>
      </c>
      <c r="B97" s="11" t="s">
        <v>125</v>
      </c>
      <c r="C97" s="11" t="s">
        <v>91</v>
      </c>
      <c r="D97" s="11">
        <v>14286</v>
      </c>
      <c r="E97" s="11">
        <v>2024</v>
      </c>
      <c r="F97" s="11" t="s">
        <v>87</v>
      </c>
      <c r="G97" s="11">
        <v>2</v>
      </c>
      <c r="H97" s="11">
        <v>6</v>
      </c>
      <c r="I97" s="11" t="s">
        <v>241</v>
      </c>
      <c r="J97" s="12">
        <v>17519054.82</v>
      </c>
      <c r="K97" s="19" t="s">
        <v>206</v>
      </c>
      <c r="L97" s="12">
        <v>14129761.609999999</v>
      </c>
      <c r="M97" s="19" t="s">
        <v>206</v>
      </c>
      <c r="N97" s="12">
        <v>8315.7000000000007</v>
      </c>
      <c r="O97" s="19" t="s">
        <v>206</v>
      </c>
    </row>
    <row r="98" spans="1:15" ht="24" x14ac:dyDescent="0.2">
      <c r="A98" s="2">
        <v>3107</v>
      </c>
      <c r="B98" s="2" t="s">
        <v>128</v>
      </c>
      <c r="C98" s="2" t="s">
        <v>91</v>
      </c>
      <c r="D98" s="2">
        <v>14287</v>
      </c>
      <c r="E98" s="2">
        <v>2024</v>
      </c>
      <c r="F98" s="2" t="s">
        <v>87</v>
      </c>
      <c r="G98" s="2">
        <v>2</v>
      </c>
      <c r="H98" s="2">
        <v>6</v>
      </c>
      <c r="I98" s="2" t="s">
        <v>241</v>
      </c>
      <c r="J98" s="3">
        <v>14281552</v>
      </c>
      <c r="K98" s="17" t="s">
        <v>206</v>
      </c>
      <c r="L98" s="3">
        <v>8442373.3000000007</v>
      </c>
      <c r="M98" s="17" t="s">
        <v>206</v>
      </c>
      <c r="N98" s="3">
        <v>0</v>
      </c>
      <c r="O98" s="17"/>
    </row>
    <row r="99" spans="1:15" ht="24" x14ac:dyDescent="0.2">
      <c r="A99" s="11">
        <v>13198</v>
      </c>
      <c r="B99" s="11" t="s">
        <v>129</v>
      </c>
      <c r="C99" s="11" t="s">
        <v>96</v>
      </c>
      <c r="D99" s="11">
        <v>14287</v>
      </c>
      <c r="E99" s="11">
        <v>2024</v>
      </c>
      <c r="F99" s="11" t="s">
        <v>87</v>
      </c>
      <c r="G99" s="11">
        <v>2</v>
      </c>
      <c r="H99" s="11">
        <v>6</v>
      </c>
      <c r="I99" s="11" t="s">
        <v>241</v>
      </c>
      <c r="J99" s="12">
        <v>0</v>
      </c>
      <c r="K99" s="19"/>
      <c r="L99" s="12">
        <v>0</v>
      </c>
      <c r="M99" s="19"/>
      <c r="N99" s="12">
        <v>0</v>
      </c>
      <c r="O99" s="19"/>
    </row>
    <row r="100" spans="1:15" ht="24" x14ac:dyDescent="0.2">
      <c r="A100" s="2">
        <v>14287</v>
      </c>
      <c r="B100" s="2" t="s">
        <v>127</v>
      </c>
      <c r="C100" s="2" t="s">
        <v>86</v>
      </c>
      <c r="D100" s="2">
        <v>14287</v>
      </c>
      <c r="E100" s="2">
        <v>2024</v>
      </c>
      <c r="F100" s="2" t="s">
        <v>87</v>
      </c>
      <c r="G100" s="2">
        <v>2</v>
      </c>
      <c r="H100" s="2">
        <v>6</v>
      </c>
      <c r="I100" s="2" t="s">
        <v>241</v>
      </c>
      <c r="J100" s="3">
        <v>14281552</v>
      </c>
      <c r="K100" s="17" t="s">
        <v>206</v>
      </c>
      <c r="L100" s="3">
        <v>8858195.3000000007</v>
      </c>
      <c r="M100" s="17" t="s">
        <v>206</v>
      </c>
      <c r="N100" s="3">
        <v>2738341</v>
      </c>
      <c r="O100" s="17" t="s">
        <v>206</v>
      </c>
    </row>
    <row r="101" spans="1:15" ht="24" x14ac:dyDescent="0.2">
      <c r="A101" s="11">
        <v>14418</v>
      </c>
      <c r="B101" s="11" t="s">
        <v>130</v>
      </c>
      <c r="C101" s="11" t="s">
        <v>96</v>
      </c>
      <c r="D101" s="11">
        <v>14287</v>
      </c>
      <c r="E101" s="11">
        <v>2024</v>
      </c>
      <c r="F101" s="11" t="s">
        <v>87</v>
      </c>
      <c r="G101" s="11">
        <v>2</v>
      </c>
      <c r="H101" s="11">
        <v>6</v>
      </c>
      <c r="I101" s="11" t="s">
        <v>241</v>
      </c>
      <c r="J101" s="12">
        <v>0</v>
      </c>
      <c r="K101" s="19"/>
      <c r="L101" s="12">
        <v>415822</v>
      </c>
      <c r="M101" s="19" t="s">
        <v>206</v>
      </c>
      <c r="N101" s="12">
        <v>2738341</v>
      </c>
      <c r="O101" s="19" t="s">
        <v>206</v>
      </c>
    </row>
    <row r="102" spans="1:15" ht="24" x14ac:dyDescent="0.2">
      <c r="A102" s="2">
        <v>16533</v>
      </c>
      <c r="B102" s="2" t="s">
        <v>181</v>
      </c>
      <c r="C102" s="2" t="s">
        <v>96</v>
      </c>
      <c r="D102" s="2">
        <v>14288</v>
      </c>
      <c r="E102" s="2">
        <v>2024</v>
      </c>
      <c r="F102" s="2" t="s">
        <v>175</v>
      </c>
      <c r="G102" s="2">
        <v>3</v>
      </c>
      <c r="H102" s="2">
        <v>9</v>
      </c>
      <c r="I102" s="2" t="s">
        <v>259</v>
      </c>
      <c r="J102" s="3">
        <v>0</v>
      </c>
      <c r="K102" s="17"/>
      <c r="L102" s="3">
        <v>0</v>
      </c>
      <c r="M102" s="17"/>
      <c r="N102" s="3">
        <v>2353090</v>
      </c>
      <c r="O102" s="17" t="s">
        <v>206</v>
      </c>
    </row>
    <row r="103" spans="1:15" ht="24" x14ac:dyDescent="0.2">
      <c r="A103" s="11">
        <v>14424</v>
      </c>
      <c r="B103" s="11" t="s">
        <v>178</v>
      </c>
      <c r="C103" s="11" t="s">
        <v>96</v>
      </c>
      <c r="D103" s="11">
        <v>14288</v>
      </c>
      <c r="E103" s="11">
        <v>2024</v>
      </c>
      <c r="F103" s="11" t="s">
        <v>175</v>
      </c>
      <c r="G103" s="11">
        <v>3</v>
      </c>
      <c r="H103" s="11">
        <v>9</v>
      </c>
      <c r="I103" s="11" t="s">
        <v>259</v>
      </c>
      <c r="J103" s="12">
        <v>0</v>
      </c>
      <c r="K103" s="19"/>
      <c r="L103" s="12">
        <v>0</v>
      </c>
      <c r="M103" s="19"/>
      <c r="N103" s="12">
        <v>844115</v>
      </c>
      <c r="O103" s="19" t="s">
        <v>206</v>
      </c>
    </row>
    <row r="104" spans="1:15" ht="24" x14ac:dyDescent="0.2">
      <c r="A104" s="2">
        <v>12151</v>
      </c>
      <c r="B104" s="2" t="s">
        <v>177</v>
      </c>
      <c r="C104" s="2" t="s">
        <v>96</v>
      </c>
      <c r="D104" s="2">
        <v>14288</v>
      </c>
      <c r="E104" s="2">
        <v>2024</v>
      </c>
      <c r="F104" s="2" t="s">
        <v>175</v>
      </c>
      <c r="G104" s="2">
        <v>3</v>
      </c>
      <c r="H104" s="2">
        <v>9</v>
      </c>
      <c r="I104" s="2" t="s">
        <v>259</v>
      </c>
      <c r="J104" s="3">
        <v>0</v>
      </c>
      <c r="K104" s="17"/>
      <c r="L104" s="3">
        <v>0</v>
      </c>
      <c r="M104" s="17"/>
      <c r="N104" s="3">
        <v>57982</v>
      </c>
      <c r="O104" s="17"/>
    </row>
    <row r="105" spans="1:15" ht="24" x14ac:dyDescent="0.2">
      <c r="A105" s="11">
        <v>14425</v>
      </c>
      <c r="B105" s="11" t="s">
        <v>179</v>
      </c>
      <c r="C105" s="11" t="s">
        <v>96</v>
      </c>
      <c r="D105" s="11">
        <v>14288</v>
      </c>
      <c r="E105" s="11">
        <v>2024</v>
      </c>
      <c r="F105" s="11" t="s">
        <v>175</v>
      </c>
      <c r="G105" s="11">
        <v>3</v>
      </c>
      <c r="H105" s="11">
        <v>9</v>
      </c>
      <c r="I105" s="11" t="s">
        <v>259</v>
      </c>
      <c r="J105" s="12">
        <v>0</v>
      </c>
      <c r="K105" s="19"/>
      <c r="L105" s="12">
        <v>0</v>
      </c>
      <c r="M105" s="19"/>
      <c r="N105" s="12">
        <v>0</v>
      </c>
      <c r="O105" s="19"/>
    </row>
    <row r="106" spans="1:15" ht="24" x14ac:dyDescent="0.2">
      <c r="A106" s="2">
        <v>6547</v>
      </c>
      <c r="B106" s="2" t="s">
        <v>176</v>
      </c>
      <c r="C106" s="2" t="s">
        <v>91</v>
      </c>
      <c r="D106" s="2">
        <v>14288</v>
      </c>
      <c r="E106" s="2">
        <v>2024</v>
      </c>
      <c r="F106" s="2" t="s">
        <v>175</v>
      </c>
      <c r="G106" s="2">
        <v>3</v>
      </c>
      <c r="H106" s="2">
        <v>9</v>
      </c>
      <c r="I106" s="2" t="s">
        <v>259</v>
      </c>
      <c r="J106" s="3">
        <v>1756321</v>
      </c>
      <c r="K106" s="17" t="s">
        <v>206</v>
      </c>
      <c r="L106" s="3">
        <v>694917</v>
      </c>
      <c r="M106" s="17" t="s">
        <v>206</v>
      </c>
      <c r="N106" s="3">
        <v>0</v>
      </c>
      <c r="O106" s="17"/>
    </row>
    <row r="107" spans="1:15" ht="24" x14ac:dyDescent="0.2">
      <c r="A107" s="11">
        <v>14288</v>
      </c>
      <c r="B107" s="11" t="s">
        <v>174</v>
      </c>
      <c r="C107" s="11" t="s">
        <v>86</v>
      </c>
      <c r="D107" s="11">
        <v>14288</v>
      </c>
      <c r="E107" s="11">
        <v>2024</v>
      </c>
      <c r="F107" s="11" t="s">
        <v>175</v>
      </c>
      <c r="G107" s="11">
        <v>3</v>
      </c>
      <c r="H107" s="11">
        <v>9</v>
      </c>
      <c r="I107" s="11" t="s">
        <v>259</v>
      </c>
      <c r="J107" s="12">
        <v>0</v>
      </c>
      <c r="K107" s="19"/>
      <c r="L107" s="12">
        <v>0</v>
      </c>
      <c r="M107" s="19"/>
      <c r="N107" s="12">
        <v>0</v>
      </c>
      <c r="O107" s="19"/>
    </row>
    <row r="108" spans="1:15" ht="24" x14ac:dyDescent="0.2">
      <c r="A108" s="2">
        <v>16532</v>
      </c>
      <c r="B108" s="2" t="s">
        <v>180</v>
      </c>
      <c r="C108" s="2" t="s">
        <v>96</v>
      </c>
      <c r="D108" s="2">
        <v>14288</v>
      </c>
      <c r="E108" s="2">
        <v>2024</v>
      </c>
      <c r="F108" s="2" t="s">
        <v>175</v>
      </c>
      <c r="G108" s="2">
        <v>3</v>
      </c>
      <c r="H108" s="2">
        <v>9</v>
      </c>
      <c r="I108" s="2" t="s">
        <v>259</v>
      </c>
      <c r="J108" s="3">
        <v>0</v>
      </c>
      <c r="K108" s="17"/>
      <c r="L108" s="3">
        <v>0</v>
      </c>
      <c r="M108" s="17"/>
      <c r="N108" s="3">
        <v>0</v>
      </c>
      <c r="O108" s="17"/>
    </row>
    <row r="109" spans="1:15" ht="24" x14ac:dyDescent="0.2">
      <c r="A109" s="11">
        <v>16665</v>
      </c>
      <c r="B109" s="11" t="s">
        <v>102</v>
      </c>
      <c r="C109" s="11" t="s">
        <v>86</v>
      </c>
      <c r="D109" s="11">
        <v>16665</v>
      </c>
      <c r="E109" s="11">
        <v>2024</v>
      </c>
      <c r="F109" s="11" t="s">
        <v>87</v>
      </c>
      <c r="G109" s="11">
        <v>2</v>
      </c>
      <c r="H109" s="11">
        <v>6</v>
      </c>
      <c r="I109" s="11" t="s">
        <v>241</v>
      </c>
      <c r="J109" s="12">
        <v>25467037.379999999</v>
      </c>
      <c r="K109" s="19" t="s">
        <v>206</v>
      </c>
      <c r="L109" s="12">
        <v>9900357.5399999991</v>
      </c>
      <c r="M109" s="19" t="s">
        <v>206</v>
      </c>
      <c r="N109" s="12">
        <v>636220.43999999994</v>
      </c>
      <c r="O109" s="19" t="s">
        <v>206</v>
      </c>
    </row>
    <row r="110" spans="1:15" ht="24" x14ac:dyDescent="0.2">
      <c r="A110" s="2">
        <v>12022</v>
      </c>
      <c r="B110" s="2" t="s">
        <v>123</v>
      </c>
      <c r="C110" s="2" t="s">
        <v>96</v>
      </c>
      <c r="D110" s="2">
        <v>16665</v>
      </c>
      <c r="E110" s="2">
        <v>2024</v>
      </c>
      <c r="F110" s="2" t="s">
        <v>87</v>
      </c>
      <c r="G110" s="2">
        <v>2</v>
      </c>
      <c r="H110" s="2">
        <v>6</v>
      </c>
      <c r="I110" s="2" t="s">
        <v>241</v>
      </c>
      <c r="J110" s="3">
        <v>0</v>
      </c>
      <c r="K110" s="17" t="s">
        <v>206</v>
      </c>
      <c r="L110" s="3">
        <v>1350</v>
      </c>
      <c r="M110" s="17" t="s">
        <v>206</v>
      </c>
      <c r="N110" s="3">
        <v>0</v>
      </c>
      <c r="O110" s="17" t="s">
        <v>206</v>
      </c>
    </row>
    <row r="111" spans="1:15" ht="24" x14ac:dyDescent="0.2">
      <c r="A111" s="11">
        <v>9914</v>
      </c>
      <c r="B111" s="11" t="s">
        <v>115</v>
      </c>
      <c r="C111" s="11" t="s">
        <v>96</v>
      </c>
      <c r="D111" s="11">
        <v>16665</v>
      </c>
      <c r="E111" s="11">
        <v>2024</v>
      </c>
      <c r="F111" s="11" t="s">
        <v>87</v>
      </c>
      <c r="G111" s="11">
        <v>2</v>
      </c>
      <c r="H111" s="11">
        <v>6</v>
      </c>
      <c r="I111" s="11" t="s">
        <v>241</v>
      </c>
      <c r="J111" s="12">
        <v>0</v>
      </c>
      <c r="K111" s="19"/>
      <c r="L111" s="12">
        <v>0</v>
      </c>
      <c r="M111" s="19"/>
      <c r="N111" s="12">
        <v>0</v>
      </c>
      <c r="O111" s="19"/>
    </row>
    <row r="112" spans="1:15" ht="24" x14ac:dyDescent="0.2">
      <c r="A112" s="2">
        <v>103</v>
      </c>
      <c r="B112" s="2" t="s">
        <v>110</v>
      </c>
      <c r="C112" s="2" t="s">
        <v>91</v>
      </c>
      <c r="D112" s="2">
        <v>16665</v>
      </c>
      <c r="E112" s="2">
        <v>2024</v>
      </c>
      <c r="F112" s="2" t="s">
        <v>87</v>
      </c>
      <c r="G112" s="2">
        <v>2</v>
      </c>
      <c r="H112" s="2">
        <v>6</v>
      </c>
      <c r="I112" s="2" t="s">
        <v>241</v>
      </c>
      <c r="J112" s="3">
        <v>863404</v>
      </c>
      <c r="K112" s="17" t="s">
        <v>206</v>
      </c>
      <c r="L112" s="3">
        <v>346607</v>
      </c>
      <c r="M112" s="17" t="s">
        <v>206</v>
      </c>
      <c r="N112" s="3">
        <v>0</v>
      </c>
      <c r="O112" s="17" t="s">
        <v>206</v>
      </c>
    </row>
    <row r="113" spans="1:15" ht="24" x14ac:dyDescent="0.2">
      <c r="A113" s="11">
        <v>11801</v>
      </c>
      <c r="B113" s="11" t="s">
        <v>113</v>
      </c>
      <c r="C113" s="11" t="s">
        <v>96</v>
      </c>
      <c r="D113" s="11">
        <v>16665</v>
      </c>
      <c r="E113" s="11">
        <v>2024</v>
      </c>
      <c r="F113" s="11" t="s">
        <v>87</v>
      </c>
      <c r="G113" s="11">
        <v>2</v>
      </c>
      <c r="H113" s="11">
        <v>6</v>
      </c>
      <c r="I113" s="11" t="s">
        <v>241</v>
      </c>
      <c r="J113" s="12">
        <v>235655.38</v>
      </c>
      <c r="K113" s="19" t="s">
        <v>206</v>
      </c>
      <c r="L113" s="12">
        <v>77466.539999999994</v>
      </c>
      <c r="M113" s="19" t="s">
        <v>206</v>
      </c>
      <c r="N113" s="12">
        <v>178489.44</v>
      </c>
      <c r="O113" s="19" t="s">
        <v>206</v>
      </c>
    </row>
    <row r="114" spans="1:15" ht="24" x14ac:dyDescent="0.2">
      <c r="A114" s="2">
        <v>98</v>
      </c>
      <c r="B114" s="2" t="s">
        <v>104</v>
      </c>
      <c r="C114" s="2" t="s">
        <v>91</v>
      </c>
      <c r="D114" s="2">
        <v>16665</v>
      </c>
      <c r="E114" s="2">
        <v>2024</v>
      </c>
      <c r="F114" s="2" t="s">
        <v>87</v>
      </c>
      <c r="G114" s="2">
        <v>2</v>
      </c>
      <c r="H114" s="2">
        <v>6</v>
      </c>
      <c r="I114" s="2" t="s">
        <v>241</v>
      </c>
      <c r="J114" s="3">
        <v>1697643</v>
      </c>
      <c r="K114" s="17" t="s">
        <v>206</v>
      </c>
      <c r="L114" s="3">
        <v>667370</v>
      </c>
      <c r="M114" s="17" t="s">
        <v>206</v>
      </c>
      <c r="N114" s="3">
        <v>0</v>
      </c>
      <c r="O114" s="17" t="s">
        <v>206</v>
      </c>
    </row>
    <row r="115" spans="1:15" ht="24" x14ac:dyDescent="0.2">
      <c r="A115" s="11">
        <v>100</v>
      </c>
      <c r="B115" s="11" t="s">
        <v>109</v>
      </c>
      <c r="C115" s="11" t="s">
        <v>91</v>
      </c>
      <c r="D115" s="11">
        <v>16665</v>
      </c>
      <c r="E115" s="11">
        <v>2024</v>
      </c>
      <c r="F115" s="11" t="s">
        <v>87</v>
      </c>
      <c r="G115" s="11">
        <v>2</v>
      </c>
      <c r="H115" s="11">
        <v>6</v>
      </c>
      <c r="I115" s="11" t="s">
        <v>241</v>
      </c>
      <c r="J115" s="12">
        <v>2893280</v>
      </c>
      <c r="K115" s="19" t="s">
        <v>206</v>
      </c>
      <c r="L115" s="12">
        <v>1003084</v>
      </c>
      <c r="M115" s="19" t="s">
        <v>206</v>
      </c>
      <c r="N115" s="12">
        <v>0</v>
      </c>
      <c r="O115" s="19" t="s">
        <v>206</v>
      </c>
    </row>
    <row r="116" spans="1:15" ht="24" x14ac:dyDescent="0.2">
      <c r="A116" s="2">
        <v>138</v>
      </c>
      <c r="B116" s="2" t="s">
        <v>112</v>
      </c>
      <c r="C116" s="2" t="s">
        <v>91</v>
      </c>
      <c r="D116" s="2">
        <v>16665</v>
      </c>
      <c r="E116" s="2">
        <v>2024</v>
      </c>
      <c r="F116" s="2" t="s">
        <v>87</v>
      </c>
      <c r="G116" s="2">
        <v>2</v>
      </c>
      <c r="H116" s="2">
        <v>6</v>
      </c>
      <c r="I116" s="2" t="s">
        <v>241</v>
      </c>
      <c r="J116" s="3">
        <v>1253223</v>
      </c>
      <c r="K116" s="17" t="s">
        <v>206</v>
      </c>
      <c r="L116" s="3">
        <v>461749</v>
      </c>
      <c r="M116" s="17" t="s">
        <v>206</v>
      </c>
      <c r="N116" s="3">
        <v>0</v>
      </c>
      <c r="O116" s="17" t="s">
        <v>206</v>
      </c>
    </row>
    <row r="117" spans="1:15" ht="24" x14ac:dyDescent="0.2">
      <c r="A117" s="11">
        <v>8655</v>
      </c>
      <c r="B117" s="11" t="s">
        <v>120</v>
      </c>
      <c r="C117" s="11" t="s">
        <v>96</v>
      </c>
      <c r="D117" s="11">
        <v>16665</v>
      </c>
      <c r="E117" s="11">
        <v>2024</v>
      </c>
      <c r="F117" s="11" t="s">
        <v>87</v>
      </c>
      <c r="G117" s="11">
        <v>2</v>
      </c>
      <c r="H117" s="11">
        <v>6</v>
      </c>
      <c r="I117" s="11" t="s">
        <v>241</v>
      </c>
      <c r="J117" s="12">
        <v>0</v>
      </c>
      <c r="K117" s="19" t="s">
        <v>206</v>
      </c>
      <c r="L117" s="12">
        <v>0</v>
      </c>
      <c r="M117" s="19" t="s">
        <v>206</v>
      </c>
      <c r="N117" s="12">
        <v>8441</v>
      </c>
      <c r="O117" s="19" t="s">
        <v>206</v>
      </c>
    </row>
    <row r="118" spans="1:15" ht="24" x14ac:dyDescent="0.2">
      <c r="A118" s="2">
        <v>14422</v>
      </c>
      <c r="B118" s="2" t="s">
        <v>118</v>
      </c>
      <c r="C118" s="2" t="s">
        <v>96</v>
      </c>
      <c r="D118" s="2">
        <v>16665</v>
      </c>
      <c r="E118" s="2">
        <v>2024</v>
      </c>
      <c r="F118" s="2" t="s">
        <v>87</v>
      </c>
      <c r="G118" s="2">
        <v>2</v>
      </c>
      <c r="H118" s="2">
        <v>6</v>
      </c>
      <c r="I118" s="2" t="s">
        <v>241</v>
      </c>
      <c r="J118" s="3">
        <v>0</v>
      </c>
      <c r="K118" s="17" t="s">
        <v>206</v>
      </c>
      <c r="L118" s="3">
        <v>0</v>
      </c>
      <c r="M118" s="17" t="s">
        <v>206</v>
      </c>
      <c r="N118" s="3">
        <v>0</v>
      </c>
      <c r="O118" s="17" t="s">
        <v>206</v>
      </c>
    </row>
    <row r="119" spans="1:15" ht="24" x14ac:dyDescent="0.2">
      <c r="A119" s="11">
        <v>11915</v>
      </c>
      <c r="B119" s="11" t="s">
        <v>122</v>
      </c>
      <c r="C119" s="11" t="s">
        <v>96</v>
      </c>
      <c r="D119" s="11">
        <v>16665</v>
      </c>
      <c r="E119" s="11">
        <v>2024</v>
      </c>
      <c r="F119" s="11" t="s">
        <v>87</v>
      </c>
      <c r="G119" s="11">
        <v>2</v>
      </c>
      <c r="H119" s="11">
        <v>6</v>
      </c>
      <c r="I119" s="11" t="s">
        <v>241</v>
      </c>
      <c r="J119" s="12">
        <v>0</v>
      </c>
      <c r="K119" s="19" t="s">
        <v>206</v>
      </c>
      <c r="L119" s="12">
        <v>0</v>
      </c>
      <c r="M119" s="19" t="s">
        <v>206</v>
      </c>
      <c r="N119" s="12">
        <v>0</v>
      </c>
      <c r="O119" s="19" t="s">
        <v>206</v>
      </c>
    </row>
    <row r="120" spans="1:15" ht="24" x14ac:dyDescent="0.2">
      <c r="A120" s="2">
        <v>11404</v>
      </c>
      <c r="B120" s="2" t="s">
        <v>119</v>
      </c>
      <c r="C120" s="2" t="s">
        <v>96</v>
      </c>
      <c r="D120" s="2">
        <v>16665</v>
      </c>
      <c r="E120" s="2">
        <v>2024</v>
      </c>
      <c r="F120" s="2" t="s">
        <v>87</v>
      </c>
      <c r="G120" s="2">
        <v>2</v>
      </c>
      <c r="H120" s="2">
        <v>6</v>
      </c>
      <c r="I120" s="2" t="s">
        <v>241</v>
      </c>
      <c r="J120" s="3">
        <v>0</v>
      </c>
      <c r="K120" s="17" t="s">
        <v>206</v>
      </c>
      <c r="L120" s="3">
        <v>354456</v>
      </c>
      <c r="M120" s="17" t="s">
        <v>206</v>
      </c>
      <c r="N120" s="3">
        <v>0</v>
      </c>
      <c r="O120" s="17" t="s">
        <v>206</v>
      </c>
    </row>
    <row r="121" spans="1:15" ht="24" x14ac:dyDescent="0.2">
      <c r="A121" s="11">
        <v>8702</v>
      </c>
      <c r="B121" s="11" t="s">
        <v>107</v>
      </c>
      <c r="C121" s="11" t="s">
        <v>91</v>
      </c>
      <c r="D121" s="11">
        <v>16665</v>
      </c>
      <c r="E121" s="11">
        <v>2024</v>
      </c>
      <c r="F121" s="11" t="s">
        <v>87</v>
      </c>
      <c r="G121" s="11">
        <v>2</v>
      </c>
      <c r="H121" s="11">
        <v>6</v>
      </c>
      <c r="I121" s="11" t="s">
        <v>241</v>
      </c>
      <c r="J121" s="12">
        <v>7421388</v>
      </c>
      <c r="K121" s="19" t="s">
        <v>206</v>
      </c>
      <c r="L121" s="12">
        <v>3262800</v>
      </c>
      <c r="M121" s="19" t="s">
        <v>206</v>
      </c>
      <c r="N121" s="12">
        <v>0</v>
      </c>
      <c r="O121" s="19" t="s">
        <v>206</v>
      </c>
    </row>
    <row r="122" spans="1:15" ht="24" x14ac:dyDescent="0.2">
      <c r="A122" s="2">
        <v>6546</v>
      </c>
      <c r="B122" s="2" t="s">
        <v>108</v>
      </c>
      <c r="C122" s="2" t="s">
        <v>91</v>
      </c>
      <c r="D122" s="2">
        <v>16665</v>
      </c>
      <c r="E122" s="2">
        <v>2024</v>
      </c>
      <c r="F122" s="2" t="s">
        <v>87</v>
      </c>
      <c r="G122" s="2">
        <v>2</v>
      </c>
      <c r="H122" s="2">
        <v>6</v>
      </c>
      <c r="I122" s="2" t="s">
        <v>241</v>
      </c>
      <c r="J122" s="3">
        <v>2183982</v>
      </c>
      <c r="K122" s="17" t="s">
        <v>206</v>
      </c>
      <c r="L122" s="3">
        <v>1167086</v>
      </c>
      <c r="M122" s="17" t="s">
        <v>206</v>
      </c>
      <c r="N122" s="3">
        <v>0</v>
      </c>
      <c r="O122" s="17" t="s">
        <v>206</v>
      </c>
    </row>
    <row r="123" spans="1:15" ht="24" x14ac:dyDescent="0.2">
      <c r="A123" s="11">
        <v>79</v>
      </c>
      <c r="B123" s="11" t="s">
        <v>106</v>
      </c>
      <c r="C123" s="11" t="s">
        <v>91</v>
      </c>
      <c r="D123" s="11">
        <v>16665</v>
      </c>
      <c r="E123" s="11">
        <v>2024</v>
      </c>
      <c r="F123" s="11" t="s">
        <v>87</v>
      </c>
      <c r="G123" s="11">
        <v>2</v>
      </c>
      <c r="H123" s="11">
        <v>6</v>
      </c>
      <c r="I123" s="11" t="s">
        <v>241</v>
      </c>
      <c r="J123" s="12">
        <v>2454847</v>
      </c>
      <c r="K123" s="19" t="s">
        <v>206</v>
      </c>
      <c r="L123" s="12">
        <v>1020836</v>
      </c>
      <c r="M123" s="19" t="s">
        <v>206</v>
      </c>
      <c r="N123" s="12">
        <v>0</v>
      </c>
      <c r="O123" s="19" t="s">
        <v>206</v>
      </c>
    </row>
    <row r="124" spans="1:15" ht="24" x14ac:dyDescent="0.2">
      <c r="A124" s="2">
        <v>3112</v>
      </c>
      <c r="B124" s="2" t="s">
        <v>111</v>
      </c>
      <c r="C124" s="2" t="s">
        <v>91</v>
      </c>
      <c r="D124" s="2">
        <v>16665</v>
      </c>
      <c r="E124" s="2">
        <v>2024</v>
      </c>
      <c r="F124" s="2" t="s">
        <v>87</v>
      </c>
      <c r="G124" s="2">
        <v>2</v>
      </c>
      <c r="H124" s="2">
        <v>6</v>
      </c>
      <c r="I124" s="2" t="s">
        <v>241</v>
      </c>
      <c r="J124" s="3">
        <v>4870972</v>
      </c>
      <c r="K124" s="17" t="s">
        <v>206</v>
      </c>
      <c r="L124" s="3">
        <v>930296</v>
      </c>
      <c r="M124" s="17" t="s">
        <v>206</v>
      </c>
      <c r="N124" s="3">
        <v>0</v>
      </c>
      <c r="O124" s="17" t="s">
        <v>206</v>
      </c>
    </row>
    <row r="125" spans="1:15" ht="24" x14ac:dyDescent="0.2">
      <c r="A125" s="11">
        <v>1</v>
      </c>
      <c r="B125" s="11" t="s">
        <v>103</v>
      </c>
      <c r="C125" s="11" t="s">
        <v>91</v>
      </c>
      <c r="D125" s="11">
        <v>16665</v>
      </c>
      <c r="E125" s="11">
        <v>2024</v>
      </c>
      <c r="F125" s="11" t="s">
        <v>87</v>
      </c>
      <c r="G125" s="11">
        <v>2</v>
      </c>
      <c r="H125" s="11">
        <v>6</v>
      </c>
      <c r="I125" s="11" t="s">
        <v>241</v>
      </c>
      <c r="J125" s="12">
        <v>775179</v>
      </c>
      <c r="K125" s="19" t="s">
        <v>206</v>
      </c>
      <c r="L125" s="12">
        <v>304705</v>
      </c>
      <c r="M125" s="19" t="s">
        <v>206</v>
      </c>
      <c r="N125" s="12">
        <v>449290</v>
      </c>
      <c r="O125" s="19" t="s">
        <v>206</v>
      </c>
    </row>
    <row r="126" spans="1:15" ht="24" x14ac:dyDescent="0.2">
      <c r="A126" s="2">
        <v>14421</v>
      </c>
      <c r="B126" s="2" t="s">
        <v>117</v>
      </c>
      <c r="C126" s="2" t="s">
        <v>96</v>
      </c>
      <c r="D126" s="2">
        <v>16665</v>
      </c>
      <c r="E126" s="2">
        <v>2024</v>
      </c>
      <c r="F126" s="2" t="s">
        <v>87</v>
      </c>
      <c r="G126" s="2">
        <v>2</v>
      </c>
      <c r="H126" s="2">
        <v>6</v>
      </c>
      <c r="I126" s="2" t="s">
        <v>241</v>
      </c>
      <c r="J126" s="3">
        <v>0</v>
      </c>
      <c r="K126" s="17" t="s">
        <v>206</v>
      </c>
      <c r="L126" s="3">
        <v>72183</v>
      </c>
      <c r="M126" s="17" t="s">
        <v>206</v>
      </c>
      <c r="N126" s="3">
        <v>0</v>
      </c>
      <c r="O126" s="17" t="s">
        <v>206</v>
      </c>
    </row>
    <row r="127" spans="1:15" ht="24" x14ac:dyDescent="0.2">
      <c r="A127" s="11">
        <v>53</v>
      </c>
      <c r="B127" s="11" t="s">
        <v>105</v>
      </c>
      <c r="C127" s="11" t="s">
        <v>91</v>
      </c>
      <c r="D127" s="11">
        <v>16665</v>
      </c>
      <c r="E127" s="11">
        <v>2024</v>
      </c>
      <c r="F127" s="11" t="s">
        <v>87</v>
      </c>
      <c r="G127" s="11">
        <v>2</v>
      </c>
      <c r="H127" s="11">
        <v>6</v>
      </c>
      <c r="I127" s="11" t="s">
        <v>241</v>
      </c>
      <c r="J127" s="12">
        <v>817464</v>
      </c>
      <c r="K127" s="19" t="s">
        <v>206</v>
      </c>
      <c r="L127" s="12">
        <v>211011</v>
      </c>
      <c r="M127" s="19" t="s">
        <v>206</v>
      </c>
      <c r="N127" s="12">
        <v>0</v>
      </c>
      <c r="O127" s="19" t="s">
        <v>206</v>
      </c>
    </row>
    <row r="128" spans="1:15" ht="24" x14ac:dyDescent="0.2">
      <c r="A128" s="2">
        <v>11408</v>
      </c>
      <c r="B128" s="2" t="s">
        <v>121</v>
      </c>
      <c r="C128" s="2" t="s">
        <v>96</v>
      </c>
      <c r="D128" s="2">
        <v>16665</v>
      </c>
      <c r="E128" s="2">
        <v>2024</v>
      </c>
      <c r="F128" s="2" t="s">
        <v>87</v>
      </c>
      <c r="G128" s="2">
        <v>2</v>
      </c>
      <c r="H128" s="2">
        <v>6</v>
      </c>
      <c r="I128" s="2" t="s">
        <v>241</v>
      </c>
      <c r="J128" s="3">
        <v>0</v>
      </c>
      <c r="K128" s="17" t="s">
        <v>206</v>
      </c>
      <c r="L128" s="3">
        <v>0</v>
      </c>
      <c r="M128" s="17" t="s">
        <v>206</v>
      </c>
      <c r="N128" s="3">
        <v>0</v>
      </c>
      <c r="O128" s="17" t="s">
        <v>206</v>
      </c>
    </row>
    <row r="129" spans="1:15" ht="24" x14ac:dyDescent="0.2">
      <c r="A129" s="11">
        <v>12037</v>
      </c>
      <c r="B129" s="11" t="s">
        <v>116</v>
      </c>
      <c r="C129" s="11" t="s">
        <v>96</v>
      </c>
      <c r="D129" s="11">
        <v>16665</v>
      </c>
      <c r="E129" s="11">
        <v>2024</v>
      </c>
      <c r="F129" s="11" t="s">
        <v>87</v>
      </c>
      <c r="G129" s="11">
        <v>2</v>
      </c>
      <c r="H129" s="11">
        <v>6</v>
      </c>
      <c r="I129" s="11" t="s">
        <v>241</v>
      </c>
      <c r="J129" s="12">
        <v>0</v>
      </c>
      <c r="K129" s="19" t="s">
        <v>206</v>
      </c>
      <c r="L129" s="12">
        <v>19358</v>
      </c>
      <c r="M129" s="19" t="s">
        <v>206</v>
      </c>
      <c r="N129" s="12">
        <v>0</v>
      </c>
      <c r="O129" s="19" t="s">
        <v>206</v>
      </c>
    </row>
    <row r="130" spans="1:15" ht="24" x14ac:dyDescent="0.2">
      <c r="A130" s="2">
        <v>11761</v>
      </c>
      <c r="B130" s="2" t="s">
        <v>114</v>
      </c>
      <c r="C130" s="2" t="s">
        <v>96</v>
      </c>
      <c r="D130" s="2">
        <v>16665</v>
      </c>
      <c r="E130" s="2">
        <v>2024</v>
      </c>
      <c r="F130" s="2" t="s">
        <v>87</v>
      </c>
      <c r="G130" s="2">
        <v>2</v>
      </c>
      <c r="H130" s="2">
        <v>6</v>
      </c>
      <c r="I130" s="2" t="s">
        <v>241</v>
      </c>
      <c r="J130" s="3">
        <v>0</v>
      </c>
      <c r="K130" s="17" t="s">
        <v>206</v>
      </c>
      <c r="L130" s="3">
        <v>0</v>
      </c>
      <c r="M130" s="17" t="s">
        <v>206</v>
      </c>
      <c r="N130" s="3">
        <v>0</v>
      </c>
      <c r="O130" s="17" t="s">
        <v>206</v>
      </c>
    </row>
    <row r="131" spans="1:15" x14ac:dyDescent="0.2">
      <c r="A131" s="11"/>
      <c r="B131" s="2"/>
      <c r="C131" s="2"/>
      <c r="D131" s="2"/>
      <c r="E131" s="2"/>
      <c r="F131" s="2"/>
      <c r="G131" s="2"/>
      <c r="H131" s="2"/>
      <c r="I131" s="2"/>
      <c r="J131" s="37"/>
      <c r="K131" s="37"/>
      <c r="L131" s="35"/>
    </row>
    <row r="132" spans="1:15" x14ac:dyDescent="0.2">
      <c r="A132" s="2"/>
      <c r="B132" s="2"/>
      <c r="C132" s="2"/>
      <c r="D132" s="2"/>
      <c r="E132" s="2"/>
      <c r="F132" s="2"/>
      <c r="G132" s="2"/>
      <c r="H132" s="2"/>
      <c r="I132" s="2"/>
      <c r="J132" s="37"/>
      <c r="K132" s="37"/>
      <c r="L132" s="3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A2907-3BDE-4D6C-8C02-E998633BA2CA}">
  <sheetPr codeName="Sheet7"/>
  <dimension ref="A1:Q116"/>
  <sheetViews>
    <sheetView workbookViewId="0">
      <selection activeCell="M8" sqref="M8"/>
    </sheetView>
  </sheetViews>
  <sheetFormatPr baseColWidth="10" defaultColWidth="8.83203125" defaultRowHeight="15" x14ac:dyDescent="0.2"/>
  <cols>
    <col min="1" max="10" width="17.1640625" customWidth="1"/>
    <col min="11" max="11" width="30.83203125" customWidth="1"/>
    <col min="12" max="13" width="17.1640625" customWidth="1"/>
    <col min="14" max="14" width="30.83203125" customWidth="1"/>
    <col min="15" max="16" width="17.1640625" customWidth="1"/>
    <col min="17" max="17" width="30.83203125" customWidth="1"/>
    <col min="18" max="18" width="17.1640625" customWidth="1"/>
  </cols>
  <sheetData>
    <row r="1" spans="1:17" ht="48" x14ac:dyDescent="0.2">
      <c r="A1" s="1" t="s">
        <v>0</v>
      </c>
      <c r="B1" s="1" t="s">
        <v>1</v>
      </c>
      <c r="C1" s="1" t="s">
        <v>2</v>
      </c>
      <c r="D1" s="1" t="s">
        <v>3</v>
      </c>
      <c r="E1" s="1" t="s">
        <v>4</v>
      </c>
      <c r="F1" s="1" t="s">
        <v>196</v>
      </c>
      <c r="G1" s="1" t="s">
        <v>6</v>
      </c>
      <c r="H1" s="1" t="s">
        <v>7</v>
      </c>
      <c r="I1" s="1" t="s">
        <v>8</v>
      </c>
      <c r="J1" s="1" t="s">
        <v>197</v>
      </c>
      <c r="K1" s="1" t="s">
        <v>198</v>
      </c>
      <c r="L1" s="1" t="s">
        <v>199</v>
      </c>
      <c r="M1" s="1" t="s">
        <v>200</v>
      </c>
      <c r="N1" s="1" t="s">
        <v>201</v>
      </c>
      <c r="O1" s="1" t="s">
        <v>202</v>
      </c>
      <c r="P1" s="1" t="s">
        <v>203</v>
      </c>
      <c r="Q1" s="1" t="s">
        <v>204</v>
      </c>
    </row>
    <row r="2" spans="1:17" ht="24" x14ac:dyDescent="0.2">
      <c r="A2" s="2">
        <v>6309</v>
      </c>
      <c r="B2" s="2" t="s">
        <v>98</v>
      </c>
      <c r="C2" s="2" t="s">
        <v>91</v>
      </c>
      <c r="D2" s="2">
        <v>3106</v>
      </c>
      <c r="E2" s="2">
        <v>2024</v>
      </c>
      <c r="F2" s="2" t="s">
        <v>87</v>
      </c>
      <c r="G2" s="2">
        <v>1</v>
      </c>
      <c r="H2" s="2">
        <v>3</v>
      </c>
      <c r="I2" s="2" t="s">
        <v>220</v>
      </c>
      <c r="J2" s="3">
        <v>3587795</v>
      </c>
      <c r="K2" s="17" t="s">
        <v>205</v>
      </c>
      <c r="L2" s="3">
        <v>3807535</v>
      </c>
      <c r="M2" s="16">
        <v>31779</v>
      </c>
      <c r="N2" s="17" t="s">
        <v>205</v>
      </c>
      <c r="O2" s="3">
        <v>1943805</v>
      </c>
      <c r="P2" s="16">
        <v>4115</v>
      </c>
      <c r="Q2" s="17" t="s">
        <v>205</v>
      </c>
    </row>
    <row r="3" spans="1:17" ht="24" x14ac:dyDescent="0.2">
      <c r="A3" s="11">
        <v>8</v>
      </c>
      <c r="B3" s="11" t="s">
        <v>99</v>
      </c>
      <c r="C3" s="11" t="s">
        <v>91</v>
      </c>
      <c r="D3" s="11">
        <v>3106</v>
      </c>
      <c r="E3" s="11">
        <v>2024</v>
      </c>
      <c r="F3" s="11" t="s">
        <v>87</v>
      </c>
      <c r="G3" s="11">
        <v>1</v>
      </c>
      <c r="H3" s="11">
        <v>3</v>
      </c>
      <c r="I3" s="11" t="s">
        <v>220</v>
      </c>
      <c r="J3" s="12">
        <v>147476</v>
      </c>
      <c r="K3" s="19" t="s">
        <v>205</v>
      </c>
      <c r="L3" s="12">
        <v>337180</v>
      </c>
      <c r="M3" s="18">
        <v>4179</v>
      </c>
      <c r="N3" s="19" t="s">
        <v>205</v>
      </c>
      <c r="O3" s="12">
        <v>150794</v>
      </c>
      <c r="P3" s="18">
        <v>0</v>
      </c>
      <c r="Q3" s="19" t="s">
        <v>205</v>
      </c>
    </row>
    <row r="4" spans="1:17" ht="24" x14ac:dyDescent="0.2">
      <c r="A4" s="2">
        <v>3106</v>
      </c>
      <c r="B4" s="2" t="s">
        <v>97</v>
      </c>
      <c r="C4" s="2" t="s">
        <v>86</v>
      </c>
      <c r="D4" s="2">
        <v>3106</v>
      </c>
      <c r="E4" s="2">
        <v>2024</v>
      </c>
      <c r="F4" s="2" t="s">
        <v>87</v>
      </c>
      <c r="G4" s="2">
        <v>1</v>
      </c>
      <c r="H4" s="2">
        <v>3</v>
      </c>
      <c r="I4" s="2" t="s">
        <v>220</v>
      </c>
      <c r="J4" s="3">
        <v>3735271</v>
      </c>
      <c r="K4" s="17" t="s">
        <v>205</v>
      </c>
      <c r="L4" s="3">
        <v>4085673</v>
      </c>
      <c r="M4" s="16">
        <v>35957</v>
      </c>
      <c r="N4" s="17" t="s">
        <v>205</v>
      </c>
      <c r="O4" s="3">
        <v>3673275</v>
      </c>
      <c r="P4" s="16">
        <v>5079</v>
      </c>
      <c r="Q4" s="17" t="s">
        <v>205</v>
      </c>
    </row>
    <row r="5" spans="1:17" ht="24" x14ac:dyDescent="0.2">
      <c r="A5" s="11">
        <v>11794</v>
      </c>
      <c r="B5" s="11" t="s">
        <v>100</v>
      </c>
      <c r="C5" s="11" t="s">
        <v>96</v>
      </c>
      <c r="D5" s="11">
        <v>3106</v>
      </c>
      <c r="E5" s="11">
        <v>2024</v>
      </c>
      <c r="F5" s="11" t="s">
        <v>87</v>
      </c>
      <c r="G5" s="11">
        <v>1</v>
      </c>
      <c r="H5" s="11">
        <v>3</v>
      </c>
      <c r="I5" s="11" t="s">
        <v>220</v>
      </c>
      <c r="J5" s="12">
        <v>0</v>
      </c>
      <c r="K5" s="19"/>
      <c r="L5" s="12">
        <v>0</v>
      </c>
      <c r="M5" s="18">
        <v>0</v>
      </c>
      <c r="N5" s="19"/>
      <c r="O5" s="12">
        <v>1530376</v>
      </c>
      <c r="P5" s="18">
        <v>964</v>
      </c>
      <c r="Q5" s="19" t="s">
        <v>205</v>
      </c>
    </row>
    <row r="6" spans="1:17" ht="24" x14ac:dyDescent="0.2">
      <c r="A6" s="2">
        <v>12118</v>
      </c>
      <c r="B6" s="2" t="s">
        <v>101</v>
      </c>
      <c r="C6" s="2" t="s">
        <v>96</v>
      </c>
      <c r="D6" s="2">
        <v>3106</v>
      </c>
      <c r="E6" s="2">
        <v>2024</v>
      </c>
      <c r="F6" s="2" t="s">
        <v>87</v>
      </c>
      <c r="G6" s="2">
        <v>1</v>
      </c>
      <c r="H6" s="2">
        <v>3</v>
      </c>
      <c r="I6" s="2" t="s">
        <v>220</v>
      </c>
      <c r="J6" s="3">
        <v>0</v>
      </c>
      <c r="K6" s="17"/>
      <c r="L6" s="3">
        <v>0</v>
      </c>
      <c r="M6" s="16">
        <v>0</v>
      </c>
      <c r="N6" s="17"/>
      <c r="O6" s="3">
        <v>48300</v>
      </c>
      <c r="P6" s="16">
        <v>0</v>
      </c>
      <c r="Q6" s="17" t="s">
        <v>205</v>
      </c>
    </row>
    <row r="7" spans="1:17" ht="24" x14ac:dyDescent="0.2">
      <c r="A7" s="11">
        <v>39</v>
      </c>
      <c r="B7" s="11" t="s">
        <v>132</v>
      </c>
      <c r="C7" s="11" t="s">
        <v>91</v>
      </c>
      <c r="D7" s="11">
        <v>3109</v>
      </c>
      <c r="E7" s="11">
        <v>2024</v>
      </c>
      <c r="F7" s="11" t="s">
        <v>87</v>
      </c>
      <c r="G7" s="11">
        <v>1</v>
      </c>
      <c r="H7" s="11">
        <v>3</v>
      </c>
      <c r="I7" s="11" t="s">
        <v>220</v>
      </c>
      <c r="J7" s="12">
        <v>6424480</v>
      </c>
      <c r="K7" s="19" t="s">
        <v>206</v>
      </c>
      <c r="L7" s="12">
        <v>3212572</v>
      </c>
      <c r="M7" s="18">
        <v>34394</v>
      </c>
      <c r="N7" s="19" t="s">
        <v>206</v>
      </c>
      <c r="O7" s="12">
        <v>0</v>
      </c>
      <c r="P7" s="18">
        <v>0</v>
      </c>
      <c r="Q7" s="19"/>
    </row>
    <row r="8" spans="1:17" ht="24" x14ac:dyDescent="0.2">
      <c r="A8" s="2">
        <v>40</v>
      </c>
      <c r="B8" s="2" t="s">
        <v>133</v>
      </c>
      <c r="C8" s="2" t="s">
        <v>91</v>
      </c>
      <c r="D8" s="2">
        <v>3109</v>
      </c>
      <c r="E8" s="2">
        <v>2024</v>
      </c>
      <c r="F8" s="2" t="s">
        <v>87</v>
      </c>
      <c r="G8" s="2">
        <v>1</v>
      </c>
      <c r="H8" s="2">
        <v>3</v>
      </c>
      <c r="I8" s="2" t="s">
        <v>220</v>
      </c>
      <c r="J8" s="3">
        <v>2154645</v>
      </c>
      <c r="K8" s="17" t="s">
        <v>206</v>
      </c>
      <c r="L8" s="3">
        <v>1026032</v>
      </c>
      <c r="M8" s="16">
        <v>10312</v>
      </c>
      <c r="N8" s="17" t="s">
        <v>206</v>
      </c>
      <c r="O8" s="3">
        <v>0</v>
      </c>
      <c r="P8" s="16">
        <v>0</v>
      </c>
      <c r="Q8" s="17"/>
    </row>
    <row r="9" spans="1:17" ht="24" x14ac:dyDescent="0.2">
      <c r="A9" s="11">
        <v>3109</v>
      </c>
      <c r="B9" s="11" t="s">
        <v>131</v>
      </c>
      <c r="C9" s="11" t="s">
        <v>86</v>
      </c>
      <c r="D9" s="11">
        <v>3109</v>
      </c>
      <c r="E9" s="11">
        <v>2024</v>
      </c>
      <c r="F9" s="11" t="s">
        <v>87</v>
      </c>
      <c r="G9" s="11">
        <v>1</v>
      </c>
      <c r="H9" s="11">
        <v>3</v>
      </c>
      <c r="I9" s="11" t="s">
        <v>220</v>
      </c>
      <c r="J9" s="12">
        <v>9406077</v>
      </c>
      <c r="K9" s="19" t="s">
        <v>206</v>
      </c>
      <c r="L9" s="12">
        <v>4935334</v>
      </c>
      <c r="M9" s="18">
        <v>54204</v>
      </c>
      <c r="N9" s="19" t="s">
        <v>206</v>
      </c>
      <c r="O9" s="12">
        <v>0</v>
      </c>
      <c r="P9" s="18">
        <v>0</v>
      </c>
      <c r="Q9" s="19"/>
    </row>
    <row r="10" spans="1:17" ht="24" x14ac:dyDescent="0.2">
      <c r="A10" s="2">
        <v>11810</v>
      </c>
      <c r="B10" s="2" t="s">
        <v>134</v>
      </c>
      <c r="C10" s="2" t="s">
        <v>96</v>
      </c>
      <c r="D10" s="2">
        <v>3109</v>
      </c>
      <c r="E10" s="2">
        <v>2024</v>
      </c>
      <c r="F10" s="2" t="s">
        <v>87</v>
      </c>
      <c r="G10" s="2">
        <v>1</v>
      </c>
      <c r="H10" s="2">
        <v>3</v>
      </c>
      <c r="I10" s="2" t="s">
        <v>220</v>
      </c>
      <c r="J10" s="3">
        <v>40980</v>
      </c>
      <c r="K10" s="17" t="s">
        <v>206</v>
      </c>
      <c r="L10" s="3">
        <v>140515</v>
      </c>
      <c r="M10" s="16">
        <v>1521</v>
      </c>
      <c r="N10" s="17" t="s">
        <v>206</v>
      </c>
      <c r="O10" s="3">
        <v>0</v>
      </c>
      <c r="P10" s="16">
        <v>0</v>
      </c>
      <c r="Q10" s="17"/>
    </row>
    <row r="11" spans="1:17" ht="24" x14ac:dyDescent="0.2">
      <c r="A11" s="11">
        <v>91</v>
      </c>
      <c r="B11" s="11" t="s">
        <v>147</v>
      </c>
      <c r="C11" s="11" t="s">
        <v>91</v>
      </c>
      <c r="D11" s="11">
        <v>3791</v>
      </c>
      <c r="E11" s="11">
        <v>2024</v>
      </c>
      <c r="F11" s="11" t="s">
        <v>87</v>
      </c>
      <c r="G11" s="11">
        <v>1</v>
      </c>
      <c r="H11" s="11">
        <v>3</v>
      </c>
      <c r="I11" s="11" t="s">
        <v>220</v>
      </c>
      <c r="J11" s="12">
        <v>8189365</v>
      </c>
      <c r="K11" s="19" t="s">
        <v>206</v>
      </c>
      <c r="L11" s="12">
        <v>5872925</v>
      </c>
      <c r="M11" s="18">
        <v>88113</v>
      </c>
      <c r="N11" s="19" t="s">
        <v>206</v>
      </c>
      <c r="O11" s="12">
        <v>0</v>
      </c>
      <c r="P11" s="18">
        <v>0</v>
      </c>
      <c r="Q11" s="19" t="s">
        <v>206</v>
      </c>
    </row>
    <row r="12" spans="1:17" ht="24" x14ac:dyDescent="0.2">
      <c r="A12" s="2">
        <v>22</v>
      </c>
      <c r="B12" s="2" t="s">
        <v>143</v>
      </c>
      <c r="C12" s="2" t="s">
        <v>91</v>
      </c>
      <c r="D12" s="2">
        <v>3791</v>
      </c>
      <c r="E12" s="2">
        <v>2024</v>
      </c>
      <c r="F12" s="2" t="s">
        <v>87</v>
      </c>
      <c r="G12" s="2">
        <v>1</v>
      </c>
      <c r="H12" s="2">
        <v>3</v>
      </c>
      <c r="I12" s="2" t="s">
        <v>220</v>
      </c>
      <c r="J12" s="3">
        <v>8216107</v>
      </c>
      <c r="K12" s="17" t="s">
        <v>206</v>
      </c>
      <c r="L12" s="3">
        <v>7713929</v>
      </c>
      <c r="M12" s="16">
        <v>91811</v>
      </c>
      <c r="N12" s="17" t="s">
        <v>206</v>
      </c>
      <c r="O12" s="3">
        <v>0</v>
      </c>
      <c r="P12" s="16">
        <v>0</v>
      </c>
      <c r="Q12" s="17" t="s">
        <v>206</v>
      </c>
    </row>
    <row r="13" spans="1:17" ht="24" x14ac:dyDescent="0.2">
      <c r="A13" s="11">
        <v>59</v>
      </c>
      <c r="B13" s="11" t="s">
        <v>142</v>
      </c>
      <c r="C13" s="11" t="s">
        <v>91</v>
      </c>
      <c r="D13" s="11">
        <v>3791</v>
      </c>
      <c r="E13" s="11">
        <v>2024</v>
      </c>
      <c r="F13" s="11" t="s">
        <v>87</v>
      </c>
      <c r="G13" s="11">
        <v>1</v>
      </c>
      <c r="H13" s="11">
        <v>3</v>
      </c>
      <c r="I13" s="11" t="s">
        <v>220</v>
      </c>
      <c r="J13" s="12">
        <v>3570197</v>
      </c>
      <c r="K13" s="19" t="s">
        <v>206</v>
      </c>
      <c r="L13" s="12">
        <v>3037270</v>
      </c>
      <c r="M13" s="18">
        <v>39405</v>
      </c>
      <c r="N13" s="19" t="s">
        <v>206</v>
      </c>
      <c r="O13" s="12">
        <v>0</v>
      </c>
      <c r="P13" s="18">
        <v>0</v>
      </c>
      <c r="Q13" s="19" t="s">
        <v>206</v>
      </c>
    </row>
    <row r="14" spans="1:17" ht="24" x14ac:dyDescent="0.2">
      <c r="A14" s="2">
        <v>345</v>
      </c>
      <c r="B14" s="2" t="s">
        <v>150</v>
      </c>
      <c r="C14" s="2" t="s">
        <v>91</v>
      </c>
      <c r="D14" s="2">
        <v>3791</v>
      </c>
      <c r="E14" s="2">
        <v>2024</v>
      </c>
      <c r="F14" s="2" t="s">
        <v>87</v>
      </c>
      <c r="G14" s="2">
        <v>1</v>
      </c>
      <c r="H14" s="2">
        <v>3</v>
      </c>
      <c r="I14" s="2" t="s">
        <v>220</v>
      </c>
      <c r="J14" s="3">
        <v>7417005</v>
      </c>
      <c r="K14" s="17" t="s">
        <v>206</v>
      </c>
      <c r="L14" s="3">
        <v>4079702</v>
      </c>
      <c r="M14" s="16">
        <v>53005</v>
      </c>
      <c r="N14" s="17" t="s">
        <v>206</v>
      </c>
      <c r="O14" s="3">
        <v>0</v>
      </c>
      <c r="P14" s="16">
        <v>0</v>
      </c>
      <c r="Q14" s="17" t="s">
        <v>206</v>
      </c>
    </row>
    <row r="15" spans="1:17" ht="24" x14ac:dyDescent="0.2">
      <c r="A15" s="11">
        <v>105</v>
      </c>
      <c r="B15" s="11" t="s">
        <v>149</v>
      </c>
      <c r="C15" s="11" t="s">
        <v>91</v>
      </c>
      <c r="D15" s="11">
        <v>3791</v>
      </c>
      <c r="E15" s="11">
        <v>2024</v>
      </c>
      <c r="F15" s="11" t="s">
        <v>87</v>
      </c>
      <c r="G15" s="11">
        <v>1</v>
      </c>
      <c r="H15" s="11">
        <v>3</v>
      </c>
      <c r="I15" s="11" t="s">
        <v>220</v>
      </c>
      <c r="J15" s="12">
        <v>3259791</v>
      </c>
      <c r="K15" s="19" t="s">
        <v>206</v>
      </c>
      <c r="L15" s="12">
        <v>3632843</v>
      </c>
      <c r="M15" s="18">
        <v>58635</v>
      </c>
      <c r="N15" s="19" t="s">
        <v>206</v>
      </c>
      <c r="O15" s="12">
        <v>0</v>
      </c>
      <c r="P15" s="18">
        <v>0</v>
      </c>
      <c r="Q15" s="19" t="s">
        <v>206</v>
      </c>
    </row>
    <row r="16" spans="1:17" ht="24" x14ac:dyDescent="0.2">
      <c r="A16" s="2">
        <v>50</v>
      </c>
      <c r="B16" s="2" t="s">
        <v>144</v>
      </c>
      <c r="C16" s="2" t="s">
        <v>91</v>
      </c>
      <c r="D16" s="2">
        <v>3791</v>
      </c>
      <c r="E16" s="2">
        <v>2024</v>
      </c>
      <c r="F16" s="2" t="s">
        <v>87</v>
      </c>
      <c r="G16" s="2">
        <v>1</v>
      </c>
      <c r="H16" s="2">
        <v>3</v>
      </c>
      <c r="I16" s="2" t="s">
        <v>220</v>
      </c>
      <c r="J16" s="3">
        <v>1904331</v>
      </c>
      <c r="K16" s="17" t="s">
        <v>206</v>
      </c>
      <c r="L16" s="3">
        <v>827259</v>
      </c>
      <c r="M16" s="16">
        <v>7059</v>
      </c>
      <c r="N16" s="17" t="s">
        <v>206</v>
      </c>
      <c r="O16" s="3">
        <v>412099</v>
      </c>
      <c r="P16" s="16">
        <v>536</v>
      </c>
      <c r="Q16" s="17" t="s">
        <v>206</v>
      </c>
    </row>
    <row r="17" spans="1:17" ht="24" x14ac:dyDescent="0.2">
      <c r="A17" s="11">
        <v>88</v>
      </c>
      <c r="B17" s="11" t="s">
        <v>145</v>
      </c>
      <c r="C17" s="11" t="s">
        <v>91</v>
      </c>
      <c r="D17" s="11">
        <v>3791</v>
      </c>
      <c r="E17" s="11">
        <v>2024</v>
      </c>
      <c r="F17" s="11" t="s">
        <v>87</v>
      </c>
      <c r="G17" s="11">
        <v>1</v>
      </c>
      <c r="H17" s="11">
        <v>3</v>
      </c>
      <c r="I17" s="11" t="s">
        <v>220</v>
      </c>
      <c r="J17" s="12">
        <v>1117877</v>
      </c>
      <c r="K17" s="19" t="s">
        <v>206</v>
      </c>
      <c r="L17" s="12">
        <v>2033813</v>
      </c>
      <c r="M17" s="18">
        <v>22048</v>
      </c>
      <c r="N17" s="19" t="s">
        <v>206</v>
      </c>
      <c r="O17" s="12">
        <v>484131</v>
      </c>
      <c r="P17" s="18">
        <v>1429</v>
      </c>
      <c r="Q17" s="19" t="s">
        <v>206</v>
      </c>
    </row>
    <row r="18" spans="1:17" ht="24" x14ac:dyDescent="0.2">
      <c r="A18" s="2">
        <v>101</v>
      </c>
      <c r="B18" s="2" t="s">
        <v>148</v>
      </c>
      <c r="C18" s="2" t="s">
        <v>91</v>
      </c>
      <c r="D18" s="2">
        <v>3791</v>
      </c>
      <c r="E18" s="2">
        <v>2024</v>
      </c>
      <c r="F18" s="2" t="s">
        <v>87</v>
      </c>
      <c r="G18" s="2">
        <v>1</v>
      </c>
      <c r="H18" s="2">
        <v>3</v>
      </c>
      <c r="I18" s="2" t="s">
        <v>220</v>
      </c>
      <c r="J18" s="3">
        <v>1050988</v>
      </c>
      <c r="K18" s="17" t="s">
        <v>206</v>
      </c>
      <c r="L18" s="3">
        <v>823148</v>
      </c>
      <c r="M18" s="16">
        <v>8580</v>
      </c>
      <c r="N18" s="17" t="s">
        <v>206</v>
      </c>
      <c r="O18" s="3">
        <v>436636</v>
      </c>
      <c r="P18" s="16">
        <v>2190</v>
      </c>
      <c r="Q18" s="17" t="s">
        <v>206</v>
      </c>
    </row>
    <row r="19" spans="1:17" ht="24" x14ac:dyDescent="0.2">
      <c r="A19" s="11">
        <v>89</v>
      </c>
      <c r="B19" s="11" t="s">
        <v>146</v>
      </c>
      <c r="C19" s="11" t="s">
        <v>91</v>
      </c>
      <c r="D19" s="11">
        <v>3791</v>
      </c>
      <c r="E19" s="11">
        <v>2024</v>
      </c>
      <c r="F19" s="11" t="s">
        <v>87</v>
      </c>
      <c r="G19" s="11">
        <v>1</v>
      </c>
      <c r="H19" s="11">
        <v>3</v>
      </c>
      <c r="I19" s="11" t="s">
        <v>220</v>
      </c>
      <c r="J19" s="12">
        <v>794279</v>
      </c>
      <c r="K19" s="19" t="s">
        <v>206</v>
      </c>
      <c r="L19" s="12">
        <v>726862</v>
      </c>
      <c r="M19" s="18">
        <v>5529</v>
      </c>
      <c r="N19" s="19" t="s">
        <v>206</v>
      </c>
      <c r="O19" s="12">
        <v>0</v>
      </c>
      <c r="P19" s="18">
        <v>0</v>
      </c>
      <c r="Q19" s="19" t="s">
        <v>206</v>
      </c>
    </row>
    <row r="20" spans="1:17" ht="24" x14ac:dyDescent="0.2">
      <c r="A20" s="2">
        <v>3791</v>
      </c>
      <c r="B20" s="2" t="s">
        <v>141</v>
      </c>
      <c r="C20" s="2" t="s">
        <v>86</v>
      </c>
      <c r="D20" s="2">
        <v>3791</v>
      </c>
      <c r="E20" s="2">
        <v>2024</v>
      </c>
      <c r="F20" s="2" t="s">
        <v>87</v>
      </c>
      <c r="G20" s="2">
        <v>1</v>
      </c>
      <c r="H20" s="2">
        <v>3</v>
      </c>
      <c r="I20" s="2" t="s">
        <v>220</v>
      </c>
      <c r="J20" s="3">
        <v>46251105</v>
      </c>
      <c r="K20" s="17" t="s">
        <v>206</v>
      </c>
      <c r="L20" s="3">
        <v>33582533</v>
      </c>
      <c r="M20" s="16">
        <v>459063</v>
      </c>
      <c r="N20" s="17" t="s">
        <v>206</v>
      </c>
      <c r="O20" s="3">
        <v>4660778</v>
      </c>
      <c r="P20" s="16">
        <v>14536</v>
      </c>
      <c r="Q20" s="17" t="s">
        <v>206</v>
      </c>
    </row>
    <row r="21" spans="1:17" ht="24" x14ac:dyDescent="0.2">
      <c r="A21" s="11">
        <v>8745</v>
      </c>
      <c r="B21" s="11" t="s">
        <v>158</v>
      </c>
      <c r="C21" s="11" t="s">
        <v>96</v>
      </c>
      <c r="D21" s="11">
        <v>3791</v>
      </c>
      <c r="E21" s="11">
        <v>2024</v>
      </c>
      <c r="F21" s="11" t="s">
        <v>87</v>
      </c>
      <c r="G21" s="11">
        <v>1</v>
      </c>
      <c r="H21" s="11">
        <v>3</v>
      </c>
      <c r="I21" s="11" t="s">
        <v>220</v>
      </c>
      <c r="J21" s="12">
        <v>0</v>
      </c>
      <c r="K21" s="19" t="s">
        <v>206</v>
      </c>
      <c r="L21" s="12">
        <v>30907</v>
      </c>
      <c r="M21" s="18">
        <v>773</v>
      </c>
      <c r="N21" s="19" t="s">
        <v>206</v>
      </c>
      <c r="O21" s="12">
        <v>0</v>
      </c>
      <c r="P21" s="18">
        <v>0</v>
      </c>
      <c r="Q21" s="19" t="s">
        <v>206</v>
      </c>
    </row>
    <row r="22" spans="1:17" ht="36" x14ac:dyDescent="0.2">
      <c r="A22" s="2">
        <v>11002</v>
      </c>
      <c r="B22" s="2" t="s">
        <v>154</v>
      </c>
      <c r="C22" s="2" t="s">
        <v>96</v>
      </c>
      <c r="D22" s="2">
        <v>3791</v>
      </c>
      <c r="E22" s="2">
        <v>2024</v>
      </c>
      <c r="F22" s="2" t="s">
        <v>87</v>
      </c>
      <c r="G22" s="2">
        <v>1</v>
      </c>
      <c r="H22" s="2">
        <v>3</v>
      </c>
      <c r="I22" s="2" t="s">
        <v>220</v>
      </c>
      <c r="J22" s="3">
        <v>1026742</v>
      </c>
      <c r="K22" s="17" t="s">
        <v>206</v>
      </c>
      <c r="L22" s="3">
        <v>907864</v>
      </c>
      <c r="M22" s="16">
        <v>29802</v>
      </c>
      <c r="N22" s="17" t="s">
        <v>206</v>
      </c>
      <c r="O22" s="3">
        <v>366361</v>
      </c>
      <c r="P22" s="16">
        <v>1327</v>
      </c>
      <c r="Q22" s="17" t="s">
        <v>206</v>
      </c>
    </row>
    <row r="23" spans="1:17" ht="24" x14ac:dyDescent="0.2">
      <c r="A23" s="11">
        <v>10996</v>
      </c>
      <c r="B23" s="11" t="s">
        <v>151</v>
      </c>
      <c r="C23" s="11" t="s">
        <v>96</v>
      </c>
      <c r="D23" s="11">
        <v>3791</v>
      </c>
      <c r="E23" s="11">
        <v>2024</v>
      </c>
      <c r="F23" s="11" t="s">
        <v>87</v>
      </c>
      <c r="G23" s="11">
        <v>1</v>
      </c>
      <c r="H23" s="11">
        <v>3</v>
      </c>
      <c r="I23" s="11" t="s">
        <v>220</v>
      </c>
      <c r="J23" s="12">
        <v>1934342</v>
      </c>
      <c r="K23" s="19" t="s">
        <v>206</v>
      </c>
      <c r="L23" s="12">
        <v>971566</v>
      </c>
      <c r="M23" s="18">
        <v>14269</v>
      </c>
      <c r="N23" s="19" t="s">
        <v>206</v>
      </c>
      <c r="O23" s="12">
        <v>0</v>
      </c>
      <c r="P23" s="18">
        <v>0</v>
      </c>
      <c r="Q23" s="19" t="s">
        <v>206</v>
      </c>
    </row>
    <row r="24" spans="1:17" ht="24" x14ac:dyDescent="0.2">
      <c r="A24" s="2">
        <v>11004</v>
      </c>
      <c r="B24" s="2" t="s">
        <v>157</v>
      </c>
      <c r="C24" s="2" t="s">
        <v>96</v>
      </c>
      <c r="D24" s="2">
        <v>3791</v>
      </c>
      <c r="E24" s="2">
        <v>2024</v>
      </c>
      <c r="F24" s="2" t="s">
        <v>87</v>
      </c>
      <c r="G24" s="2">
        <v>1</v>
      </c>
      <c r="H24" s="2">
        <v>3</v>
      </c>
      <c r="I24" s="2" t="s">
        <v>220</v>
      </c>
      <c r="J24" s="3">
        <v>0</v>
      </c>
      <c r="K24" s="17" t="s">
        <v>206</v>
      </c>
      <c r="L24" s="3">
        <v>5254</v>
      </c>
      <c r="M24" s="16">
        <v>771</v>
      </c>
      <c r="N24" s="17" t="s">
        <v>206</v>
      </c>
      <c r="O24" s="3">
        <v>1880664</v>
      </c>
      <c r="P24" s="16">
        <v>6717</v>
      </c>
      <c r="Q24" s="17" t="s">
        <v>206</v>
      </c>
    </row>
    <row r="25" spans="1:17" ht="24" x14ac:dyDescent="0.2">
      <c r="A25" s="11">
        <v>8644</v>
      </c>
      <c r="B25" s="11" t="s">
        <v>156</v>
      </c>
      <c r="C25" s="11" t="s">
        <v>96</v>
      </c>
      <c r="D25" s="11">
        <v>3791</v>
      </c>
      <c r="E25" s="11">
        <v>2024</v>
      </c>
      <c r="F25" s="11" t="s">
        <v>87</v>
      </c>
      <c r="G25" s="11">
        <v>1</v>
      </c>
      <c r="H25" s="11">
        <v>3</v>
      </c>
      <c r="I25" s="11" t="s">
        <v>220</v>
      </c>
      <c r="J25" s="12">
        <v>39272</v>
      </c>
      <c r="K25" s="19" t="s">
        <v>206</v>
      </c>
      <c r="L25" s="12">
        <v>183514</v>
      </c>
      <c r="M25" s="18">
        <v>4090</v>
      </c>
      <c r="N25" s="19" t="s">
        <v>206</v>
      </c>
      <c r="O25" s="12">
        <v>0</v>
      </c>
      <c r="P25" s="18">
        <v>0</v>
      </c>
      <c r="Q25" s="19" t="s">
        <v>206</v>
      </c>
    </row>
    <row r="26" spans="1:17" ht="24" x14ac:dyDescent="0.2">
      <c r="A26" s="2">
        <v>9323</v>
      </c>
      <c r="B26" s="2" t="s">
        <v>152</v>
      </c>
      <c r="C26" s="2" t="s">
        <v>96</v>
      </c>
      <c r="D26" s="2">
        <v>3791</v>
      </c>
      <c r="E26" s="2">
        <v>2024</v>
      </c>
      <c r="F26" s="2" t="s">
        <v>87</v>
      </c>
      <c r="G26" s="2">
        <v>1</v>
      </c>
      <c r="H26" s="2">
        <v>3</v>
      </c>
      <c r="I26" s="2" t="s">
        <v>220</v>
      </c>
      <c r="J26" s="3">
        <v>68884</v>
      </c>
      <c r="K26" s="17" t="s">
        <v>206</v>
      </c>
      <c r="L26" s="3">
        <v>0</v>
      </c>
      <c r="M26" s="16">
        <v>0</v>
      </c>
      <c r="N26" s="17" t="s">
        <v>206</v>
      </c>
      <c r="O26" s="3">
        <v>238800</v>
      </c>
      <c r="P26" s="16">
        <v>661</v>
      </c>
      <c r="Q26" s="17" t="s">
        <v>206</v>
      </c>
    </row>
    <row r="27" spans="1:17" ht="24" x14ac:dyDescent="0.2">
      <c r="A27" s="11">
        <v>14423</v>
      </c>
      <c r="B27" s="11" t="s">
        <v>153</v>
      </c>
      <c r="C27" s="11" t="s">
        <v>96</v>
      </c>
      <c r="D27" s="11">
        <v>3791</v>
      </c>
      <c r="E27" s="11">
        <v>2024</v>
      </c>
      <c r="F27" s="11" t="s">
        <v>87</v>
      </c>
      <c r="G27" s="11">
        <v>1</v>
      </c>
      <c r="H27" s="11">
        <v>3</v>
      </c>
      <c r="I27" s="11" t="s">
        <v>220</v>
      </c>
      <c r="J27" s="12">
        <v>1322626</v>
      </c>
      <c r="K27" s="19" t="s">
        <v>206</v>
      </c>
      <c r="L27" s="12">
        <v>2507</v>
      </c>
      <c r="M27" s="18">
        <v>114</v>
      </c>
      <c r="N27" s="19" t="s">
        <v>206</v>
      </c>
      <c r="O27" s="12">
        <v>64452</v>
      </c>
      <c r="P27" s="18">
        <v>165</v>
      </c>
      <c r="Q27" s="19" t="s">
        <v>206</v>
      </c>
    </row>
    <row r="28" spans="1:17" ht="24" x14ac:dyDescent="0.2">
      <c r="A28" s="2">
        <v>16579</v>
      </c>
      <c r="B28" s="2" t="s">
        <v>155</v>
      </c>
      <c r="C28" s="2" t="s">
        <v>96</v>
      </c>
      <c r="D28" s="2">
        <v>3791</v>
      </c>
      <c r="E28" s="2">
        <v>2024</v>
      </c>
      <c r="F28" s="2" t="s">
        <v>87</v>
      </c>
      <c r="G28" s="2">
        <v>1</v>
      </c>
      <c r="H28" s="2">
        <v>3</v>
      </c>
      <c r="I28" s="2" t="s">
        <v>220</v>
      </c>
      <c r="J28" s="3">
        <v>0</v>
      </c>
      <c r="K28" s="17" t="s">
        <v>206</v>
      </c>
      <c r="L28" s="3">
        <v>0</v>
      </c>
      <c r="M28" s="16">
        <v>0</v>
      </c>
      <c r="N28" s="17" t="s">
        <v>206</v>
      </c>
      <c r="O28" s="3">
        <v>0</v>
      </c>
      <c r="P28" s="16">
        <v>0</v>
      </c>
      <c r="Q28" s="17" t="s">
        <v>206</v>
      </c>
    </row>
    <row r="29" spans="1:17" ht="24" x14ac:dyDescent="0.2">
      <c r="A29" s="11">
        <v>3113</v>
      </c>
      <c r="B29" s="11" t="s">
        <v>169</v>
      </c>
      <c r="C29" s="11" t="s">
        <v>91</v>
      </c>
      <c r="D29" s="11">
        <v>4027</v>
      </c>
      <c r="E29" s="11">
        <v>2024</v>
      </c>
      <c r="F29" s="11" t="s">
        <v>87</v>
      </c>
      <c r="G29" s="11">
        <v>1</v>
      </c>
      <c r="H29" s="11">
        <v>3</v>
      </c>
      <c r="I29" s="11" t="s">
        <v>220</v>
      </c>
      <c r="J29" s="12">
        <v>5030952.3150000004</v>
      </c>
      <c r="K29" s="19" t="s">
        <v>206</v>
      </c>
      <c r="L29" s="12">
        <v>1137531.95</v>
      </c>
      <c r="M29" s="18">
        <v>14430.54</v>
      </c>
      <c r="N29" s="19" t="s">
        <v>206</v>
      </c>
      <c r="O29" s="12">
        <v>1136874.02</v>
      </c>
      <c r="P29" s="18">
        <v>7369.3793508363997</v>
      </c>
      <c r="Q29" s="19" t="s">
        <v>205</v>
      </c>
    </row>
    <row r="30" spans="1:17" ht="24" x14ac:dyDescent="0.2">
      <c r="A30" s="2">
        <v>4027</v>
      </c>
      <c r="B30" s="2" t="s">
        <v>168</v>
      </c>
      <c r="C30" s="2" t="s">
        <v>86</v>
      </c>
      <c r="D30" s="2">
        <v>4027</v>
      </c>
      <c r="E30" s="2">
        <v>2024</v>
      </c>
      <c r="F30" s="2" t="s">
        <v>87</v>
      </c>
      <c r="G30" s="2">
        <v>1</v>
      </c>
      <c r="H30" s="2">
        <v>3</v>
      </c>
      <c r="I30" s="2" t="s">
        <v>220</v>
      </c>
      <c r="J30" s="3">
        <v>5085616.6349999998</v>
      </c>
      <c r="K30" s="17" t="s">
        <v>206</v>
      </c>
      <c r="L30" s="3">
        <v>1766919.07</v>
      </c>
      <c r="M30" s="16">
        <v>20161.975832563101</v>
      </c>
      <c r="N30" s="17" t="s">
        <v>206</v>
      </c>
      <c r="O30" s="3">
        <v>3066599.77</v>
      </c>
      <c r="P30" s="16">
        <v>14158.510349136701</v>
      </c>
      <c r="Q30" s="17" t="s">
        <v>205</v>
      </c>
    </row>
    <row r="31" spans="1:17" ht="24" x14ac:dyDescent="0.2">
      <c r="A31" s="11">
        <v>11497</v>
      </c>
      <c r="B31" s="11" t="s">
        <v>170</v>
      </c>
      <c r="C31" s="11" t="s">
        <v>96</v>
      </c>
      <c r="D31" s="11">
        <v>4027</v>
      </c>
      <c r="E31" s="11">
        <v>2024</v>
      </c>
      <c r="F31" s="11" t="s">
        <v>87</v>
      </c>
      <c r="G31" s="11">
        <v>1</v>
      </c>
      <c r="H31" s="11">
        <v>3</v>
      </c>
      <c r="I31" s="11" t="s">
        <v>220</v>
      </c>
      <c r="J31" s="12">
        <v>54664.32</v>
      </c>
      <c r="K31" s="19" t="s">
        <v>206</v>
      </c>
      <c r="L31" s="12">
        <v>629387.12</v>
      </c>
      <c r="M31" s="18">
        <v>5731.4358325631101</v>
      </c>
      <c r="N31" s="19" t="s">
        <v>206</v>
      </c>
      <c r="O31" s="12">
        <v>1929725.75</v>
      </c>
      <c r="P31" s="18">
        <v>6789.1309983002802</v>
      </c>
      <c r="Q31" s="19" t="s">
        <v>205</v>
      </c>
    </row>
    <row r="32" spans="1:17" ht="24" x14ac:dyDescent="0.2">
      <c r="A32" s="2">
        <v>4</v>
      </c>
      <c r="B32" s="2" t="s">
        <v>92</v>
      </c>
      <c r="C32" s="2" t="s">
        <v>91</v>
      </c>
      <c r="D32" s="2">
        <v>4066</v>
      </c>
      <c r="E32" s="2">
        <v>2024</v>
      </c>
      <c r="F32" s="2" t="s">
        <v>87</v>
      </c>
      <c r="G32" s="2">
        <v>1</v>
      </c>
      <c r="H32" s="2">
        <v>3</v>
      </c>
      <c r="I32" s="2" t="s">
        <v>220</v>
      </c>
      <c r="J32" s="3">
        <v>8051767.3400000101</v>
      </c>
      <c r="K32" s="17" t="s">
        <v>205</v>
      </c>
      <c r="L32" s="3">
        <v>1133251.29</v>
      </c>
      <c r="M32" s="16">
        <v>11241.07</v>
      </c>
      <c r="N32" s="17" t="s">
        <v>205</v>
      </c>
      <c r="O32" s="3">
        <v>0</v>
      </c>
      <c r="P32" s="16">
        <v>0</v>
      </c>
      <c r="Q32" s="17"/>
    </row>
    <row r="33" spans="1:17" ht="24" x14ac:dyDescent="0.2">
      <c r="A33" s="11">
        <v>5</v>
      </c>
      <c r="B33" s="11" t="s">
        <v>90</v>
      </c>
      <c r="C33" s="11" t="s">
        <v>91</v>
      </c>
      <c r="D33" s="11">
        <v>4066</v>
      </c>
      <c r="E33" s="11">
        <v>2024</v>
      </c>
      <c r="F33" s="11" t="s">
        <v>87</v>
      </c>
      <c r="G33" s="11">
        <v>1</v>
      </c>
      <c r="H33" s="11">
        <v>3</v>
      </c>
      <c r="I33" s="11" t="s">
        <v>220</v>
      </c>
      <c r="J33" s="12">
        <v>1504187.4286</v>
      </c>
      <c r="K33" s="19" t="s">
        <v>205</v>
      </c>
      <c r="L33" s="12">
        <v>158659.15</v>
      </c>
      <c r="M33" s="18">
        <v>2025.8</v>
      </c>
      <c r="N33" s="19" t="s">
        <v>205</v>
      </c>
      <c r="O33" s="12">
        <v>0</v>
      </c>
      <c r="P33" s="18">
        <v>0</v>
      </c>
      <c r="Q33" s="19"/>
    </row>
    <row r="34" spans="1:17" ht="24" x14ac:dyDescent="0.2">
      <c r="A34" s="2">
        <v>106</v>
      </c>
      <c r="B34" s="2" t="s">
        <v>93</v>
      </c>
      <c r="C34" s="2" t="s">
        <v>91</v>
      </c>
      <c r="D34" s="2">
        <v>4066</v>
      </c>
      <c r="E34" s="2">
        <v>2024</v>
      </c>
      <c r="F34" s="2" t="s">
        <v>87</v>
      </c>
      <c r="G34" s="2">
        <v>1</v>
      </c>
      <c r="H34" s="2">
        <v>3</v>
      </c>
      <c r="I34" s="2" t="s">
        <v>220</v>
      </c>
      <c r="J34" s="3">
        <v>187856.85</v>
      </c>
      <c r="K34" s="17" t="s">
        <v>205</v>
      </c>
      <c r="L34" s="3">
        <v>154901.92000000001</v>
      </c>
      <c r="M34" s="16">
        <v>1272.53</v>
      </c>
      <c r="N34" s="17" t="s">
        <v>205</v>
      </c>
      <c r="O34" s="3">
        <v>0</v>
      </c>
      <c r="P34" s="16">
        <v>0</v>
      </c>
      <c r="Q34" s="17"/>
    </row>
    <row r="35" spans="1:17" ht="24" x14ac:dyDescent="0.2">
      <c r="A35" s="11">
        <v>14495</v>
      </c>
      <c r="B35" s="11" t="s">
        <v>94</v>
      </c>
      <c r="C35" s="11" t="s">
        <v>91</v>
      </c>
      <c r="D35" s="11">
        <v>4066</v>
      </c>
      <c r="E35" s="11">
        <v>2024</v>
      </c>
      <c r="F35" s="11" t="s">
        <v>87</v>
      </c>
      <c r="G35" s="11">
        <v>1</v>
      </c>
      <c r="H35" s="11">
        <v>3</v>
      </c>
      <c r="I35" s="11" t="s">
        <v>220</v>
      </c>
      <c r="J35" s="12">
        <v>2020542.5755</v>
      </c>
      <c r="K35" s="19" t="s">
        <v>205</v>
      </c>
      <c r="L35" s="12">
        <v>158062.29999999999</v>
      </c>
      <c r="M35" s="18">
        <v>1652.75</v>
      </c>
      <c r="N35" s="19" t="s">
        <v>205</v>
      </c>
      <c r="O35" s="12">
        <v>0</v>
      </c>
      <c r="P35" s="18">
        <v>0</v>
      </c>
      <c r="Q35" s="19"/>
    </row>
    <row r="36" spans="1:17" ht="24" x14ac:dyDescent="0.2">
      <c r="A36" s="2">
        <v>4066</v>
      </c>
      <c r="B36" s="2" t="s">
        <v>85</v>
      </c>
      <c r="C36" s="2" t="s">
        <v>86</v>
      </c>
      <c r="D36" s="2">
        <v>4066</v>
      </c>
      <c r="E36" s="2">
        <v>2024</v>
      </c>
      <c r="F36" s="2" t="s">
        <v>87</v>
      </c>
      <c r="G36" s="2">
        <v>1</v>
      </c>
      <c r="H36" s="2">
        <v>3</v>
      </c>
      <c r="I36" s="2" t="s">
        <v>220</v>
      </c>
      <c r="J36" s="3">
        <v>11787841.0441</v>
      </c>
      <c r="K36" s="17" t="s">
        <v>205</v>
      </c>
      <c r="L36" s="3">
        <v>1619723.66</v>
      </c>
      <c r="M36" s="16">
        <v>16528.400000000001</v>
      </c>
      <c r="N36" s="17" t="s">
        <v>205</v>
      </c>
      <c r="O36" s="3">
        <v>1286178</v>
      </c>
      <c r="P36" s="16">
        <v>0</v>
      </c>
      <c r="Q36" s="17" t="s">
        <v>205</v>
      </c>
    </row>
    <row r="37" spans="1:17" ht="24" x14ac:dyDescent="0.2">
      <c r="A37" s="11">
        <v>11490</v>
      </c>
      <c r="B37" s="11" t="s">
        <v>95</v>
      </c>
      <c r="C37" s="11" t="s">
        <v>96</v>
      </c>
      <c r="D37" s="11">
        <v>4066</v>
      </c>
      <c r="E37" s="11">
        <v>2024</v>
      </c>
      <c r="F37" s="11" t="s">
        <v>87</v>
      </c>
      <c r="G37" s="11">
        <v>1</v>
      </c>
      <c r="H37" s="11">
        <v>3</v>
      </c>
      <c r="I37" s="11" t="s">
        <v>220</v>
      </c>
      <c r="J37" s="12">
        <v>23486.85</v>
      </c>
      <c r="K37" s="19" t="s">
        <v>205</v>
      </c>
      <c r="L37" s="12">
        <v>14849</v>
      </c>
      <c r="M37" s="18">
        <v>336.25</v>
      </c>
      <c r="N37" s="19" t="s">
        <v>205</v>
      </c>
      <c r="O37" s="12">
        <v>1286178</v>
      </c>
      <c r="P37" s="18">
        <v>0</v>
      </c>
      <c r="Q37" s="19" t="s">
        <v>205</v>
      </c>
    </row>
    <row r="38" spans="1:17" ht="24" x14ac:dyDescent="0.2">
      <c r="A38" s="2">
        <v>3115</v>
      </c>
      <c r="B38" s="2" t="s">
        <v>186</v>
      </c>
      <c r="C38" s="2" t="s">
        <v>91</v>
      </c>
      <c r="D38" s="2">
        <v>6755</v>
      </c>
      <c r="E38" s="2">
        <v>2024</v>
      </c>
      <c r="F38" s="2" t="s">
        <v>87</v>
      </c>
      <c r="G38" s="2">
        <v>1</v>
      </c>
      <c r="H38" s="2">
        <v>3</v>
      </c>
      <c r="I38" s="2" t="s">
        <v>220</v>
      </c>
      <c r="J38" s="3">
        <v>7512906.4000000004</v>
      </c>
      <c r="K38" s="17"/>
      <c r="L38" s="3">
        <v>5967973.29</v>
      </c>
      <c r="M38" s="16">
        <v>85590.080000000002</v>
      </c>
      <c r="N38" s="17"/>
      <c r="O38" s="3">
        <v>0</v>
      </c>
      <c r="P38" s="16">
        <v>0</v>
      </c>
      <c r="Q38" s="17"/>
    </row>
    <row r="39" spans="1:17" ht="24" x14ac:dyDescent="0.2">
      <c r="A39" s="11">
        <v>133</v>
      </c>
      <c r="B39" s="11" t="s">
        <v>185</v>
      </c>
      <c r="C39" s="11" t="s">
        <v>91</v>
      </c>
      <c r="D39" s="11">
        <v>6755</v>
      </c>
      <c r="E39" s="11">
        <v>2024</v>
      </c>
      <c r="F39" s="11" t="s">
        <v>87</v>
      </c>
      <c r="G39" s="11">
        <v>1</v>
      </c>
      <c r="H39" s="11">
        <v>3</v>
      </c>
      <c r="I39" s="11" t="s">
        <v>220</v>
      </c>
      <c r="J39" s="12">
        <v>1799958.56</v>
      </c>
      <c r="K39" s="19"/>
      <c r="L39" s="12">
        <v>315104.43</v>
      </c>
      <c r="M39" s="18">
        <v>3784.58</v>
      </c>
      <c r="N39" s="19"/>
      <c r="O39" s="12">
        <v>0</v>
      </c>
      <c r="P39" s="18">
        <v>0</v>
      </c>
      <c r="Q39" s="19"/>
    </row>
    <row r="40" spans="1:17" ht="24" x14ac:dyDescent="0.2">
      <c r="A40" s="2">
        <v>14496</v>
      </c>
      <c r="B40" s="2" t="s">
        <v>184</v>
      </c>
      <c r="C40" s="2" t="s">
        <v>91</v>
      </c>
      <c r="D40" s="2">
        <v>6755</v>
      </c>
      <c r="E40" s="2">
        <v>2024</v>
      </c>
      <c r="F40" s="2" t="s">
        <v>87</v>
      </c>
      <c r="G40" s="2">
        <v>1</v>
      </c>
      <c r="H40" s="2">
        <v>3</v>
      </c>
      <c r="I40" s="2" t="s">
        <v>220</v>
      </c>
      <c r="J40" s="3">
        <v>2783672.3</v>
      </c>
      <c r="K40" s="17"/>
      <c r="L40" s="3">
        <v>2040544.77</v>
      </c>
      <c r="M40" s="16">
        <v>17978.5</v>
      </c>
      <c r="N40" s="17"/>
      <c r="O40" s="3">
        <v>0</v>
      </c>
      <c r="P40" s="16">
        <v>0</v>
      </c>
      <c r="Q40" s="17"/>
    </row>
    <row r="41" spans="1:17" ht="24" x14ac:dyDescent="0.2">
      <c r="A41" s="11">
        <v>68</v>
      </c>
      <c r="B41" s="11" t="s">
        <v>183</v>
      </c>
      <c r="C41" s="11" t="s">
        <v>91</v>
      </c>
      <c r="D41" s="11">
        <v>6755</v>
      </c>
      <c r="E41" s="11">
        <v>2024</v>
      </c>
      <c r="F41" s="11" t="s">
        <v>87</v>
      </c>
      <c r="G41" s="11">
        <v>1</v>
      </c>
      <c r="H41" s="11">
        <v>3</v>
      </c>
      <c r="I41" s="11" t="s">
        <v>220</v>
      </c>
      <c r="J41" s="12">
        <v>0</v>
      </c>
      <c r="K41" s="19"/>
      <c r="L41" s="12">
        <v>708288.56</v>
      </c>
      <c r="M41" s="18">
        <v>9252.6299999999992</v>
      </c>
      <c r="N41" s="19"/>
      <c r="O41" s="12">
        <v>0</v>
      </c>
      <c r="P41" s="18">
        <v>0</v>
      </c>
      <c r="Q41" s="19"/>
    </row>
    <row r="42" spans="1:17" ht="24" x14ac:dyDescent="0.2">
      <c r="A42" s="2">
        <v>6755</v>
      </c>
      <c r="B42" s="2" t="s">
        <v>182</v>
      </c>
      <c r="C42" s="2" t="s">
        <v>86</v>
      </c>
      <c r="D42" s="2">
        <v>6755</v>
      </c>
      <c r="E42" s="2">
        <v>2024</v>
      </c>
      <c r="F42" s="2" t="s">
        <v>87</v>
      </c>
      <c r="G42" s="2">
        <v>1</v>
      </c>
      <c r="H42" s="2">
        <v>3</v>
      </c>
      <c r="I42" s="2" t="s">
        <v>220</v>
      </c>
      <c r="J42" s="3">
        <v>92775.27</v>
      </c>
      <c r="K42" s="17"/>
      <c r="L42" s="3">
        <v>120120.93</v>
      </c>
      <c r="M42" s="16">
        <v>2393.9299999999998</v>
      </c>
      <c r="N42" s="17"/>
      <c r="O42" s="3">
        <v>0</v>
      </c>
      <c r="P42" s="16">
        <v>0</v>
      </c>
      <c r="Q42" s="17"/>
    </row>
    <row r="43" spans="1:17" ht="24" x14ac:dyDescent="0.2">
      <c r="A43" s="11">
        <v>9784</v>
      </c>
      <c r="B43" s="11" t="s">
        <v>187</v>
      </c>
      <c r="C43" s="11" t="s">
        <v>96</v>
      </c>
      <c r="D43" s="11">
        <v>6755</v>
      </c>
      <c r="E43" s="11">
        <v>2024</v>
      </c>
      <c r="F43" s="11" t="s">
        <v>87</v>
      </c>
      <c r="G43" s="11">
        <v>1</v>
      </c>
      <c r="H43" s="11">
        <v>3</v>
      </c>
      <c r="I43" s="11" t="s">
        <v>220</v>
      </c>
      <c r="J43" s="12">
        <v>0</v>
      </c>
      <c r="K43" s="19"/>
      <c r="L43" s="12">
        <v>76253.3</v>
      </c>
      <c r="M43" s="18">
        <v>1982.22</v>
      </c>
      <c r="N43" s="19"/>
      <c r="O43" s="12">
        <v>0</v>
      </c>
      <c r="P43" s="18">
        <v>0</v>
      </c>
      <c r="Q43" s="19"/>
    </row>
    <row r="44" spans="1:17" ht="24" x14ac:dyDescent="0.2">
      <c r="A44" s="2">
        <v>348</v>
      </c>
      <c r="B44" s="2" t="s">
        <v>219</v>
      </c>
      <c r="C44" s="2" t="s">
        <v>96</v>
      </c>
      <c r="D44" s="2">
        <v>6755</v>
      </c>
      <c r="E44" s="2">
        <v>2024</v>
      </c>
      <c r="F44" s="2" t="s">
        <v>87</v>
      </c>
      <c r="G44" s="2">
        <v>1</v>
      </c>
      <c r="H44" s="2">
        <v>3</v>
      </c>
      <c r="I44" s="2" t="s">
        <v>220</v>
      </c>
      <c r="J44" s="3">
        <v>0</v>
      </c>
      <c r="K44" s="17"/>
      <c r="L44" s="3">
        <v>38649.360000000001</v>
      </c>
      <c r="M44" s="16">
        <v>446.8</v>
      </c>
      <c r="N44" s="17"/>
      <c r="O44" s="3">
        <v>0</v>
      </c>
      <c r="P44" s="16">
        <v>0</v>
      </c>
      <c r="Q44" s="17"/>
    </row>
    <row r="45" spans="1:17" ht="24" x14ac:dyDescent="0.2">
      <c r="A45" s="11">
        <v>25</v>
      </c>
      <c r="B45" s="11" t="s">
        <v>163</v>
      </c>
      <c r="C45" s="11" t="s">
        <v>91</v>
      </c>
      <c r="D45" s="11">
        <v>9991</v>
      </c>
      <c r="E45" s="11">
        <v>2024</v>
      </c>
      <c r="F45" s="11" t="s">
        <v>87</v>
      </c>
      <c r="G45" s="11">
        <v>1</v>
      </c>
      <c r="H45" s="11">
        <v>3</v>
      </c>
      <c r="I45" s="11" t="s">
        <v>220</v>
      </c>
      <c r="J45" s="12">
        <v>178987.5</v>
      </c>
      <c r="K45" s="19" t="s">
        <v>205</v>
      </c>
      <c r="L45" s="12">
        <v>28784.28</v>
      </c>
      <c r="M45" s="18">
        <v>342.67</v>
      </c>
      <c r="N45" s="19" t="s">
        <v>205</v>
      </c>
      <c r="O45" s="12">
        <v>2916342</v>
      </c>
      <c r="P45" s="18">
        <v>13564.38</v>
      </c>
      <c r="Q45" s="19" t="s">
        <v>206</v>
      </c>
    </row>
    <row r="46" spans="1:17" ht="24" x14ac:dyDescent="0.2">
      <c r="A46" s="2">
        <v>9991</v>
      </c>
      <c r="B46" s="2" t="s">
        <v>162</v>
      </c>
      <c r="C46" s="2" t="s">
        <v>86</v>
      </c>
      <c r="D46" s="2">
        <v>9991</v>
      </c>
      <c r="E46" s="2">
        <v>2024</v>
      </c>
      <c r="F46" s="2" t="s">
        <v>87</v>
      </c>
      <c r="G46" s="2">
        <v>1</v>
      </c>
      <c r="H46" s="2">
        <v>3</v>
      </c>
      <c r="I46" s="2" t="s">
        <v>220</v>
      </c>
      <c r="J46" s="3">
        <v>178987.5</v>
      </c>
      <c r="K46" s="17" t="s">
        <v>205</v>
      </c>
      <c r="L46" s="3">
        <v>28784.28</v>
      </c>
      <c r="M46" s="16">
        <v>342.67</v>
      </c>
      <c r="N46" s="17" t="s">
        <v>205</v>
      </c>
      <c r="O46" s="3">
        <v>5318923</v>
      </c>
      <c r="P46" s="16">
        <v>21441.69</v>
      </c>
      <c r="Q46" s="17" t="s">
        <v>206</v>
      </c>
    </row>
    <row r="47" spans="1:17" ht="24" x14ac:dyDescent="0.2">
      <c r="A47" s="11">
        <v>10327</v>
      </c>
      <c r="B47" s="11" t="s">
        <v>164</v>
      </c>
      <c r="C47" s="11" t="s">
        <v>96</v>
      </c>
      <c r="D47" s="11">
        <v>9991</v>
      </c>
      <c r="E47" s="11">
        <v>2024</v>
      </c>
      <c r="F47" s="11" t="s">
        <v>87</v>
      </c>
      <c r="G47" s="11">
        <v>1</v>
      </c>
      <c r="H47" s="11">
        <v>3</v>
      </c>
      <c r="I47" s="11" t="s">
        <v>220</v>
      </c>
      <c r="J47" s="12">
        <v>0</v>
      </c>
      <c r="K47" s="19"/>
      <c r="L47" s="12">
        <v>0</v>
      </c>
      <c r="M47" s="18">
        <v>0</v>
      </c>
      <c r="N47" s="19"/>
      <c r="O47" s="12">
        <v>2402581</v>
      </c>
      <c r="P47" s="18">
        <v>7877.31</v>
      </c>
      <c r="Q47" s="19" t="s">
        <v>206</v>
      </c>
    </row>
    <row r="48" spans="1:17" ht="24" x14ac:dyDescent="0.2">
      <c r="A48" s="2">
        <v>122</v>
      </c>
      <c r="B48" s="2" t="s">
        <v>166</v>
      </c>
      <c r="C48" s="2" t="s">
        <v>91</v>
      </c>
      <c r="D48" s="2">
        <v>12759</v>
      </c>
      <c r="E48" s="2">
        <v>2024</v>
      </c>
      <c r="F48" s="2" t="s">
        <v>87</v>
      </c>
      <c r="G48" s="2">
        <v>1</v>
      </c>
      <c r="H48" s="2">
        <v>3</v>
      </c>
      <c r="I48" s="2" t="s">
        <v>220</v>
      </c>
      <c r="J48" s="3">
        <v>11579614.5423478</v>
      </c>
      <c r="K48" s="17" t="s">
        <v>205</v>
      </c>
      <c r="L48" s="3">
        <v>2042342.96</v>
      </c>
      <c r="M48" s="16">
        <v>20904.556700000001</v>
      </c>
      <c r="N48" s="17" t="s">
        <v>205</v>
      </c>
      <c r="O48" s="3">
        <v>457579.06765222899</v>
      </c>
      <c r="P48" s="16">
        <v>1954</v>
      </c>
      <c r="Q48" s="17" t="s">
        <v>205</v>
      </c>
    </row>
    <row r="49" spans="1:17" ht="36" x14ac:dyDescent="0.2">
      <c r="A49" s="11">
        <v>12759</v>
      </c>
      <c r="B49" s="11" t="s">
        <v>165</v>
      </c>
      <c r="C49" s="11" t="s">
        <v>86</v>
      </c>
      <c r="D49" s="11">
        <v>12759</v>
      </c>
      <c r="E49" s="11">
        <v>2024</v>
      </c>
      <c r="F49" s="11" t="s">
        <v>87</v>
      </c>
      <c r="G49" s="11">
        <v>1</v>
      </c>
      <c r="H49" s="11">
        <v>3</v>
      </c>
      <c r="I49" s="11" t="s">
        <v>220</v>
      </c>
      <c r="J49" s="12">
        <v>11579614.5423478</v>
      </c>
      <c r="K49" s="19" t="s">
        <v>205</v>
      </c>
      <c r="L49" s="12">
        <v>2090511.98</v>
      </c>
      <c r="M49" s="18">
        <v>21339.306700000001</v>
      </c>
      <c r="N49" s="19" t="s">
        <v>205</v>
      </c>
      <c r="O49" s="12">
        <v>457579.06765222899</v>
      </c>
      <c r="P49" s="18">
        <v>1954</v>
      </c>
      <c r="Q49" s="19" t="s">
        <v>205</v>
      </c>
    </row>
    <row r="50" spans="1:17" ht="24" x14ac:dyDescent="0.2">
      <c r="A50" s="2">
        <v>13120</v>
      </c>
      <c r="B50" s="2" t="s">
        <v>167</v>
      </c>
      <c r="C50" s="2" t="s">
        <v>96</v>
      </c>
      <c r="D50" s="2">
        <v>12759</v>
      </c>
      <c r="E50" s="2">
        <v>2024</v>
      </c>
      <c r="F50" s="2" t="s">
        <v>87</v>
      </c>
      <c r="G50" s="2">
        <v>1</v>
      </c>
      <c r="H50" s="2">
        <v>3</v>
      </c>
      <c r="I50" s="2" t="s">
        <v>220</v>
      </c>
      <c r="J50" s="3">
        <v>0</v>
      </c>
      <c r="K50" s="17"/>
      <c r="L50" s="3">
        <v>48169.02</v>
      </c>
      <c r="M50" s="16">
        <v>434.75</v>
      </c>
      <c r="N50" s="17" t="s">
        <v>205</v>
      </c>
      <c r="O50" s="3">
        <v>0</v>
      </c>
      <c r="P50" s="16">
        <v>0</v>
      </c>
      <c r="Q50" s="17"/>
    </row>
    <row r="51" spans="1:17" ht="24" x14ac:dyDescent="0.2">
      <c r="A51" s="11">
        <v>77</v>
      </c>
      <c r="B51" s="11" t="s">
        <v>189</v>
      </c>
      <c r="C51" s="11" t="s">
        <v>91</v>
      </c>
      <c r="D51" s="11">
        <v>12767</v>
      </c>
      <c r="E51" s="11">
        <v>2024</v>
      </c>
      <c r="F51" s="11" t="s">
        <v>87</v>
      </c>
      <c r="G51" s="11">
        <v>1</v>
      </c>
      <c r="H51" s="11">
        <v>3</v>
      </c>
      <c r="I51" s="11" t="s">
        <v>220</v>
      </c>
      <c r="J51" s="12">
        <v>45716</v>
      </c>
      <c r="K51" s="19" t="s">
        <v>205</v>
      </c>
      <c r="L51" s="12">
        <v>17840</v>
      </c>
      <c r="M51" s="18">
        <v>223</v>
      </c>
      <c r="N51" s="19" t="s">
        <v>205</v>
      </c>
      <c r="O51" s="12">
        <v>98649</v>
      </c>
      <c r="P51" s="18">
        <v>579</v>
      </c>
      <c r="Q51" s="19"/>
    </row>
    <row r="52" spans="1:17" ht="24" x14ac:dyDescent="0.2">
      <c r="A52" s="2">
        <v>12767</v>
      </c>
      <c r="B52" s="2" t="s">
        <v>188</v>
      </c>
      <c r="C52" s="2" t="s">
        <v>86</v>
      </c>
      <c r="D52" s="2">
        <v>12767</v>
      </c>
      <c r="E52" s="2">
        <v>2024</v>
      </c>
      <c r="F52" s="2" t="s">
        <v>87</v>
      </c>
      <c r="G52" s="2">
        <v>1</v>
      </c>
      <c r="H52" s="2">
        <v>3</v>
      </c>
      <c r="I52" s="2" t="s">
        <v>220</v>
      </c>
      <c r="J52" s="3">
        <v>45716.05</v>
      </c>
      <c r="K52" s="17" t="s">
        <v>205</v>
      </c>
      <c r="L52" s="3">
        <v>17840</v>
      </c>
      <c r="M52" s="16">
        <v>223</v>
      </c>
      <c r="N52" s="17" t="s">
        <v>205</v>
      </c>
      <c r="O52" s="3">
        <v>98649.279999999999</v>
      </c>
      <c r="P52" s="16">
        <v>579</v>
      </c>
      <c r="Q52" s="17"/>
    </row>
    <row r="53" spans="1:17" ht="24" x14ac:dyDescent="0.2">
      <c r="A53" s="11">
        <v>14428</v>
      </c>
      <c r="B53" s="11" t="s">
        <v>190</v>
      </c>
      <c r="C53" s="11" t="s">
        <v>96</v>
      </c>
      <c r="D53" s="11">
        <v>12767</v>
      </c>
      <c r="E53" s="11">
        <v>2024</v>
      </c>
      <c r="F53" s="11" t="s">
        <v>87</v>
      </c>
      <c r="G53" s="11">
        <v>1</v>
      </c>
      <c r="H53" s="11">
        <v>3</v>
      </c>
      <c r="I53" s="11" t="s">
        <v>220</v>
      </c>
      <c r="J53" s="12">
        <v>0</v>
      </c>
      <c r="K53" s="19"/>
      <c r="L53" s="12">
        <v>0</v>
      </c>
      <c r="M53" s="18">
        <v>0</v>
      </c>
      <c r="N53" s="19"/>
      <c r="O53" s="12">
        <v>0</v>
      </c>
      <c r="P53" s="18">
        <v>0</v>
      </c>
      <c r="Q53" s="19"/>
    </row>
    <row r="54" spans="1:17" ht="24" x14ac:dyDescent="0.2">
      <c r="A54" s="2">
        <v>129</v>
      </c>
      <c r="B54" s="2" t="s">
        <v>172</v>
      </c>
      <c r="C54" s="2" t="s">
        <v>91</v>
      </c>
      <c r="D54" s="2">
        <v>12773</v>
      </c>
      <c r="E54" s="2">
        <v>2024</v>
      </c>
      <c r="F54" s="2" t="s">
        <v>87</v>
      </c>
      <c r="G54" s="2">
        <v>1</v>
      </c>
      <c r="H54" s="2">
        <v>3</v>
      </c>
      <c r="I54" s="2" t="s">
        <v>220</v>
      </c>
      <c r="J54" s="3">
        <v>485698.32</v>
      </c>
      <c r="K54" s="17"/>
      <c r="L54" s="3">
        <v>245012.29</v>
      </c>
      <c r="M54" s="16">
        <v>2505.14</v>
      </c>
      <c r="N54" s="17"/>
      <c r="O54" s="3">
        <v>0</v>
      </c>
      <c r="P54" s="16">
        <v>0</v>
      </c>
      <c r="Q54" s="17"/>
    </row>
    <row r="55" spans="1:17" ht="36" x14ac:dyDescent="0.2">
      <c r="A55" s="11">
        <v>12773</v>
      </c>
      <c r="B55" s="11" t="s">
        <v>171</v>
      </c>
      <c r="C55" s="11" t="s">
        <v>86</v>
      </c>
      <c r="D55" s="11">
        <v>12773</v>
      </c>
      <c r="E55" s="11">
        <v>2024</v>
      </c>
      <c r="F55" s="11" t="s">
        <v>87</v>
      </c>
      <c r="G55" s="11">
        <v>1</v>
      </c>
      <c r="H55" s="11">
        <v>3</v>
      </c>
      <c r="I55" s="11" t="s">
        <v>220</v>
      </c>
      <c r="J55" s="12">
        <v>485698.32</v>
      </c>
      <c r="K55" s="19"/>
      <c r="L55" s="12">
        <v>245012.29</v>
      </c>
      <c r="M55" s="18">
        <v>2505.14</v>
      </c>
      <c r="N55" s="19"/>
      <c r="O55" s="12">
        <v>0</v>
      </c>
      <c r="P55" s="18">
        <v>0</v>
      </c>
      <c r="Q55" s="19"/>
    </row>
    <row r="56" spans="1:17" ht="24" x14ac:dyDescent="0.2">
      <c r="A56" s="2">
        <v>11397</v>
      </c>
      <c r="B56" s="2" t="s">
        <v>173</v>
      </c>
      <c r="C56" s="2" t="s">
        <v>96</v>
      </c>
      <c r="D56" s="2">
        <v>12773</v>
      </c>
      <c r="E56" s="2">
        <v>2024</v>
      </c>
      <c r="F56" s="2" t="s">
        <v>87</v>
      </c>
      <c r="G56" s="2">
        <v>1</v>
      </c>
      <c r="H56" s="2">
        <v>3</v>
      </c>
      <c r="I56" s="2" t="s">
        <v>220</v>
      </c>
      <c r="J56" s="3">
        <v>0</v>
      </c>
      <c r="K56" s="17"/>
      <c r="L56" s="3">
        <v>0</v>
      </c>
      <c r="M56" s="16">
        <v>0</v>
      </c>
      <c r="N56" s="17"/>
      <c r="O56" s="3">
        <v>0</v>
      </c>
      <c r="P56" s="16">
        <v>0</v>
      </c>
      <c r="Q56" s="17"/>
    </row>
    <row r="57" spans="1:17" ht="24" x14ac:dyDescent="0.2">
      <c r="A57" s="11">
        <v>104</v>
      </c>
      <c r="B57" s="11" t="s">
        <v>216</v>
      </c>
      <c r="C57" s="11" t="s">
        <v>91</v>
      </c>
      <c r="D57" s="11">
        <v>12775</v>
      </c>
      <c r="E57" s="11">
        <v>2024</v>
      </c>
      <c r="F57" s="11" t="s">
        <v>87</v>
      </c>
      <c r="G57" s="11">
        <v>1</v>
      </c>
      <c r="H57" s="11">
        <v>3</v>
      </c>
      <c r="I57" s="11" t="s">
        <v>220</v>
      </c>
      <c r="J57" s="12">
        <v>8903017</v>
      </c>
      <c r="K57" s="19" t="s">
        <v>205</v>
      </c>
      <c r="L57" s="12">
        <v>987712</v>
      </c>
      <c r="M57" s="18">
        <v>12346</v>
      </c>
      <c r="N57" s="19" t="s">
        <v>205</v>
      </c>
      <c r="O57" s="12">
        <v>0</v>
      </c>
      <c r="P57" s="18">
        <v>0</v>
      </c>
      <c r="Q57" s="19" t="s">
        <v>205</v>
      </c>
    </row>
    <row r="58" spans="1:17" ht="24" x14ac:dyDescent="0.2">
      <c r="A58" s="2">
        <v>85</v>
      </c>
      <c r="B58" s="2" t="s">
        <v>214</v>
      </c>
      <c r="C58" s="2" t="s">
        <v>91</v>
      </c>
      <c r="D58" s="2">
        <v>12775</v>
      </c>
      <c r="E58" s="2">
        <v>2024</v>
      </c>
      <c r="F58" s="2" t="s">
        <v>87</v>
      </c>
      <c r="G58" s="2">
        <v>1</v>
      </c>
      <c r="H58" s="2">
        <v>3</v>
      </c>
      <c r="I58" s="2" t="s">
        <v>220</v>
      </c>
      <c r="J58" s="3">
        <v>1496480</v>
      </c>
      <c r="K58" s="17" t="s">
        <v>205</v>
      </c>
      <c r="L58" s="3">
        <v>1053770</v>
      </c>
      <c r="M58" s="16">
        <v>9824</v>
      </c>
      <c r="N58" s="17" t="s">
        <v>205</v>
      </c>
      <c r="O58" s="3">
        <v>0</v>
      </c>
      <c r="P58" s="16">
        <v>0</v>
      </c>
      <c r="Q58" s="17" t="s">
        <v>205</v>
      </c>
    </row>
    <row r="59" spans="1:17" ht="24" x14ac:dyDescent="0.2">
      <c r="A59" s="11">
        <v>3111</v>
      </c>
      <c r="B59" s="11" t="s">
        <v>215</v>
      </c>
      <c r="C59" s="11" t="s">
        <v>91</v>
      </c>
      <c r="D59" s="11">
        <v>12775</v>
      </c>
      <c r="E59" s="11">
        <v>2024</v>
      </c>
      <c r="F59" s="11" t="s">
        <v>87</v>
      </c>
      <c r="G59" s="11">
        <v>1</v>
      </c>
      <c r="H59" s="11">
        <v>3</v>
      </c>
      <c r="I59" s="11" t="s">
        <v>220</v>
      </c>
      <c r="J59" s="12">
        <v>1107370</v>
      </c>
      <c r="K59" s="19" t="s">
        <v>205</v>
      </c>
      <c r="L59" s="12">
        <v>715147</v>
      </c>
      <c r="M59" s="18">
        <v>8355</v>
      </c>
      <c r="N59" s="19" t="s">
        <v>205</v>
      </c>
      <c r="O59" s="12">
        <v>1095372</v>
      </c>
      <c r="P59" s="18">
        <v>4901</v>
      </c>
      <c r="Q59" s="19" t="s">
        <v>205</v>
      </c>
    </row>
    <row r="60" spans="1:17" ht="24" x14ac:dyDescent="0.2">
      <c r="A60" s="2">
        <v>12775</v>
      </c>
      <c r="B60" s="2" t="s">
        <v>213</v>
      </c>
      <c r="C60" s="2" t="s">
        <v>86</v>
      </c>
      <c r="D60" s="2">
        <v>12775</v>
      </c>
      <c r="E60" s="2">
        <v>2024</v>
      </c>
      <c r="F60" s="2" t="s">
        <v>87</v>
      </c>
      <c r="G60" s="2">
        <v>1</v>
      </c>
      <c r="H60" s="2">
        <v>3</v>
      </c>
      <c r="I60" s="2" t="s">
        <v>220</v>
      </c>
      <c r="J60" s="3">
        <v>11506867</v>
      </c>
      <c r="K60" s="17" t="s">
        <v>205</v>
      </c>
      <c r="L60" s="3">
        <v>2827314</v>
      </c>
      <c r="M60" s="16">
        <v>32108.23</v>
      </c>
      <c r="N60" s="17" t="s">
        <v>205</v>
      </c>
      <c r="O60" s="3">
        <v>5613587</v>
      </c>
      <c r="P60" s="16">
        <v>19149.5</v>
      </c>
      <c r="Q60" s="17" t="s">
        <v>205</v>
      </c>
    </row>
    <row r="61" spans="1:17" ht="24" x14ac:dyDescent="0.2">
      <c r="A61" s="11">
        <v>10991</v>
      </c>
      <c r="B61" s="11" t="s">
        <v>218</v>
      </c>
      <c r="C61" s="11" t="s">
        <v>96</v>
      </c>
      <c r="D61" s="11">
        <v>12775</v>
      </c>
      <c r="E61" s="11">
        <v>2024</v>
      </c>
      <c r="F61" s="11" t="s">
        <v>87</v>
      </c>
      <c r="G61" s="11">
        <v>1</v>
      </c>
      <c r="H61" s="11">
        <v>3</v>
      </c>
      <c r="I61" s="11" t="s">
        <v>220</v>
      </c>
      <c r="J61" s="12">
        <v>0</v>
      </c>
      <c r="K61" s="19" t="s">
        <v>205</v>
      </c>
      <c r="L61" s="12">
        <v>0</v>
      </c>
      <c r="M61" s="18">
        <v>0</v>
      </c>
      <c r="N61" s="19" t="s">
        <v>205</v>
      </c>
      <c r="O61" s="12">
        <v>4495683</v>
      </c>
      <c r="P61" s="18">
        <v>14213</v>
      </c>
      <c r="Q61" s="19" t="s">
        <v>205</v>
      </c>
    </row>
    <row r="62" spans="1:17" ht="24" x14ac:dyDescent="0.2">
      <c r="A62" s="2">
        <v>14420</v>
      </c>
      <c r="B62" s="2" t="s">
        <v>217</v>
      </c>
      <c r="C62" s="2" t="s">
        <v>96</v>
      </c>
      <c r="D62" s="2">
        <v>12775</v>
      </c>
      <c r="E62" s="2">
        <v>2024</v>
      </c>
      <c r="F62" s="2" t="s">
        <v>87</v>
      </c>
      <c r="G62" s="2">
        <v>1</v>
      </c>
      <c r="H62" s="2">
        <v>3</v>
      </c>
      <c r="I62" s="2" t="s">
        <v>220</v>
      </c>
      <c r="J62" s="3">
        <v>0</v>
      </c>
      <c r="K62" s="17" t="s">
        <v>205</v>
      </c>
      <c r="L62" s="3">
        <v>0</v>
      </c>
      <c r="M62" s="16">
        <v>0</v>
      </c>
      <c r="N62" s="17" t="s">
        <v>205</v>
      </c>
      <c r="O62" s="3">
        <v>22532</v>
      </c>
      <c r="P62" s="16">
        <v>35.5</v>
      </c>
      <c r="Q62" s="17" t="s">
        <v>205</v>
      </c>
    </row>
    <row r="63" spans="1:17" ht="24" x14ac:dyDescent="0.2">
      <c r="A63" s="11">
        <v>57</v>
      </c>
      <c r="B63" s="11" t="s">
        <v>209</v>
      </c>
      <c r="C63" s="11" t="s">
        <v>91</v>
      </c>
      <c r="D63" s="11">
        <v>12776</v>
      </c>
      <c r="E63" s="11">
        <v>2024</v>
      </c>
      <c r="F63" s="11" t="s">
        <v>87</v>
      </c>
      <c r="G63" s="11">
        <v>1</v>
      </c>
      <c r="H63" s="11">
        <v>3</v>
      </c>
      <c r="I63" s="11" t="s">
        <v>220</v>
      </c>
      <c r="J63" s="12">
        <v>1350902</v>
      </c>
      <c r="K63" s="19" t="s">
        <v>206</v>
      </c>
      <c r="L63" s="12">
        <v>636367</v>
      </c>
      <c r="M63" s="18">
        <v>8756</v>
      </c>
      <c r="N63" s="19" t="s">
        <v>206</v>
      </c>
      <c r="O63" s="12">
        <v>0</v>
      </c>
      <c r="P63" s="18">
        <v>0</v>
      </c>
      <c r="Q63" s="19"/>
    </row>
    <row r="64" spans="1:17" ht="24" x14ac:dyDescent="0.2">
      <c r="A64" s="2">
        <v>12776</v>
      </c>
      <c r="B64" s="2" t="s">
        <v>208</v>
      </c>
      <c r="C64" s="2" t="s">
        <v>86</v>
      </c>
      <c r="D64" s="2">
        <v>12776</v>
      </c>
      <c r="E64" s="2">
        <v>2024</v>
      </c>
      <c r="F64" s="2" t="s">
        <v>87</v>
      </c>
      <c r="G64" s="2">
        <v>1</v>
      </c>
      <c r="H64" s="2">
        <v>3</v>
      </c>
      <c r="I64" s="2" t="s">
        <v>220</v>
      </c>
      <c r="J64" s="3">
        <v>0</v>
      </c>
      <c r="K64" s="17"/>
      <c r="L64" s="3">
        <v>0</v>
      </c>
      <c r="M64" s="16">
        <v>0</v>
      </c>
      <c r="N64" s="17"/>
      <c r="O64" s="3">
        <v>0</v>
      </c>
      <c r="P64" s="16">
        <v>0</v>
      </c>
      <c r="Q64" s="17"/>
    </row>
    <row r="65" spans="1:17" ht="24" x14ac:dyDescent="0.2">
      <c r="A65" s="11">
        <v>73</v>
      </c>
      <c r="B65" s="11" t="s">
        <v>139</v>
      </c>
      <c r="C65" s="11" t="s">
        <v>91</v>
      </c>
      <c r="D65" s="11">
        <v>12807</v>
      </c>
      <c r="E65" s="11">
        <v>2024</v>
      </c>
      <c r="F65" s="11" t="s">
        <v>87</v>
      </c>
      <c r="G65" s="11">
        <v>1</v>
      </c>
      <c r="H65" s="11">
        <v>3</v>
      </c>
      <c r="I65" s="11" t="s">
        <v>220</v>
      </c>
      <c r="J65" s="12">
        <v>231357</v>
      </c>
      <c r="K65" s="19" t="s">
        <v>205</v>
      </c>
      <c r="L65" s="12">
        <v>100093.75</v>
      </c>
      <c r="M65" s="18">
        <v>1004</v>
      </c>
      <c r="N65" s="19" t="s">
        <v>205</v>
      </c>
      <c r="O65" s="12">
        <v>1232127.99</v>
      </c>
      <c r="P65" s="18">
        <v>0</v>
      </c>
      <c r="Q65" s="19"/>
    </row>
    <row r="66" spans="1:17" ht="24" x14ac:dyDescent="0.2">
      <c r="A66" s="2">
        <v>2</v>
      </c>
      <c r="B66" s="2" t="s">
        <v>138</v>
      </c>
      <c r="C66" s="2" t="s">
        <v>91</v>
      </c>
      <c r="D66" s="2">
        <v>12807</v>
      </c>
      <c r="E66" s="2">
        <v>2024</v>
      </c>
      <c r="F66" s="2" t="s">
        <v>87</v>
      </c>
      <c r="G66" s="2">
        <v>1</v>
      </c>
      <c r="H66" s="2">
        <v>3</v>
      </c>
      <c r="I66" s="2" t="s">
        <v>220</v>
      </c>
      <c r="J66" s="3">
        <v>61764.58</v>
      </c>
      <c r="K66" s="17" t="s">
        <v>205</v>
      </c>
      <c r="L66" s="3">
        <v>104440.6</v>
      </c>
      <c r="M66" s="16">
        <v>1003</v>
      </c>
      <c r="N66" s="17" t="s">
        <v>205</v>
      </c>
      <c r="O66" s="3">
        <v>331650.26</v>
      </c>
      <c r="P66" s="16">
        <v>0</v>
      </c>
      <c r="Q66" s="17" t="s">
        <v>205</v>
      </c>
    </row>
    <row r="67" spans="1:17" ht="24" x14ac:dyDescent="0.2">
      <c r="A67" s="11">
        <v>12807</v>
      </c>
      <c r="B67" s="11" t="s">
        <v>137</v>
      </c>
      <c r="C67" s="11" t="s">
        <v>86</v>
      </c>
      <c r="D67" s="11">
        <v>12807</v>
      </c>
      <c r="E67" s="11">
        <v>2024</v>
      </c>
      <c r="F67" s="11" t="s">
        <v>87</v>
      </c>
      <c r="G67" s="11">
        <v>1</v>
      </c>
      <c r="H67" s="11">
        <v>3</v>
      </c>
      <c r="I67" s="11" t="s">
        <v>220</v>
      </c>
      <c r="J67" s="12">
        <v>293121.58</v>
      </c>
      <c r="K67" s="19" t="s">
        <v>205</v>
      </c>
      <c r="L67" s="12">
        <v>204534.35</v>
      </c>
      <c r="M67" s="18">
        <v>2007</v>
      </c>
      <c r="N67" s="19" t="s">
        <v>205</v>
      </c>
      <c r="O67" s="12">
        <v>1563778.25</v>
      </c>
      <c r="P67" s="18">
        <v>0</v>
      </c>
      <c r="Q67" s="19" t="s">
        <v>205</v>
      </c>
    </row>
    <row r="68" spans="1:17" ht="24" x14ac:dyDescent="0.2">
      <c r="A68" s="2">
        <v>10976</v>
      </c>
      <c r="B68" s="2" t="s">
        <v>140</v>
      </c>
      <c r="C68" s="2" t="s">
        <v>96</v>
      </c>
      <c r="D68" s="2">
        <v>12807</v>
      </c>
      <c r="E68" s="2">
        <v>2024</v>
      </c>
      <c r="F68" s="2" t="s">
        <v>87</v>
      </c>
      <c r="G68" s="2">
        <v>1</v>
      </c>
      <c r="H68" s="2">
        <v>3</v>
      </c>
      <c r="I68" s="2" t="s">
        <v>220</v>
      </c>
      <c r="J68" s="3">
        <v>0</v>
      </c>
      <c r="K68" s="17"/>
      <c r="L68" s="3">
        <v>0</v>
      </c>
      <c r="M68" s="16">
        <v>0</v>
      </c>
      <c r="N68" s="17"/>
      <c r="O68" s="3">
        <v>0</v>
      </c>
      <c r="P68" s="16">
        <v>0</v>
      </c>
      <c r="Q68" s="17"/>
    </row>
    <row r="69" spans="1:17" ht="24" x14ac:dyDescent="0.2">
      <c r="A69" s="11">
        <v>51</v>
      </c>
      <c r="B69" s="11" t="s">
        <v>136</v>
      </c>
      <c r="C69" s="11" t="s">
        <v>91</v>
      </c>
      <c r="D69" s="11">
        <v>13155</v>
      </c>
      <c r="E69" s="11">
        <v>2024</v>
      </c>
      <c r="F69" s="11" t="s">
        <v>87</v>
      </c>
      <c r="G69" s="11">
        <v>1</v>
      </c>
      <c r="H69" s="11">
        <v>3</v>
      </c>
      <c r="I69" s="11" t="s">
        <v>220</v>
      </c>
      <c r="J69" s="12">
        <v>336086</v>
      </c>
      <c r="K69" s="19" t="s">
        <v>206</v>
      </c>
      <c r="L69" s="12">
        <v>1367758</v>
      </c>
      <c r="M69" s="18">
        <v>12450.17</v>
      </c>
      <c r="N69" s="19" t="s">
        <v>206</v>
      </c>
      <c r="O69" s="12">
        <v>0</v>
      </c>
      <c r="P69" s="18">
        <v>0</v>
      </c>
      <c r="Q69" s="19"/>
    </row>
    <row r="70" spans="1:17" ht="36" x14ac:dyDescent="0.2">
      <c r="A70" s="2">
        <v>13155</v>
      </c>
      <c r="B70" s="2" t="s">
        <v>135</v>
      </c>
      <c r="C70" s="2" t="s">
        <v>86</v>
      </c>
      <c r="D70" s="2">
        <v>13155</v>
      </c>
      <c r="E70" s="2">
        <v>2024</v>
      </c>
      <c r="F70" s="2" t="s">
        <v>87</v>
      </c>
      <c r="G70" s="2">
        <v>1</v>
      </c>
      <c r="H70" s="2">
        <v>3</v>
      </c>
      <c r="I70" s="2" t="s">
        <v>220</v>
      </c>
      <c r="J70" s="3">
        <v>336086</v>
      </c>
      <c r="K70" s="17" t="s">
        <v>206</v>
      </c>
      <c r="L70" s="3">
        <v>1367758</v>
      </c>
      <c r="M70" s="16">
        <v>12450.17</v>
      </c>
      <c r="N70" s="17" t="s">
        <v>206</v>
      </c>
      <c r="O70" s="3">
        <v>0</v>
      </c>
      <c r="P70" s="16">
        <v>0</v>
      </c>
      <c r="Q70" s="17"/>
    </row>
    <row r="71" spans="1:17" ht="24" x14ac:dyDescent="0.2">
      <c r="A71" s="11">
        <v>83</v>
      </c>
      <c r="B71" s="11" t="s">
        <v>211</v>
      </c>
      <c r="C71" s="11" t="s">
        <v>91</v>
      </c>
      <c r="D71" s="11">
        <v>13156</v>
      </c>
      <c r="E71" s="11">
        <v>2024</v>
      </c>
      <c r="F71" s="11" t="s">
        <v>87</v>
      </c>
      <c r="G71" s="11">
        <v>1</v>
      </c>
      <c r="H71" s="11">
        <v>3</v>
      </c>
      <c r="I71" s="11" t="s">
        <v>220</v>
      </c>
      <c r="J71" s="12">
        <v>2840681</v>
      </c>
      <c r="K71" s="19" t="s">
        <v>205</v>
      </c>
      <c r="L71" s="12">
        <v>898972</v>
      </c>
      <c r="M71" s="18">
        <v>8445</v>
      </c>
      <c r="N71" s="19" t="s">
        <v>205</v>
      </c>
      <c r="O71" s="12">
        <v>1645378</v>
      </c>
      <c r="P71" s="18">
        <v>0</v>
      </c>
      <c r="Q71" s="19" t="s">
        <v>205</v>
      </c>
    </row>
    <row r="72" spans="1:17" ht="24" x14ac:dyDescent="0.2">
      <c r="A72" s="2">
        <v>13156</v>
      </c>
      <c r="B72" s="2" t="s">
        <v>210</v>
      </c>
      <c r="C72" s="2" t="s">
        <v>86</v>
      </c>
      <c r="D72" s="2">
        <v>13156</v>
      </c>
      <c r="E72" s="2">
        <v>2024</v>
      </c>
      <c r="F72" s="2" t="s">
        <v>87</v>
      </c>
      <c r="G72" s="2">
        <v>1</v>
      </c>
      <c r="H72" s="2">
        <v>3</v>
      </c>
      <c r="I72" s="2" t="s">
        <v>220</v>
      </c>
      <c r="J72" s="3">
        <v>2840681</v>
      </c>
      <c r="K72" s="17" t="s">
        <v>205</v>
      </c>
      <c r="L72" s="3">
        <v>898972</v>
      </c>
      <c r="M72" s="16">
        <v>8445</v>
      </c>
      <c r="N72" s="17" t="s">
        <v>205</v>
      </c>
      <c r="O72" s="3">
        <v>1669516</v>
      </c>
      <c r="P72" s="16">
        <v>0</v>
      </c>
      <c r="Q72" s="17" t="s">
        <v>205</v>
      </c>
    </row>
    <row r="73" spans="1:17" ht="24" x14ac:dyDescent="0.2">
      <c r="A73" s="11">
        <v>13118</v>
      </c>
      <c r="B73" s="11" t="s">
        <v>212</v>
      </c>
      <c r="C73" s="11" t="s">
        <v>96</v>
      </c>
      <c r="D73" s="11">
        <v>13156</v>
      </c>
      <c r="E73" s="11">
        <v>2024</v>
      </c>
      <c r="F73" s="11" t="s">
        <v>87</v>
      </c>
      <c r="G73" s="11">
        <v>1</v>
      </c>
      <c r="H73" s="11">
        <v>3</v>
      </c>
      <c r="I73" s="11" t="s">
        <v>220</v>
      </c>
      <c r="J73" s="12">
        <v>0</v>
      </c>
      <c r="K73" s="19" t="s">
        <v>205</v>
      </c>
      <c r="L73" s="12">
        <v>0</v>
      </c>
      <c r="M73" s="18">
        <v>0</v>
      </c>
      <c r="N73" s="19" t="s">
        <v>205</v>
      </c>
      <c r="O73" s="12">
        <v>24138</v>
      </c>
      <c r="P73" s="18">
        <v>0</v>
      </c>
      <c r="Q73" s="19" t="s">
        <v>205</v>
      </c>
    </row>
    <row r="74" spans="1:17" ht="24" x14ac:dyDescent="0.2">
      <c r="A74" s="2">
        <v>97</v>
      </c>
      <c r="B74" s="2" t="s">
        <v>160</v>
      </c>
      <c r="C74" s="2" t="s">
        <v>91</v>
      </c>
      <c r="D74" s="2">
        <v>13157</v>
      </c>
      <c r="E74" s="2">
        <v>2024</v>
      </c>
      <c r="F74" s="2" t="s">
        <v>87</v>
      </c>
      <c r="G74" s="2">
        <v>1</v>
      </c>
      <c r="H74" s="2">
        <v>3</v>
      </c>
      <c r="I74" s="2" t="s">
        <v>220</v>
      </c>
      <c r="J74" s="3">
        <v>1213004</v>
      </c>
      <c r="K74" s="17" t="s">
        <v>205</v>
      </c>
      <c r="L74" s="3">
        <v>372713</v>
      </c>
      <c r="M74" s="16">
        <v>3552</v>
      </c>
      <c r="N74" s="17" t="s">
        <v>205</v>
      </c>
      <c r="O74" s="3">
        <v>0</v>
      </c>
      <c r="P74" s="16">
        <v>0</v>
      </c>
      <c r="Q74" s="17"/>
    </row>
    <row r="75" spans="1:17" ht="24" x14ac:dyDescent="0.2">
      <c r="A75" s="11">
        <v>13157</v>
      </c>
      <c r="B75" s="11" t="s">
        <v>159</v>
      </c>
      <c r="C75" s="11" t="s">
        <v>86</v>
      </c>
      <c r="D75" s="11">
        <v>13157</v>
      </c>
      <c r="E75" s="11">
        <v>2024</v>
      </c>
      <c r="F75" s="11" t="s">
        <v>87</v>
      </c>
      <c r="G75" s="11">
        <v>1</v>
      </c>
      <c r="H75" s="11">
        <v>3</v>
      </c>
      <c r="I75" s="11" t="s">
        <v>220</v>
      </c>
      <c r="J75" s="12">
        <v>0</v>
      </c>
      <c r="K75" s="19"/>
      <c r="L75" s="12">
        <v>0</v>
      </c>
      <c r="M75" s="18">
        <v>0</v>
      </c>
      <c r="N75" s="19"/>
      <c r="O75" s="12">
        <v>0</v>
      </c>
      <c r="P75" s="18">
        <v>0</v>
      </c>
      <c r="Q75" s="19"/>
    </row>
    <row r="76" spans="1:17" ht="24" x14ac:dyDescent="0.2">
      <c r="A76" s="2">
        <v>8750</v>
      </c>
      <c r="B76" s="2" t="s">
        <v>161</v>
      </c>
      <c r="C76" s="2" t="s">
        <v>96</v>
      </c>
      <c r="D76" s="2">
        <v>13157</v>
      </c>
      <c r="E76" s="2">
        <v>2024</v>
      </c>
      <c r="F76" s="2" t="s">
        <v>87</v>
      </c>
      <c r="G76" s="2">
        <v>1</v>
      </c>
      <c r="H76" s="2">
        <v>3</v>
      </c>
      <c r="I76" s="2" t="s">
        <v>220</v>
      </c>
      <c r="J76" s="3">
        <v>0</v>
      </c>
      <c r="K76" s="17"/>
      <c r="L76" s="3">
        <v>0</v>
      </c>
      <c r="M76" s="16">
        <v>0</v>
      </c>
      <c r="N76" s="17"/>
      <c r="O76" s="3">
        <v>81902</v>
      </c>
      <c r="P76" s="16">
        <v>804</v>
      </c>
      <c r="Q76" s="17" t="s">
        <v>205</v>
      </c>
    </row>
    <row r="77" spans="1:17" ht="24" x14ac:dyDescent="0.2">
      <c r="A77" s="11">
        <v>3108</v>
      </c>
      <c r="B77" s="11" t="s">
        <v>207</v>
      </c>
      <c r="C77" s="11" t="s">
        <v>91</v>
      </c>
      <c r="D77" s="11">
        <v>13159</v>
      </c>
      <c r="E77" s="11">
        <v>2024</v>
      </c>
      <c r="F77" s="11" t="s">
        <v>175</v>
      </c>
      <c r="G77" s="11">
        <v>2</v>
      </c>
      <c r="H77" s="11">
        <v>6</v>
      </c>
      <c r="I77" s="11" t="s">
        <v>221</v>
      </c>
      <c r="J77" s="12">
        <v>0</v>
      </c>
      <c r="K77" s="19"/>
      <c r="L77" s="12">
        <v>0</v>
      </c>
      <c r="M77" s="18">
        <v>0</v>
      </c>
      <c r="N77" s="19"/>
      <c r="O77" s="12">
        <v>0</v>
      </c>
      <c r="P77" s="18">
        <v>0</v>
      </c>
      <c r="Q77" s="19"/>
    </row>
    <row r="78" spans="1:17" ht="24" x14ac:dyDescent="0.2">
      <c r="A78" s="2">
        <v>13159</v>
      </c>
      <c r="B78" s="2" t="s">
        <v>207</v>
      </c>
      <c r="C78" s="2" t="s">
        <v>86</v>
      </c>
      <c r="D78" s="2">
        <v>13159</v>
      </c>
      <c r="E78" s="2">
        <v>2024</v>
      </c>
      <c r="F78" s="2" t="s">
        <v>175</v>
      </c>
      <c r="G78" s="2">
        <v>2</v>
      </c>
      <c r="H78" s="2">
        <v>6</v>
      </c>
      <c r="I78" s="2" t="s">
        <v>221</v>
      </c>
      <c r="J78" s="3">
        <v>20573718.02</v>
      </c>
      <c r="K78" s="17" t="s">
        <v>206</v>
      </c>
      <c r="L78" s="3">
        <v>6916052.3700000001</v>
      </c>
      <c r="M78" s="16">
        <v>98538.21</v>
      </c>
      <c r="N78" s="17" t="s">
        <v>206</v>
      </c>
      <c r="O78" s="3">
        <v>2880970</v>
      </c>
      <c r="P78" s="16">
        <v>20335.919999999998</v>
      </c>
      <c r="Q78" s="17" t="s">
        <v>205</v>
      </c>
    </row>
    <row r="79" spans="1:17" ht="24" x14ac:dyDescent="0.2">
      <c r="A79" s="11">
        <v>46</v>
      </c>
      <c r="B79" s="11" t="s">
        <v>125</v>
      </c>
      <c r="C79" s="11" t="s">
        <v>91</v>
      </c>
      <c r="D79" s="11">
        <v>14286</v>
      </c>
      <c r="E79" s="11">
        <v>2024</v>
      </c>
      <c r="F79" s="11" t="s">
        <v>87</v>
      </c>
      <c r="G79" s="11">
        <v>1</v>
      </c>
      <c r="H79" s="11">
        <v>3</v>
      </c>
      <c r="I79" s="11" t="s">
        <v>220</v>
      </c>
      <c r="J79" s="12">
        <v>9816760.8100000005</v>
      </c>
      <c r="K79" s="19" t="s">
        <v>206</v>
      </c>
      <c r="L79" s="12">
        <v>732508.61</v>
      </c>
      <c r="M79" s="18">
        <v>147888.92000000001</v>
      </c>
      <c r="N79" s="19" t="s">
        <v>206</v>
      </c>
      <c r="O79" s="12">
        <v>215.7</v>
      </c>
      <c r="P79" s="18">
        <v>0</v>
      </c>
      <c r="Q79" s="19" t="s">
        <v>206</v>
      </c>
    </row>
    <row r="80" spans="1:17" ht="24" x14ac:dyDescent="0.2">
      <c r="A80" s="2">
        <v>14286</v>
      </c>
      <c r="B80" s="2" t="s">
        <v>124</v>
      </c>
      <c r="C80" s="2" t="s">
        <v>86</v>
      </c>
      <c r="D80" s="2">
        <v>14286</v>
      </c>
      <c r="E80" s="2">
        <v>2024</v>
      </c>
      <c r="F80" s="2" t="s">
        <v>87</v>
      </c>
      <c r="G80" s="2">
        <v>1</v>
      </c>
      <c r="H80" s="2">
        <v>3</v>
      </c>
      <c r="I80" s="2" t="s">
        <v>220</v>
      </c>
      <c r="J80" s="3">
        <v>10164674</v>
      </c>
      <c r="K80" s="17" t="s">
        <v>206</v>
      </c>
      <c r="L80" s="3">
        <v>1341238</v>
      </c>
      <c r="M80" s="16">
        <v>171944</v>
      </c>
      <c r="N80" s="17" t="s">
        <v>206</v>
      </c>
      <c r="O80" s="3">
        <v>134515</v>
      </c>
      <c r="P80" s="16">
        <v>607</v>
      </c>
      <c r="Q80" s="17" t="s">
        <v>206</v>
      </c>
    </row>
    <row r="81" spans="1:17" ht="36" x14ac:dyDescent="0.2">
      <c r="A81" s="11">
        <v>14426</v>
      </c>
      <c r="B81" s="11" t="s">
        <v>126</v>
      </c>
      <c r="C81" s="11" t="s">
        <v>96</v>
      </c>
      <c r="D81" s="11">
        <v>14286</v>
      </c>
      <c r="E81" s="11">
        <v>2024</v>
      </c>
      <c r="F81" s="11" t="s">
        <v>87</v>
      </c>
      <c r="G81" s="11">
        <v>1</v>
      </c>
      <c r="H81" s="11">
        <v>3</v>
      </c>
      <c r="I81" s="11" t="s">
        <v>220</v>
      </c>
      <c r="J81" s="12">
        <v>248579</v>
      </c>
      <c r="K81" s="19" t="s">
        <v>206</v>
      </c>
      <c r="L81" s="12">
        <v>42664</v>
      </c>
      <c r="M81" s="18">
        <v>15981</v>
      </c>
      <c r="N81" s="19" t="s">
        <v>206</v>
      </c>
      <c r="O81" s="12">
        <v>100213</v>
      </c>
      <c r="P81" s="18">
        <v>463</v>
      </c>
      <c r="Q81" s="19" t="s">
        <v>206</v>
      </c>
    </row>
    <row r="82" spans="1:17" ht="24" x14ac:dyDescent="0.2">
      <c r="A82" s="2">
        <v>3107</v>
      </c>
      <c r="B82" s="2" t="s">
        <v>128</v>
      </c>
      <c r="C82" s="2" t="s">
        <v>91</v>
      </c>
      <c r="D82" s="2">
        <v>14287</v>
      </c>
      <c r="E82" s="2">
        <v>2024</v>
      </c>
      <c r="F82" s="2" t="s">
        <v>87</v>
      </c>
      <c r="G82" s="2">
        <v>1</v>
      </c>
      <c r="H82" s="2">
        <v>3</v>
      </c>
      <c r="I82" s="2" t="s">
        <v>220</v>
      </c>
      <c r="J82" s="3">
        <v>8032937</v>
      </c>
      <c r="K82" s="17" t="s">
        <v>206</v>
      </c>
      <c r="L82" s="3">
        <v>3715102</v>
      </c>
      <c r="M82" s="16">
        <v>37362</v>
      </c>
      <c r="N82" s="17" t="s">
        <v>206</v>
      </c>
      <c r="O82" s="3">
        <v>0</v>
      </c>
      <c r="P82" s="16">
        <v>0</v>
      </c>
      <c r="Q82" s="17"/>
    </row>
    <row r="83" spans="1:17" ht="24" x14ac:dyDescent="0.2">
      <c r="A83" s="11">
        <v>14287</v>
      </c>
      <c r="B83" s="11" t="s">
        <v>127</v>
      </c>
      <c r="C83" s="11" t="s">
        <v>86</v>
      </c>
      <c r="D83" s="11">
        <v>14287</v>
      </c>
      <c r="E83" s="11">
        <v>2024</v>
      </c>
      <c r="F83" s="11" t="s">
        <v>87</v>
      </c>
      <c r="G83" s="11">
        <v>1</v>
      </c>
      <c r="H83" s="11">
        <v>3</v>
      </c>
      <c r="I83" s="11" t="s">
        <v>220</v>
      </c>
      <c r="J83" s="12">
        <v>8351559</v>
      </c>
      <c r="K83" s="19"/>
      <c r="L83" s="12">
        <v>3715102</v>
      </c>
      <c r="M83" s="18">
        <v>37362</v>
      </c>
      <c r="N83" s="19"/>
      <c r="O83" s="12">
        <v>1369681</v>
      </c>
      <c r="P83" s="18">
        <v>5870.15</v>
      </c>
      <c r="Q83" s="19"/>
    </row>
    <row r="84" spans="1:17" ht="24" x14ac:dyDescent="0.2">
      <c r="A84" s="2">
        <v>14418</v>
      </c>
      <c r="B84" s="2" t="s">
        <v>130</v>
      </c>
      <c r="C84" s="2" t="s">
        <v>96</v>
      </c>
      <c r="D84" s="2">
        <v>14287</v>
      </c>
      <c r="E84" s="2">
        <v>2024</v>
      </c>
      <c r="F84" s="2" t="s">
        <v>87</v>
      </c>
      <c r="G84" s="2">
        <v>1</v>
      </c>
      <c r="H84" s="2">
        <v>3</v>
      </c>
      <c r="I84" s="2" t="s">
        <v>220</v>
      </c>
      <c r="J84" s="3">
        <v>318622</v>
      </c>
      <c r="K84" s="17" t="s">
        <v>206</v>
      </c>
      <c r="L84" s="3">
        <v>0</v>
      </c>
      <c r="M84" s="16">
        <v>0</v>
      </c>
      <c r="N84" s="17"/>
      <c r="O84" s="3">
        <v>1369681</v>
      </c>
      <c r="P84" s="16">
        <v>5870.15</v>
      </c>
      <c r="Q84" s="17" t="s">
        <v>206</v>
      </c>
    </row>
    <row r="85" spans="1:17" ht="24" x14ac:dyDescent="0.2">
      <c r="A85" s="11">
        <v>13198</v>
      </c>
      <c r="B85" s="11" t="s">
        <v>129</v>
      </c>
      <c r="C85" s="11" t="s">
        <v>96</v>
      </c>
      <c r="D85" s="11">
        <v>14287</v>
      </c>
      <c r="E85" s="11">
        <v>2024</v>
      </c>
      <c r="F85" s="11" t="s">
        <v>87</v>
      </c>
      <c r="G85" s="11">
        <v>1</v>
      </c>
      <c r="H85" s="11">
        <v>3</v>
      </c>
      <c r="I85" s="11" t="s">
        <v>220</v>
      </c>
      <c r="J85" s="12">
        <v>0</v>
      </c>
      <c r="K85" s="19"/>
      <c r="L85" s="12">
        <v>0</v>
      </c>
      <c r="M85" s="18">
        <v>0</v>
      </c>
      <c r="N85" s="19"/>
      <c r="O85" s="12">
        <v>0</v>
      </c>
      <c r="P85" s="18">
        <v>0</v>
      </c>
      <c r="Q85" s="19"/>
    </row>
    <row r="86" spans="1:17" ht="24" x14ac:dyDescent="0.2">
      <c r="A86" s="2">
        <v>6547</v>
      </c>
      <c r="B86" s="2" t="s">
        <v>176</v>
      </c>
      <c r="C86" s="2" t="s">
        <v>91</v>
      </c>
      <c r="D86" s="2">
        <v>14288</v>
      </c>
      <c r="E86" s="2">
        <v>2024</v>
      </c>
      <c r="F86" s="2" t="s">
        <v>175</v>
      </c>
      <c r="G86" s="2">
        <v>2</v>
      </c>
      <c r="H86" s="2">
        <v>6</v>
      </c>
      <c r="I86" s="2" t="s">
        <v>221</v>
      </c>
      <c r="J86" s="3">
        <v>1207831</v>
      </c>
      <c r="K86" s="17" t="s">
        <v>206</v>
      </c>
      <c r="L86" s="3">
        <v>515016</v>
      </c>
      <c r="M86" s="16">
        <v>6172.67</v>
      </c>
      <c r="N86" s="17" t="s">
        <v>206</v>
      </c>
      <c r="O86" s="3">
        <v>0</v>
      </c>
      <c r="P86" s="16">
        <v>0</v>
      </c>
      <c r="Q86" s="17"/>
    </row>
    <row r="87" spans="1:17" ht="24" x14ac:dyDescent="0.2">
      <c r="A87" s="11">
        <v>14288</v>
      </c>
      <c r="B87" s="11" t="s">
        <v>174</v>
      </c>
      <c r="C87" s="11" t="s">
        <v>86</v>
      </c>
      <c r="D87" s="11">
        <v>14288</v>
      </c>
      <c r="E87" s="11">
        <v>2024</v>
      </c>
      <c r="F87" s="11" t="s">
        <v>175</v>
      </c>
      <c r="G87" s="11">
        <v>2</v>
      </c>
      <c r="H87" s="11">
        <v>6</v>
      </c>
      <c r="I87" s="11" t="s">
        <v>221</v>
      </c>
      <c r="J87" s="12">
        <v>0</v>
      </c>
      <c r="K87" s="19"/>
      <c r="L87" s="12">
        <v>0</v>
      </c>
      <c r="M87" s="18">
        <v>0</v>
      </c>
      <c r="N87" s="19"/>
      <c r="O87" s="12">
        <v>0</v>
      </c>
      <c r="P87" s="18">
        <v>0</v>
      </c>
      <c r="Q87" s="19"/>
    </row>
    <row r="88" spans="1:17" ht="24" x14ac:dyDescent="0.2">
      <c r="A88" s="2">
        <v>14424</v>
      </c>
      <c r="B88" s="2" t="s">
        <v>178</v>
      </c>
      <c r="C88" s="2" t="s">
        <v>96</v>
      </c>
      <c r="D88" s="2">
        <v>14288</v>
      </c>
      <c r="E88" s="2">
        <v>2024</v>
      </c>
      <c r="F88" s="2" t="s">
        <v>175</v>
      </c>
      <c r="G88" s="2">
        <v>2</v>
      </c>
      <c r="H88" s="2">
        <v>6</v>
      </c>
      <c r="I88" s="2" t="s">
        <v>221</v>
      </c>
      <c r="J88" s="3">
        <v>0</v>
      </c>
      <c r="K88" s="17"/>
      <c r="L88" s="3">
        <v>0</v>
      </c>
      <c r="M88" s="16">
        <v>0</v>
      </c>
      <c r="N88" s="17"/>
      <c r="O88" s="3">
        <v>644577</v>
      </c>
      <c r="P88" s="16">
        <v>1576.53</v>
      </c>
      <c r="Q88" s="17" t="s">
        <v>206</v>
      </c>
    </row>
    <row r="89" spans="1:17" ht="24" x14ac:dyDescent="0.2">
      <c r="A89" s="11">
        <v>14425</v>
      </c>
      <c r="B89" s="11" t="s">
        <v>179</v>
      </c>
      <c r="C89" s="11" t="s">
        <v>96</v>
      </c>
      <c r="D89" s="11">
        <v>14288</v>
      </c>
      <c r="E89" s="11">
        <v>2024</v>
      </c>
      <c r="F89" s="11" t="s">
        <v>175</v>
      </c>
      <c r="G89" s="11">
        <v>2</v>
      </c>
      <c r="H89" s="11">
        <v>6</v>
      </c>
      <c r="I89" s="11" t="s">
        <v>221</v>
      </c>
      <c r="J89" s="12">
        <v>0</v>
      </c>
      <c r="K89" s="19"/>
      <c r="L89" s="12">
        <v>0</v>
      </c>
      <c r="M89" s="18">
        <v>0</v>
      </c>
      <c r="N89" s="19"/>
      <c r="O89" s="12">
        <v>0</v>
      </c>
      <c r="P89" s="18">
        <v>0</v>
      </c>
      <c r="Q89" s="19"/>
    </row>
    <row r="90" spans="1:17" ht="24" x14ac:dyDescent="0.2">
      <c r="A90" s="2">
        <v>12151</v>
      </c>
      <c r="B90" s="2" t="s">
        <v>177</v>
      </c>
      <c r="C90" s="2" t="s">
        <v>96</v>
      </c>
      <c r="D90" s="2">
        <v>14288</v>
      </c>
      <c r="E90" s="2">
        <v>2024</v>
      </c>
      <c r="F90" s="2" t="s">
        <v>175</v>
      </c>
      <c r="G90" s="2">
        <v>2</v>
      </c>
      <c r="H90" s="2">
        <v>6</v>
      </c>
      <c r="I90" s="2" t="s">
        <v>221</v>
      </c>
      <c r="J90" s="3">
        <v>0</v>
      </c>
      <c r="K90" s="17"/>
      <c r="L90" s="3">
        <v>0</v>
      </c>
      <c r="M90" s="16">
        <v>0</v>
      </c>
      <c r="N90" s="17"/>
      <c r="O90" s="3">
        <v>0</v>
      </c>
      <c r="P90" s="16">
        <v>0</v>
      </c>
      <c r="Q90" s="17"/>
    </row>
    <row r="91" spans="1:17" ht="24" x14ac:dyDescent="0.2">
      <c r="A91" s="11">
        <v>16532</v>
      </c>
      <c r="B91" s="11" t="s">
        <v>180</v>
      </c>
      <c r="C91" s="11" t="s">
        <v>96</v>
      </c>
      <c r="D91" s="11">
        <v>14288</v>
      </c>
      <c r="E91" s="11">
        <v>2024</v>
      </c>
      <c r="F91" s="11" t="s">
        <v>175</v>
      </c>
      <c r="G91" s="11">
        <v>2</v>
      </c>
      <c r="H91" s="11">
        <v>6</v>
      </c>
      <c r="I91" s="11" t="s">
        <v>221</v>
      </c>
      <c r="J91" s="12">
        <v>0</v>
      </c>
      <c r="K91" s="19"/>
      <c r="L91" s="12">
        <v>0</v>
      </c>
      <c r="M91" s="18">
        <v>0</v>
      </c>
      <c r="N91" s="19"/>
      <c r="O91" s="12">
        <v>0</v>
      </c>
      <c r="P91" s="18">
        <v>0</v>
      </c>
      <c r="Q91" s="19"/>
    </row>
    <row r="92" spans="1:17" ht="24" x14ac:dyDescent="0.2">
      <c r="A92" s="2">
        <v>16533</v>
      </c>
      <c r="B92" s="2" t="s">
        <v>181</v>
      </c>
      <c r="C92" s="2" t="s">
        <v>96</v>
      </c>
      <c r="D92" s="2">
        <v>14288</v>
      </c>
      <c r="E92" s="2">
        <v>2024</v>
      </c>
      <c r="F92" s="2" t="s">
        <v>175</v>
      </c>
      <c r="G92" s="2">
        <v>2</v>
      </c>
      <c r="H92" s="2">
        <v>6</v>
      </c>
      <c r="I92" s="2" t="s">
        <v>221</v>
      </c>
      <c r="J92" s="3">
        <v>0</v>
      </c>
      <c r="K92" s="17"/>
      <c r="L92" s="3">
        <v>0</v>
      </c>
      <c r="M92" s="16">
        <v>0</v>
      </c>
      <c r="N92" s="17"/>
      <c r="O92" s="3">
        <v>2223675</v>
      </c>
      <c r="P92" s="16">
        <v>3256</v>
      </c>
      <c r="Q92" s="17" t="s">
        <v>206</v>
      </c>
    </row>
    <row r="93" spans="1:17" ht="24" x14ac:dyDescent="0.2">
      <c r="A93" s="11">
        <v>8702</v>
      </c>
      <c r="B93" s="11" t="s">
        <v>107</v>
      </c>
      <c r="C93" s="11" t="s">
        <v>91</v>
      </c>
      <c r="D93" s="11">
        <v>16665</v>
      </c>
      <c r="E93" s="11">
        <v>2024</v>
      </c>
      <c r="F93" s="11" t="s">
        <v>87</v>
      </c>
      <c r="G93" s="11">
        <v>1</v>
      </c>
      <c r="H93" s="11">
        <v>3</v>
      </c>
      <c r="I93" s="11" t="s">
        <v>220</v>
      </c>
      <c r="J93" s="12">
        <v>10554246</v>
      </c>
      <c r="K93" s="19" t="s">
        <v>206</v>
      </c>
      <c r="L93" s="12">
        <v>3798910</v>
      </c>
      <c r="M93" s="18">
        <v>41646.75</v>
      </c>
      <c r="N93" s="19" t="s">
        <v>206</v>
      </c>
      <c r="O93" s="12">
        <v>0</v>
      </c>
      <c r="P93" s="18">
        <v>0</v>
      </c>
      <c r="Q93" s="19" t="s">
        <v>206</v>
      </c>
    </row>
    <row r="94" spans="1:17" ht="24" x14ac:dyDescent="0.2">
      <c r="A94" s="2">
        <v>98</v>
      </c>
      <c r="B94" s="2" t="s">
        <v>104</v>
      </c>
      <c r="C94" s="2" t="s">
        <v>91</v>
      </c>
      <c r="D94" s="2">
        <v>16665</v>
      </c>
      <c r="E94" s="2">
        <v>2024</v>
      </c>
      <c r="F94" s="2" t="s">
        <v>87</v>
      </c>
      <c r="G94" s="2">
        <v>1</v>
      </c>
      <c r="H94" s="2">
        <v>3</v>
      </c>
      <c r="I94" s="2" t="s">
        <v>220</v>
      </c>
      <c r="J94" s="3">
        <v>1414216</v>
      </c>
      <c r="K94" s="17" t="s">
        <v>206</v>
      </c>
      <c r="L94" s="3">
        <v>582126</v>
      </c>
      <c r="M94" s="16">
        <v>6815.25</v>
      </c>
      <c r="N94" s="17" t="s">
        <v>206</v>
      </c>
      <c r="O94" s="3">
        <v>0</v>
      </c>
      <c r="P94" s="16">
        <v>0</v>
      </c>
      <c r="Q94" s="17" t="s">
        <v>206</v>
      </c>
    </row>
    <row r="95" spans="1:17" ht="24" x14ac:dyDescent="0.2">
      <c r="A95" s="11">
        <v>53</v>
      </c>
      <c r="B95" s="11" t="s">
        <v>105</v>
      </c>
      <c r="C95" s="11" t="s">
        <v>91</v>
      </c>
      <c r="D95" s="11">
        <v>16665</v>
      </c>
      <c r="E95" s="11">
        <v>2024</v>
      </c>
      <c r="F95" s="11" t="s">
        <v>87</v>
      </c>
      <c r="G95" s="11">
        <v>1</v>
      </c>
      <c r="H95" s="11">
        <v>3</v>
      </c>
      <c r="I95" s="11" t="s">
        <v>220</v>
      </c>
      <c r="J95" s="12">
        <v>411737</v>
      </c>
      <c r="K95" s="19" t="s">
        <v>206</v>
      </c>
      <c r="L95" s="12">
        <v>250037</v>
      </c>
      <c r="M95" s="18">
        <v>2730</v>
      </c>
      <c r="N95" s="19" t="s">
        <v>206</v>
      </c>
      <c r="O95" s="12">
        <v>0</v>
      </c>
      <c r="P95" s="18">
        <v>0</v>
      </c>
      <c r="Q95" s="19" t="s">
        <v>206</v>
      </c>
    </row>
    <row r="96" spans="1:17" ht="24" x14ac:dyDescent="0.2">
      <c r="A96" s="2">
        <v>79</v>
      </c>
      <c r="B96" s="2" t="s">
        <v>106</v>
      </c>
      <c r="C96" s="2" t="s">
        <v>91</v>
      </c>
      <c r="D96" s="2">
        <v>16665</v>
      </c>
      <c r="E96" s="2">
        <v>2024</v>
      </c>
      <c r="F96" s="2" t="s">
        <v>87</v>
      </c>
      <c r="G96" s="2">
        <v>1</v>
      </c>
      <c r="H96" s="2">
        <v>3</v>
      </c>
      <c r="I96" s="2" t="s">
        <v>220</v>
      </c>
      <c r="J96" s="3">
        <v>2111088.84</v>
      </c>
      <c r="K96" s="17" t="s">
        <v>206</v>
      </c>
      <c r="L96" s="3">
        <v>1705696.16</v>
      </c>
      <c r="M96" s="16">
        <v>46499.4</v>
      </c>
      <c r="N96" s="17" t="s">
        <v>206</v>
      </c>
      <c r="O96" s="3">
        <v>0</v>
      </c>
      <c r="P96" s="16">
        <v>0</v>
      </c>
      <c r="Q96" s="17" t="s">
        <v>206</v>
      </c>
    </row>
    <row r="97" spans="1:17" ht="24" x14ac:dyDescent="0.2">
      <c r="A97" s="11">
        <v>100</v>
      </c>
      <c r="B97" s="11" t="s">
        <v>109</v>
      </c>
      <c r="C97" s="11" t="s">
        <v>91</v>
      </c>
      <c r="D97" s="11">
        <v>16665</v>
      </c>
      <c r="E97" s="11">
        <v>2024</v>
      </c>
      <c r="F97" s="11" t="s">
        <v>87</v>
      </c>
      <c r="G97" s="11">
        <v>1</v>
      </c>
      <c r="H97" s="11">
        <v>3</v>
      </c>
      <c r="I97" s="11" t="s">
        <v>220</v>
      </c>
      <c r="J97" s="12">
        <v>2618440</v>
      </c>
      <c r="K97" s="19" t="s">
        <v>206</v>
      </c>
      <c r="L97" s="12">
        <v>1459354</v>
      </c>
      <c r="M97" s="18">
        <v>15016</v>
      </c>
      <c r="N97" s="19" t="s">
        <v>206</v>
      </c>
      <c r="O97" s="12">
        <v>0</v>
      </c>
      <c r="P97" s="18">
        <v>0</v>
      </c>
      <c r="Q97" s="19" t="s">
        <v>206</v>
      </c>
    </row>
    <row r="98" spans="1:17" ht="24" x14ac:dyDescent="0.2">
      <c r="A98" s="2">
        <v>103</v>
      </c>
      <c r="B98" s="2" t="s">
        <v>110</v>
      </c>
      <c r="C98" s="2" t="s">
        <v>91</v>
      </c>
      <c r="D98" s="2">
        <v>16665</v>
      </c>
      <c r="E98" s="2">
        <v>2024</v>
      </c>
      <c r="F98" s="2" t="s">
        <v>87</v>
      </c>
      <c r="G98" s="2">
        <v>1</v>
      </c>
      <c r="H98" s="2">
        <v>3</v>
      </c>
      <c r="I98" s="2" t="s">
        <v>220</v>
      </c>
      <c r="J98" s="3">
        <v>930525</v>
      </c>
      <c r="K98" s="17" t="s">
        <v>206</v>
      </c>
      <c r="L98" s="3">
        <v>576285</v>
      </c>
      <c r="M98" s="16">
        <v>19715</v>
      </c>
      <c r="N98" s="17" t="s">
        <v>206</v>
      </c>
      <c r="O98" s="3">
        <v>0</v>
      </c>
      <c r="P98" s="16">
        <v>0</v>
      </c>
      <c r="Q98" s="17" t="s">
        <v>206</v>
      </c>
    </row>
    <row r="99" spans="1:17" ht="24" x14ac:dyDescent="0.2">
      <c r="A99" s="11">
        <v>6546</v>
      </c>
      <c r="B99" s="11" t="s">
        <v>108</v>
      </c>
      <c r="C99" s="11" t="s">
        <v>91</v>
      </c>
      <c r="D99" s="11">
        <v>16665</v>
      </c>
      <c r="E99" s="11">
        <v>2024</v>
      </c>
      <c r="F99" s="11" t="s">
        <v>87</v>
      </c>
      <c r="G99" s="11">
        <v>1</v>
      </c>
      <c r="H99" s="11">
        <v>3</v>
      </c>
      <c r="I99" s="11" t="s">
        <v>220</v>
      </c>
      <c r="J99" s="12">
        <v>2354748</v>
      </c>
      <c r="K99" s="19" t="s">
        <v>206</v>
      </c>
      <c r="L99" s="12">
        <v>1162468</v>
      </c>
      <c r="M99" s="18">
        <v>15648</v>
      </c>
      <c r="N99" s="19" t="s">
        <v>206</v>
      </c>
      <c r="O99" s="12">
        <v>0</v>
      </c>
      <c r="P99" s="18">
        <v>0</v>
      </c>
      <c r="Q99" s="19" t="s">
        <v>206</v>
      </c>
    </row>
    <row r="100" spans="1:17" ht="24" x14ac:dyDescent="0.2">
      <c r="A100" s="2">
        <v>3112</v>
      </c>
      <c r="B100" s="2" t="s">
        <v>111</v>
      </c>
      <c r="C100" s="2" t="s">
        <v>91</v>
      </c>
      <c r="D100" s="2">
        <v>16665</v>
      </c>
      <c r="E100" s="2">
        <v>2024</v>
      </c>
      <c r="F100" s="2" t="s">
        <v>87</v>
      </c>
      <c r="G100" s="2">
        <v>1</v>
      </c>
      <c r="H100" s="2">
        <v>3</v>
      </c>
      <c r="I100" s="2" t="s">
        <v>220</v>
      </c>
      <c r="J100" s="3">
        <v>47479787</v>
      </c>
      <c r="K100" s="17" t="s">
        <v>206</v>
      </c>
      <c r="L100" s="3">
        <v>772495</v>
      </c>
      <c r="M100" s="16">
        <v>7685</v>
      </c>
      <c r="N100" s="17" t="s">
        <v>206</v>
      </c>
      <c r="O100" s="3">
        <v>0</v>
      </c>
      <c r="P100" s="16">
        <v>0</v>
      </c>
      <c r="Q100" s="17" t="s">
        <v>206</v>
      </c>
    </row>
    <row r="101" spans="1:17" ht="24" x14ac:dyDescent="0.2">
      <c r="A101" s="11">
        <v>138</v>
      </c>
      <c r="B101" s="11" t="s">
        <v>112</v>
      </c>
      <c r="C101" s="11" t="s">
        <v>91</v>
      </c>
      <c r="D101" s="11">
        <v>16665</v>
      </c>
      <c r="E101" s="11">
        <v>2024</v>
      </c>
      <c r="F101" s="11" t="s">
        <v>87</v>
      </c>
      <c r="G101" s="11">
        <v>1</v>
      </c>
      <c r="H101" s="11">
        <v>3</v>
      </c>
      <c r="I101" s="11" t="s">
        <v>220</v>
      </c>
      <c r="J101" s="12">
        <v>1253223</v>
      </c>
      <c r="K101" s="19" t="s">
        <v>206</v>
      </c>
      <c r="L101" s="12">
        <v>461749</v>
      </c>
      <c r="M101" s="18">
        <v>4333</v>
      </c>
      <c r="N101" s="19" t="s">
        <v>206</v>
      </c>
      <c r="O101" s="12">
        <v>0</v>
      </c>
      <c r="P101" s="18">
        <v>0</v>
      </c>
      <c r="Q101" s="19" t="s">
        <v>206</v>
      </c>
    </row>
    <row r="102" spans="1:17" ht="24" x14ac:dyDescent="0.2">
      <c r="A102" s="2">
        <v>1</v>
      </c>
      <c r="B102" s="2" t="s">
        <v>103</v>
      </c>
      <c r="C102" s="2" t="s">
        <v>91</v>
      </c>
      <c r="D102" s="2">
        <v>16665</v>
      </c>
      <c r="E102" s="2">
        <v>2024</v>
      </c>
      <c r="F102" s="2" t="s">
        <v>87</v>
      </c>
      <c r="G102" s="2">
        <v>1</v>
      </c>
      <c r="H102" s="2">
        <v>3</v>
      </c>
      <c r="I102" s="2" t="s">
        <v>220</v>
      </c>
      <c r="J102" s="3">
        <v>859201</v>
      </c>
      <c r="K102" s="17" t="s">
        <v>206</v>
      </c>
      <c r="L102" s="3">
        <v>353342</v>
      </c>
      <c r="M102" s="16">
        <v>4566</v>
      </c>
      <c r="N102" s="17" t="s">
        <v>206</v>
      </c>
      <c r="O102" s="3">
        <v>449290</v>
      </c>
      <c r="P102" s="16">
        <v>3120</v>
      </c>
      <c r="Q102" s="17" t="s">
        <v>206</v>
      </c>
    </row>
    <row r="103" spans="1:17" ht="24" x14ac:dyDescent="0.2">
      <c r="A103" s="11">
        <v>16665</v>
      </c>
      <c r="B103" s="11" t="s">
        <v>102</v>
      </c>
      <c r="C103" s="11" t="s">
        <v>86</v>
      </c>
      <c r="D103" s="11">
        <v>16665</v>
      </c>
      <c r="E103" s="11">
        <v>2024</v>
      </c>
      <c r="F103" s="11" t="s">
        <v>87</v>
      </c>
      <c r="G103" s="11">
        <v>1</v>
      </c>
      <c r="H103" s="11">
        <v>3</v>
      </c>
      <c r="I103" s="11" t="s">
        <v>220</v>
      </c>
      <c r="J103" s="12">
        <v>70046505.840000004</v>
      </c>
      <c r="K103" s="19" t="s">
        <v>206</v>
      </c>
      <c r="L103" s="12">
        <v>11678325.199999999</v>
      </c>
      <c r="M103" s="18">
        <v>175133.05</v>
      </c>
      <c r="N103" s="19" t="s">
        <v>206</v>
      </c>
      <c r="O103" s="12">
        <v>2335086</v>
      </c>
      <c r="P103" s="18">
        <v>8992</v>
      </c>
      <c r="Q103" s="19" t="s">
        <v>206</v>
      </c>
    </row>
    <row r="104" spans="1:17" ht="24" x14ac:dyDescent="0.2">
      <c r="A104" s="2">
        <v>9914</v>
      </c>
      <c r="B104" s="2" t="s">
        <v>115</v>
      </c>
      <c r="C104" s="2" t="s">
        <v>96</v>
      </c>
      <c r="D104" s="2">
        <v>16665</v>
      </c>
      <c r="E104" s="2">
        <v>2024</v>
      </c>
      <c r="F104" s="2" t="s">
        <v>87</v>
      </c>
      <c r="G104" s="2">
        <v>1</v>
      </c>
      <c r="H104" s="2">
        <v>3</v>
      </c>
      <c r="I104" s="2" t="s">
        <v>220</v>
      </c>
      <c r="J104" s="3">
        <v>0</v>
      </c>
      <c r="K104" s="17"/>
      <c r="L104" s="3">
        <v>0</v>
      </c>
      <c r="M104" s="16">
        <v>0</v>
      </c>
      <c r="N104" s="17"/>
      <c r="O104" s="3">
        <v>0</v>
      </c>
      <c r="P104" s="16">
        <v>0</v>
      </c>
      <c r="Q104" s="17"/>
    </row>
    <row r="105" spans="1:17" ht="24" x14ac:dyDescent="0.2">
      <c r="A105" s="11">
        <v>11801</v>
      </c>
      <c r="B105" s="11" t="s">
        <v>113</v>
      </c>
      <c r="C105" s="11" t="s">
        <v>96</v>
      </c>
      <c r="D105" s="11">
        <v>16665</v>
      </c>
      <c r="E105" s="11">
        <v>2024</v>
      </c>
      <c r="F105" s="11" t="s">
        <v>87</v>
      </c>
      <c r="G105" s="11">
        <v>1</v>
      </c>
      <c r="H105" s="11">
        <v>3</v>
      </c>
      <c r="I105" s="11" t="s">
        <v>220</v>
      </c>
      <c r="J105" s="12">
        <v>59294</v>
      </c>
      <c r="K105" s="19" t="s">
        <v>206</v>
      </c>
      <c r="L105" s="12">
        <v>34204</v>
      </c>
      <c r="M105" s="18">
        <v>809.65</v>
      </c>
      <c r="N105" s="19" t="s">
        <v>206</v>
      </c>
      <c r="O105" s="12">
        <v>0</v>
      </c>
      <c r="P105" s="18">
        <v>0</v>
      </c>
      <c r="Q105" s="19" t="s">
        <v>206</v>
      </c>
    </row>
    <row r="106" spans="1:17" ht="24" x14ac:dyDescent="0.2">
      <c r="A106" s="2">
        <v>12037</v>
      </c>
      <c r="B106" s="2" t="s">
        <v>116</v>
      </c>
      <c r="C106" s="2" t="s">
        <v>96</v>
      </c>
      <c r="D106" s="2">
        <v>16665</v>
      </c>
      <c r="E106" s="2">
        <v>2024</v>
      </c>
      <c r="F106" s="2" t="s">
        <v>87</v>
      </c>
      <c r="G106" s="2">
        <v>1</v>
      </c>
      <c r="H106" s="2">
        <v>3</v>
      </c>
      <c r="I106" s="2" t="s">
        <v>220</v>
      </c>
      <c r="J106" s="3">
        <v>0</v>
      </c>
      <c r="K106" s="17" t="s">
        <v>206</v>
      </c>
      <c r="L106" s="3">
        <v>16059.04</v>
      </c>
      <c r="M106" s="16">
        <v>0</v>
      </c>
      <c r="N106" s="17" t="s">
        <v>206</v>
      </c>
      <c r="O106" s="3">
        <v>0</v>
      </c>
      <c r="P106" s="16">
        <v>0</v>
      </c>
      <c r="Q106" s="17" t="s">
        <v>206</v>
      </c>
    </row>
    <row r="107" spans="1:17" ht="24" x14ac:dyDescent="0.2">
      <c r="A107" s="11">
        <v>8655</v>
      </c>
      <c r="B107" s="11" t="s">
        <v>120</v>
      </c>
      <c r="C107" s="11" t="s">
        <v>96</v>
      </c>
      <c r="D107" s="11">
        <v>16665</v>
      </c>
      <c r="E107" s="11">
        <v>2024</v>
      </c>
      <c r="F107" s="11" t="s">
        <v>87</v>
      </c>
      <c r="G107" s="11">
        <v>1</v>
      </c>
      <c r="H107" s="11">
        <v>3</v>
      </c>
      <c r="I107" s="11" t="s">
        <v>220</v>
      </c>
      <c r="J107" s="12">
        <v>0</v>
      </c>
      <c r="K107" s="19" t="s">
        <v>206</v>
      </c>
      <c r="L107" s="12">
        <v>0</v>
      </c>
      <c r="M107" s="18">
        <v>0</v>
      </c>
      <c r="N107" s="19" t="s">
        <v>206</v>
      </c>
      <c r="O107" s="12">
        <v>329853</v>
      </c>
      <c r="P107" s="18">
        <v>1300</v>
      </c>
      <c r="Q107" s="19" t="s">
        <v>206</v>
      </c>
    </row>
    <row r="108" spans="1:17" ht="24" x14ac:dyDescent="0.2">
      <c r="A108" s="2">
        <v>11404</v>
      </c>
      <c r="B108" s="2" t="s">
        <v>119</v>
      </c>
      <c r="C108" s="2" t="s">
        <v>96</v>
      </c>
      <c r="D108" s="2">
        <v>16665</v>
      </c>
      <c r="E108" s="2">
        <v>2024</v>
      </c>
      <c r="F108" s="2" t="s">
        <v>87</v>
      </c>
      <c r="G108" s="2">
        <v>1</v>
      </c>
      <c r="H108" s="2">
        <v>3</v>
      </c>
      <c r="I108" s="2" t="s">
        <v>220</v>
      </c>
      <c r="J108" s="3">
        <v>0</v>
      </c>
      <c r="K108" s="17" t="s">
        <v>206</v>
      </c>
      <c r="L108" s="3">
        <v>413931</v>
      </c>
      <c r="M108" s="16">
        <v>8116</v>
      </c>
      <c r="N108" s="17" t="s">
        <v>206</v>
      </c>
      <c r="O108" s="3">
        <v>285374</v>
      </c>
      <c r="P108" s="16">
        <v>487</v>
      </c>
      <c r="Q108" s="17" t="s">
        <v>206</v>
      </c>
    </row>
    <row r="109" spans="1:17" ht="24" x14ac:dyDescent="0.2">
      <c r="A109" s="11">
        <v>11761</v>
      </c>
      <c r="B109" s="11" t="s">
        <v>114</v>
      </c>
      <c r="C109" s="11" t="s">
        <v>96</v>
      </c>
      <c r="D109" s="11">
        <v>16665</v>
      </c>
      <c r="E109" s="11">
        <v>2024</v>
      </c>
      <c r="F109" s="11" t="s">
        <v>87</v>
      </c>
      <c r="G109" s="11">
        <v>1</v>
      </c>
      <c r="H109" s="11">
        <v>3</v>
      </c>
      <c r="I109" s="11" t="s">
        <v>220</v>
      </c>
      <c r="J109" s="12">
        <v>0</v>
      </c>
      <c r="K109" s="19" t="s">
        <v>206</v>
      </c>
      <c r="L109" s="12">
        <v>0</v>
      </c>
      <c r="M109" s="18">
        <v>0</v>
      </c>
      <c r="N109" s="19" t="s">
        <v>206</v>
      </c>
      <c r="O109" s="12">
        <v>0</v>
      </c>
      <c r="P109" s="18">
        <v>0</v>
      </c>
      <c r="Q109" s="19" t="s">
        <v>206</v>
      </c>
    </row>
    <row r="110" spans="1:17" ht="24" x14ac:dyDescent="0.2">
      <c r="A110" s="2">
        <v>14421</v>
      </c>
      <c r="B110" s="2" t="s">
        <v>117</v>
      </c>
      <c r="C110" s="2" t="s">
        <v>96</v>
      </c>
      <c r="D110" s="2">
        <v>16665</v>
      </c>
      <c r="E110" s="2">
        <v>2024</v>
      </c>
      <c r="F110" s="2" t="s">
        <v>87</v>
      </c>
      <c r="G110" s="2">
        <v>1</v>
      </c>
      <c r="H110" s="2">
        <v>3</v>
      </c>
      <c r="I110" s="2" t="s">
        <v>220</v>
      </c>
      <c r="J110" s="3">
        <v>0</v>
      </c>
      <c r="K110" s="17" t="s">
        <v>206</v>
      </c>
      <c r="L110" s="3">
        <v>91669</v>
      </c>
      <c r="M110" s="16">
        <v>1553</v>
      </c>
      <c r="N110" s="17" t="s">
        <v>206</v>
      </c>
      <c r="O110" s="3">
        <v>1270569</v>
      </c>
      <c r="P110" s="16">
        <v>4085</v>
      </c>
      <c r="Q110" s="17" t="s">
        <v>206</v>
      </c>
    </row>
    <row r="111" spans="1:17" ht="24" x14ac:dyDescent="0.2">
      <c r="A111" s="11">
        <v>14422</v>
      </c>
      <c r="B111" s="11" t="s">
        <v>118</v>
      </c>
      <c r="C111" s="11" t="s">
        <v>96</v>
      </c>
      <c r="D111" s="11">
        <v>16665</v>
      </c>
      <c r="E111" s="11">
        <v>2024</v>
      </c>
      <c r="F111" s="11" t="s">
        <v>87</v>
      </c>
      <c r="G111" s="11">
        <v>1</v>
      </c>
      <c r="H111" s="11">
        <v>3</v>
      </c>
      <c r="I111" s="11" t="s">
        <v>220</v>
      </c>
      <c r="J111" s="12">
        <v>0</v>
      </c>
      <c r="K111" s="19" t="s">
        <v>206</v>
      </c>
      <c r="L111" s="12">
        <v>0</v>
      </c>
      <c r="M111" s="18">
        <v>0</v>
      </c>
      <c r="N111" s="19" t="s">
        <v>206</v>
      </c>
      <c r="O111" s="12">
        <v>0</v>
      </c>
      <c r="P111" s="18">
        <v>0</v>
      </c>
      <c r="Q111" s="19" t="s">
        <v>206</v>
      </c>
    </row>
    <row r="112" spans="1:17" ht="24" x14ac:dyDescent="0.2">
      <c r="A112" s="2">
        <v>11408</v>
      </c>
      <c r="B112" s="2" t="s">
        <v>121</v>
      </c>
      <c r="C112" s="2" t="s">
        <v>96</v>
      </c>
      <c r="D112" s="2">
        <v>16665</v>
      </c>
      <c r="E112" s="2">
        <v>2024</v>
      </c>
      <c r="F112" s="2" t="s">
        <v>87</v>
      </c>
      <c r="G112" s="2">
        <v>1</v>
      </c>
      <c r="H112" s="2">
        <v>3</v>
      </c>
      <c r="I112" s="2" t="s">
        <v>220</v>
      </c>
      <c r="J112" s="3">
        <v>0</v>
      </c>
      <c r="K112" s="17" t="s">
        <v>206</v>
      </c>
      <c r="L112" s="3">
        <v>0</v>
      </c>
      <c r="M112" s="16">
        <v>0</v>
      </c>
      <c r="N112" s="17" t="s">
        <v>206</v>
      </c>
      <c r="O112" s="3">
        <v>0</v>
      </c>
      <c r="P112" s="16">
        <v>0</v>
      </c>
      <c r="Q112" s="17" t="s">
        <v>206</v>
      </c>
    </row>
    <row r="113" spans="1:17" ht="24" x14ac:dyDescent="0.2">
      <c r="A113" s="11">
        <v>12022</v>
      </c>
      <c r="B113" s="11" t="s">
        <v>123</v>
      </c>
      <c r="C113" s="11" t="s">
        <v>96</v>
      </c>
      <c r="D113" s="11">
        <v>16665</v>
      </c>
      <c r="E113" s="11">
        <v>2024</v>
      </c>
      <c r="F113" s="11" t="s">
        <v>87</v>
      </c>
      <c r="G113" s="11">
        <v>1</v>
      </c>
      <c r="H113" s="11">
        <v>3</v>
      </c>
      <c r="I113" s="11" t="s">
        <v>220</v>
      </c>
      <c r="J113" s="12">
        <v>0</v>
      </c>
      <c r="K113" s="19" t="s">
        <v>206</v>
      </c>
      <c r="L113" s="12">
        <v>0</v>
      </c>
      <c r="M113" s="18">
        <v>0</v>
      </c>
      <c r="N113" s="19" t="s">
        <v>206</v>
      </c>
      <c r="O113" s="12">
        <v>0</v>
      </c>
      <c r="P113" s="18">
        <v>0</v>
      </c>
      <c r="Q113" s="19" t="s">
        <v>206</v>
      </c>
    </row>
    <row r="114" spans="1:17" ht="24" x14ac:dyDescent="0.2">
      <c r="A114" s="2">
        <v>11915</v>
      </c>
      <c r="B114" s="2" t="s">
        <v>122</v>
      </c>
      <c r="C114" s="2" t="s">
        <v>96</v>
      </c>
      <c r="D114" s="2">
        <v>16665</v>
      </c>
      <c r="E114" s="2">
        <v>2024</v>
      </c>
      <c r="F114" s="2" t="s">
        <v>87</v>
      </c>
      <c r="G114" s="2">
        <v>1</v>
      </c>
      <c r="H114" s="2">
        <v>3</v>
      </c>
      <c r="I114" s="2" t="s">
        <v>220</v>
      </c>
      <c r="J114" s="3">
        <v>0</v>
      </c>
      <c r="K114" s="17" t="s">
        <v>206</v>
      </c>
      <c r="L114" s="3">
        <v>0</v>
      </c>
      <c r="M114" s="16">
        <v>0</v>
      </c>
      <c r="N114" s="17" t="s">
        <v>206</v>
      </c>
      <c r="O114" s="3">
        <v>0</v>
      </c>
      <c r="P114" s="16">
        <v>0</v>
      </c>
      <c r="Q114" s="17" t="s">
        <v>206</v>
      </c>
    </row>
    <row r="115" spans="1:17" x14ac:dyDescent="0.2">
      <c r="A115" s="20" t="s">
        <v>89</v>
      </c>
      <c r="B115" s="20" t="s">
        <v>89</v>
      </c>
      <c r="C115" s="20" t="s">
        <v>89</v>
      </c>
      <c r="D115" s="20" t="s">
        <v>89</v>
      </c>
      <c r="E115" s="20" t="s">
        <v>89</v>
      </c>
      <c r="F115" s="20" t="s">
        <v>89</v>
      </c>
      <c r="G115" s="20" t="s">
        <v>89</v>
      </c>
      <c r="H115" s="20" t="s">
        <v>89</v>
      </c>
      <c r="I115" s="20" t="s">
        <v>89</v>
      </c>
      <c r="J115" s="21">
        <v>413501007</v>
      </c>
      <c r="K115" s="20" t="s">
        <v>89</v>
      </c>
      <c r="L115" s="21">
        <v>154651137</v>
      </c>
      <c r="M115" s="20">
        <v>2285303.1950651263</v>
      </c>
      <c r="N115" s="20" t="s">
        <v>89</v>
      </c>
      <c r="O115" s="21">
        <v>67515693</v>
      </c>
      <c r="P115" s="20">
        <v>209051.15069827338</v>
      </c>
      <c r="Q115" s="20" t="s">
        <v>89</v>
      </c>
    </row>
    <row r="116" spans="1:17" ht="0" hidden="1" customHeight="1"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733F3-9A58-4642-9C3A-4C8C2160D3CC}">
  <sheetPr codeName="Sheet8"/>
  <dimension ref="A1:CI138"/>
  <sheetViews>
    <sheetView topLeftCell="A116" zoomScaleNormal="100" workbookViewId="0">
      <selection activeCell="A135" sqref="A135"/>
    </sheetView>
  </sheetViews>
  <sheetFormatPr baseColWidth="10" defaultColWidth="8.83203125" defaultRowHeight="15" x14ac:dyDescent="0.2"/>
  <cols>
    <col min="1" max="12" width="17.1640625" customWidth="1"/>
    <col min="13" max="13" width="11.1640625" bestFit="1" customWidth="1"/>
    <col min="14" max="84" width="17.1640625" customWidth="1"/>
    <col min="85" max="85" width="20.5" bestFit="1" customWidth="1"/>
    <col min="86" max="86" width="19.33203125" style="24" bestFit="1" customWidth="1"/>
    <col min="87" max="87" width="17.5" bestFit="1" customWidth="1"/>
  </cols>
  <sheetData>
    <row r="1" spans="1:87" ht="58" customHeight="1" x14ac:dyDescent="0.2">
      <c r="A1" s="1" t="s">
        <v>0</v>
      </c>
      <c r="B1" s="1" t="s">
        <v>1</v>
      </c>
      <c r="C1" s="1" t="s">
        <v>2</v>
      </c>
      <c r="D1" s="1" t="s">
        <v>3</v>
      </c>
      <c r="E1" s="1" t="s">
        <v>4</v>
      </c>
      <c r="F1" s="1" t="s">
        <v>196</v>
      </c>
      <c r="G1" s="1" t="s">
        <v>6</v>
      </c>
      <c r="H1" s="1" t="s">
        <v>7</v>
      </c>
      <c r="I1" s="1" t="s">
        <v>8</v>
      </c>
      <c r="J1" s="1" t="s">
        <v>9</v>
      </c>
      <c r="K1" s="1" t="s">
        <v>10</v>
      </c>
      <c r="L1" s="1" t="s">
        <v>11</v>
      </c>
      <c r="M1" s="1" t="s">
        <v>12</v>
      </c>
      <c r="N1" s="15"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226</v>
      </c>
      <c r="BA1" s="1" t="s">
        <v>51</v>
      </c>
      <c r="BB1" s="1" t="s">
        <v>227</v>
      </c>
      <c r="BC1" s="1" t="s">
        <v>52</v>
      </c>
      <c r="BD1" s="1" t="s">
        <v>53</v>
      </c>
      <c r="BE1" s="1" t="s">
        <v>54</v>
      </c>
      <c r="BF1" s="1" t="s">
        <v>55</v>
      </c>
      <c r="BG1" s="1" t="s">
        <v>56</v>
      </c>
      <c r="BH1" s="1" t="s">
        <v>57</v>
      </c>
      <c r="BI1" s="1" t="s">
        <v>58</v>
      </c>
      <c r="BJ1" s="1" t="s">
        <v>59</v>
      </c>
      <c r="BK1" s="1" t="s">
        <v>60</v>
      </c>
      <c r="BL1" s="1" t="s">
        <v>61</v>
      </c>
      <c r="BM1" s="1" t="s">
        <v>62</v>
      </c>
      <c r="BN1" s="1" t="s">
        <v>63</v>
      </c>
      <c r="BO1" s="1" t="s">
        <v>64</v>
      </c>
      <c r="BP1" s="1" t="s">
        <v>65</v>
      </c>
      <c r="BQ1" s="1" t="s">
        <v>66</v>
      </c>
      <c r="BR1" s="1" t="s">
        <v>67</v>
      </c>
      <c r="BS1" s="1" t="s">
        <v>68</v>
      </c>
      <c r="BT1" s="1" t="s">
        <v>69</v>
      </c>
      <c r="BU1" s="1" t="s">
        <v>222</v>
      </c>
      <c r="BV1" s="1" t="s">
        <v>71</v>
      </c>
      <c r="BW1" s="1" t="s">
        <v>72</v>
      </c>
      <c r="BX1" s="1" t="s">
        <v>73</v>
      </c>
      <c r="BY1" s="1" t="s">
        <v>74</v>
      </c>
      <c r="BZ1" s="1" t="s">
        <v>75</v>
      </c>
      <c r="CA1" s="1" t="s">
        <v>76</v>
      </c>
      <c r="CB1" s="1" t="s">
        <v>77</v>
      </c>
      <c r="CC1" s="1" t="s">
        <v>78</v>
      </c>
      <c r="CD1" s="1" t="s">
        <v>79</v>
      </c>
      <c r="CE1" s="1" t="s">
        <v>80</v>
      </c>
      <c r="CF1" s="1" t="s">
        <v>223</v>
      </c>
      <c r="CG1" s="1" t="s">
        <v>224</v>
      </c>
      <c r="CH1" s="23" t="s">
        <v>83</v>
      </c>
      <c r="CI1" s="1" t="s">
        <v>225</v>
      </c>
    </row>
    <row r="2" spans="1:87" ht="24" x14ac:dyDescent="0.2">
      <c r="A2" s="2">
        <v>4066</v>
      </c>
      <c r="B2" s="2" t="str">
        <f>INDEX('Report Manager Back Up Sheet'!B$2:B$101,MATCH('Financial Report Back Up Sheet'!$A2,'Report Manager Back Up Sheet'!$A$2:$A$101,0))</f>
        <v>Baystate Health, Inc.</v>
      </c>
      <c r="C2" s="2" t="str">
        <f>INDEX('Report Manager Back Up Sheet'!C$2:C$101,MATCH('Financial Report Back Up Sheet'!$A2,'Report Manager Back Up Sheet'!$A$2:$A$101,0))</f>
        <v>HHS</v>
      </c>
      <c r="D2" s="2">
        <f>INDEX('Report Manager Back Up Sheet'!D$2:D$101,MATCH('Financial Report Back Up Sheet'!$A2,'Report Manager Back Up Sheet'!$A$2:$A$101,0))</f>
        <v>4066</v>
      </c>
      <c r="E2" s="2">
        <f>INDEX('Report Manager Back Up Sheet'!E$2:E$101,MATCH('Financial Report Back Up Sheet'!$A2,'Report Manager Back Up Sheet'!$A$2:$A$101,0))</f>
        <v>2024</v>
      </c>
      <c r="F2" s="2" t="str">
        <f>INDEX('Report Manager Back Up Sheet'!F$2:F$101,MATCH('Financial Report Back Up Sheet'!$A2,'Report Manager Back Up Sheet'!$A$2:$A$101,0))</f>
        <v>Sep 30</v>
      </c>
      <c r="G2" s="2">
        <f>INDEX('Report Manager Back Up Sheet'!G$2:G$101,MATCH('Financial Report Back Up Sheet'!$A2,'Report Manager Back Up Sheet'!$A$2:$A$101,0))</f>
        <v>1</v>
      </c>
      <c r="H2" s="2">
        <f>INDEX('Report Manager Back Up Sheet'!H$2:H$101,MATCH('Financial Report Back Up Sheet'!$A2,'Report Manager Back Up Sheet'!$A$2:$A$101,0))</f>
        <v>3</v>
      </c>
      <c r="I2" s="2" t="str">
        <f>INDEX('Report Manager Back Up Sheet'!I$2:I$101,MATCH('Financial Report Back Up Sheet'!$A2,'Report Manager Back Up Sheet'!$A$2:$A$101,0))</f>
        <v xml:space="preserve">10/01/2023-12/31/2023
</v>
      </c>
      <c r="J2" s="3">
        <f>INDEX('Report Manager Back Up Sheet'!J$2:J$101,MATCH('Financial Report Back Up Sheet'!$A2,'Report Manager Back Up Sheet'!$A$2:$A$101,0))</f>
        <v>178867000</v>
      </c>
      <c r="K2" s="3">
        <f>INDEX('Report Manager Back Up Sheet'!K$2:K$101,MATCH('Financial Report Back Up Sheet'!$A2,'Report Manager Back Up Sheet'!$A$2:$A$101,0))</f>
        <v>315243000</v>
      </c>
      <c r="L2" s="3">
        <f>INDEX('Report Manager Back Up Sheet'!L$2:L$101,MATCH('Financial Report Back Up Sheet'!$A2,'Report Manager Back Up Sheet'!$A$2:$A$101,0))</f>
        <v>0</v>
      </c>
      <c r="M2" s="3">
        <f>INDEX('Report Manager Back Up Sheet'!M$2:M$101,MATCH('Financial Report Back Up Sheet'!$A2,'Report Manager Back Up Sheet'!$A$2:$A$101,0))</f>
        <v>226250000</v>
      </c>
      <c r="N2" s="14">
        <f>INDEX('Report Manager Back Up Sheet'!N$2:N$101,MATCH('Financial Report Back Up Sheet'!$A2,'Report Manager Back Up Sheet'!$A$2:$A$101,0))</f>
        <v>0</v>
      </c>
      <c r="O2" s="3">
        <f>INDEX('Report Manager Back Up Sheet'!O$2:O$101,MATCH('Financial Report Back Up Sheet'!$A2,'Report Manager Back Up Sheet'!$A$2:$A$101,0))</f>
        <v>28680000</v>
      </c>
      <c r="P2" s="3">
        <f>INDEX('Report Manager Back Up Sheet'!P$2:P$101,MATCH('Financial Report Back Up Sheet'!$A2,'Report Manager Back Up Sheet'!$A$2:$A$101,0))</f>
        <v>169673000</v>
      </c>
      <c r="Q2" s="4">
        <f>INDEX('Report Manager Back Up Sheet'!Q$2:Q$101,MATCH('Financial Report Back Up Sheet'!$A2,'Report Manager Back Up Sheet'!$A$2:$A$101,0))</f>
        <v>918713000</v>
      </c>
      <c r="R2" s="3">
        <f>INDEX('Report Manager Back Up Sheet'!R$2:R$101,MATCH('Financial Report Back Up Sheet'!$A2,'Report Manager Back Up Sheet'!$A$2:$A$101,0))</f>
        <v>619379000</v>
      </c>
      <c r="S2" s="3">
        <f>INDEX('Report Manager Back Up Sheet'!S$2:S$101,MATCH('Financial Report Back Up Sheet'!$A2,'Report Manager Back Up Sheet'!$A$2:$A$101,0))</f>
        <v>0</v>
      </c>
      <c r="T2" s="3">
        <f>INDEX('Report Manager Back Up Sheet'!T$2:T$101,MATCH('Financial Report Back Up Sheet'!$A2,'Report Manager Back Up Sheet'!$A$2:$A$101,0))</f>
        <v>0</v>
      </c>
      <c r="U2" s="3">
        <f>INDEX('Report Manager Back Up Sheet'!U$2:U$101,MATCH('Financial Report Back Up Sheet'!$A2,'Report Manager Back Up Sheet'!$A$2:$A$101,0))</f>
        <v>18208000</v>
      </c>
      <c r="V2" s="3">
        <f>INDEX('Report Manager Back Up Sheet'!V$2:V$101,MATCH('Financial Report Back Up Sheet'!$A2,'Report Manager Back Up Sheet'!$A$2:$A$101,0))</f>
        <v>2237456000</v>
      </c>
      <c r="W2" s="3">
        <f>INDEX('Report Manager Back Up Sheet'!W$2:W$101,MATCH('Financial Report Back Up Sheet'!$A2,'Report Manager Back Up Sheet'!$A$2:$A$101,0))</f>
        <v>1397797000</v>
      </c>
      <c r="X2" s="4">
        <f>INDEX('Report Manager Back Up Sheet'!X$2:X$101,MATCH('Financial Report Back Up Sheet'!$A2,'Report Manager Back Up Sheet'!$A$2:$A$101,0))</f>
        <v>839659000</v>
      </c>
      <c r="Y2" s="3">
        <f>INDEX('Report Manager Back Up Sheet'!Y$2:Y$101,MATCH('Financial Report Back Up Sheet'!$A2,'Report Manager Back Up Sheet'!$A$2:$A$101,0))</f>
        <v>162310000</v>
      </c>
      <c r="Z2" s="4">
        <f>INDEX('Report Manager Back Up Sheet'!Z$2:Z$101,MATCH('Financial Report Back Up Sheet'!$A2,'Report Manager Back Up Sheet'!$A$2:$A$101,0))</f>
        <v>1639556000</v>
      </c>
      <c r="AA2" s="4">
        <f>INDEX('Report Manager Back Up Sheet'!AA$2:AA$101,MATCH('Financial Report Back Up Sheet'!$A2,'Report Manager Back Up Sheet'!$A$2:$A$101,0))</f>
        <v>2558269000</v>
      </c>
      <c r="AB2" s="3">
        <f>INDEX('Report Manager Back Up Sheet'!AB$2:AB$101,MATCH('Financial Report Back Up Sheet'!$A2,'Report Manager Back Up Sheet'!$A$2:$A$101,0))</f>
        <v>18397000</v>
      </c>
      <c r="AC2" s="3">
        <f>INDEX('Report Manager Back Up Sheet'!AC$2:AC$101,MATCH('Financial Report Back Up Sheet'!$A2,'Report Manager Back Up Sheet'!$A$2:$A$101,0))</f>
        <v>37714000</v>
      </c>
      <c r="AD2" s="3">
        <f>INDEX('Report Manager Back Up Sheet'!AD$2:AD$101,MATCH('Financial Report Back Up Sheet'!$A2,'Report Manager Back Up Sheet'!$A$2:$A$101,0))</f>
        <v>0</v>
      </c>
      <c r="AE2" s="3">
        <f>INDEX('Report Manager Back Up Sheet'!AE$2:AE$101,MATCH('Financial Report Back Up Sheet'!$A2,'Report Manager Back Up Sheet'!$A$2:$A$101,0))</f>
        <v>649545000</v>
      </c>
      <c r="AF2" s="4">
        <f>INDEX('Report Manager Back Up Sheet'!AF$2:AF$101,MATCH('Financial Report Back Up Sheet'!$A2,'Report Manager Back Up Sheet'!$A$2:$A$101,0))</f>
        <v>705656000</v>
      </c>
      <c r="AG2" s="3">
        <f>INDEX('Report Manager Back Up Sheet'!AG$2:AG$101,MATCH('Financial Report Back Up Sheet'!$A2,'Report Manager Back Up Sheet'!$A$2:$A$101,0))</f>
        <v>556275000</v>
      </c>
      <c r="AH2" s="3">
        <f>INDEX('Report Manager Back Up Sheet'!AH$2:AH$101,MATCH('Financial Report Back Up Sheet'!$A2,'Report Manager Back Up Sheet'!$A$2:$A$101,0))</f>
        <v>0</v>
      </c>
      <c r="AI2" s="3">
        <f>INDEX('Report Manager Back Up Sheet'!AI$2:AI$101,MATCH('Financial Report Back Up Sheet'!$A2,'Report Manager Back Up Sheet'!$A$2:$A$101,0))</f>
        <v>275365000</v>
      </c>
      <c r="AJ2" s="4">
        <f>INDEX('Report Manager Back Up Sheet'!AJ$2:AJ$101,MATCH('Financial Report Back Up Sheet'!$A2,'Report Manager Back Up Sheet'!$A$2:$A$101,0))</f>
        <v>831640000</v>
      </c>
      <c r="AK2" s="4">
        <f>INDEX('Report Manager Back Up Sheet'!AK$2:AK$101,MATCH('Financial Report Back Up Sheet'!$A2,'Report Manager Back Up Sheet'!$A$2:$A$101,0))</f>
        <v>1537296000</v>
      </c>
      <c r="AL2" s="3">
        <f>INDEX('Report Manager Back Up Sheet'!AL$2:AL$101,MATCH('Financial Report Back Up Sheet'!$A2,'Report Manager Back Up Sheet'!$A$2:$A$101,0))</f>
        <v>876547000</v>
      </c>
      <c r="AM2" s="3">
        <f>INDEX('Report Manager Back Up Sheet'!AM$2:AM$101,MATCH('Financial Report Back Up Sheet'!$A2,'Report Manager Back Up Sheet'!$A$2:$A$101,0))</f>
        <v>74493000</v>
      </c>
      <c r="AN2" s="3">
        <f>INDEX('Report Manager Back Up Sheet'!AN$2:AN$101,MATCH('Financial Report Back Up Sheet'!$A2,'Report Manager Back Up Sheet'!$A$2:$A$101,0))</f>
        <v>69933000</v>
      </c>
      <c r="AO2" s="4">
        <f>INDEX('Report Manager Back Up Sheet'!AO$2:AO$101,MATCH('Financial Report Back Up Sheet'!$A2,'Report Manager Back Up Sheet'!$A$2:$A$101,0))</f>
        <v>1020973000</v>
      </c>
      <c r="AP2" s="4">
        <f>INDEX('Report Manager Back Up Sheet'!AP$2:AP$101,MATCH('Financial Report Back Up Sheet'!$A2,'Report Manager Back Up Sheet'!$A$2:$A$101,0))</f>
        <v>2558269000</v>
      </c>
      <c r="AQ2" s="3">
        <f>INDEX('Report Manager Back Up Sheet'!AQ$2:AQ$101,MATCH('Financial Report Back Up Sheet'!$A2,'Report Manager Back Up Sheet'!$A$2:$A$101,0))</f>
        <v>488570000</v>
      </c>
      <c r="AR2" s="3">
        <f>INDEX('Report Manager Back Up Sheet'!AR$2:AR$101,MATCH('Financial Report Back Up Sheet'!$A2,'Report Manager Back Up Sheet'!$A$2:$A$101,0))</f>
        <v>0</v>
      </c>
      <c r="AS2" s="3">
        <f>INDEX('Report Manager Back Up Sheet'!AS$2:AS$101,MATCH('Financial Report Back Up Sheet'!$A2,'Report Manager Back Up Sheet'!$A$2:$A$101,0))</f>
        <v>344189000</v>
      </c>
      <c r="AT2" s="3">
        <f>INDEX('Report Manager Back Up Sheet'!AT$2:AT$101,MATCH('Financial Report Back Up Sheet'!$A2,'Report Manager Back Up Sheet'!$A$2:$A$101,0))</f>
        <v>0</v>
      </c>
      <c r="AU2" s="3">
        <f>INDEX('Report Manager Back Up Sheet'!AU$2:AU$101,MATCH('Financial Report Back Up Sheet'!$A2,'Report Manager Back Up Sheet'!$A$2:$A$101,0))</f>
        <v>0</v>
      </c>
      <c r="AV2" s="3">
        <f>INDEX('Report Manager Back Up Sheet'!AV$2:AV$101,MATCH('Financial Report Back Up Sheet'!$A2,'Report Manager Back Up Sheet'!$A$2:$A$101,0))</f>
        <v>0</v>
      </c>
      <c r="AW2" s="4">
        <f>INDEX('Report Manager Back Up Sheet'!AW$2:AW$101,MATCH('Financial Report Back Up Sheet'!$A2,'Report Manager Back Up Sheet'!$A$2:$A$101,0))</f>
        <v>832759000</v>
      </c>
      <c r="AX2" s="3">
        <f>INDEX('Report Manager Back Up Sheet'!AX$2:AX$101,MATCH('Financial Report Back Up Sheet'!$A2,'Report Manager Back Up Sheet'!$A$2:$A$101,0))</f>
        <v>5200000</v>
      </c>
      <c r="AY2" s="3">
        <f>INDEX('Report Manager Back Up Sheet'!AY$2:AY$101,MATCH('Financial Report Back Up Sheet'!$A2,'Report Manager Back Up Sheet'!$A$2:$A$101,0))</f>
        <v>0</v>
      </c>
      <c r="AZ2" s="3">
        <f>INDEX('Report Manager Back Up Sheet'!AZ$2:AZ$101,MATCH('Financial Report Back Up Sheet'!$A2,'Report Manager Back Up Sheet'!$A$2:$A$101,0))</f>
        <v>50544000</v>
      </c>
      <c r="BA2" s="3">
        <f>INDEX('Report Manager Back Up Sheet'!BA$2:BA$101,MATCH('Financial Report Back Up Sheet'!$A2,'Report Manager Back Up Sheet'!$A$2:$A$101,0))</f>
        <v>-17320000</v>
      </c>
      <c r="BB2" s="3">
        <f>INDEX('Report Manager Back Up Sheet'!BB$2:BB$101,MATCH('Financial Report Back Up Sheet'!$A2,'Report Manager Back Up Sheet'!$A$2:$A$101,0))</f>
        <v>0</v>
      </c>
      <c r="BC2" s="4">
        <f>INDEX('Report Manager Back Up Sheet'!BC$2:BC$101,MATCH('Financial Report Back Up Sheet'!$A2,'Report Manager Back Up Sheet'!$A$2:$A$101,0))</f>
        <v>38424000</v>
      </c>
      <c r="BD2" s="4">
        <f>INDEX('Report Manager Back Up Sheet'!BD$2:BD$101,MATCH('Financial Report Back Up Sheet'!$A2,'Report Manager Back Up Sheet'!$A$2:$A$101,0))</f>
        <v>871183000</v>
      </c>
      <c r="BE2" s="3">
        <f>INDEX('Report Manager Back Up Sheet'!BE$2:BE$101,MATCH('Financial Report Back Up Sheet'!$A2,'Report Manager Back Up Sheet'!$A$2:$A$101,0))</f>
        <v>357750000</v>
      </c>
      <c r="BF2" s="3">
        <f>INDEX('Report Manager Back Up Sheet'!BF$2:BF$101,MATCH('Financial Report Back Up Sheet'!$A2,'Report Manager Back Up Sheet'!$A$2:$A$101,0))</f>
        <v>0</v>
      </c>
      <c r="BG2" s="3">
        <f>INDEX('Report Manager Back Up Sheet'!BG$2:BG$101,MATCH('Financial Report Back Up Sheet'!$A2,'Report Manager Back Up Sheet'!$A$2:$A$101,0))</f>
        <v>22019000</v>
      </c>
      <c r="BH2" s="3">
        <f>INDEX('Report Manager Back Up Sheet'!BH$2:BH$101,MATCH('Financial Report Back Up Sheet'!$A2,'Report Manager Back Up Sheet'!$A$2:$A$101,0))</f>
        <v>8430000</v>
      </c>
      <c r="BI2" s="3">
        <f>INDEX('Report Manager Back Up Sheet'!BI$2:BI$101,MATCH('Financial Report Back Up Sheet'!$A2,'Report Manager Back Up Sheet'!$A$2:$A$101,0))</f>
        <v>15127000</v>
      </c>
      <c r="BJ2" s="3">
        <f>INDEX('Report Manager Back Up Sheet'!BJ$2:BJ$101,MATCH('Financial Report Back Up Sheet'!$A2,'Report Manager Back Up Sheet'!$A$2:$A$101,0))</f>
        <v>431947000</v>
      </c>
      <c r="BK2" s="3">
        <f>INDEX('Report Manager Back Up Sheet'!BK$2:BK$101,MATCH('Financial Report Back Up Sheet'!$A2,'Report Manager Back Up Sheet'!$A$2:$A$101,0))</f>
        <v>0</v>
      </c>
      <c r="BL2" s="4">
        <f>INDEX('Report Manager Back Up Sheet'!BL$2:BL$101,MATCH('Financial Report Back Up Sheet'!$A2,'Report Manager Back Up Sheet'!$A$2:$A$101,0))</f>
        <v>835273000</v>
      </c>
      <c r="BM2" s="4">
        <f>INDEX('Report Manager Back Up Sheet'!BM$2:BM$101,MATCH('Financial Report Back Up Sheet'!$A2,'Report Manager Back Up Sheet'!$A$2:$A$101,0))</f>
        <v>35910000</v>
      </c>
      <c r="BN2" s="3">
        <f>INDEX('Report Manager Back Up Sheet'!BN$2:BN$101,MATCH('Financial Report Back Up Sheet'!$A2,'Report Manager Back Up Sheet'!$A$2:$A$101,0))</f>
        <v>0</v>
      </c>
      <c r="BO2" s="3">
        <f>INDEX('Report Manager Back Up Sheet'!BO$2:BO$101,MATCH('Financial Report Back Up Sheet'!$A2,'Report Manager Back Up Sheet'!$A$2:$A$101,0))</f>
        <v>1198000</v>
      </c>
      <c r="BP2" s="3">
        <f>INDEX('Report Manager Back Up Sheet'!BP$2:BP$101,MATCH('Financial Report Back Up Sheet'!$A2,'Report Manager Back Up Sheet'!$A$2:$A$101,0))</f>
        <v>37108000</v>
      </c>
      <c r="BQ2" s="3">
        <f>INDEX('Report Manager Back Up Sheet'!BQ$2:BQ$101,MATCH('Financial Report Back Up Sheet'!$A2,'Report Manager Back Up Sheet'!$A$2:$A$101,0))</f>
        <v>0</v>
      </c>
      <c r="BR2" s="3">
        <f>INDEX('Report Manager Back Up Sheet'!BR$2:BR$101,MATCH('Financial Report Back Up Sheet'!$A2,'Report Manager Back Up Sheet'!$A$2:$A$101,0))</f>
        <v>0</v>
      </c>
      <c r="BS2" s="4">
        <f>INDEX('Report Manager Back Up Sheet'!BS$2:BS$101,MATCH('Financial Report Back Up Sheet'!$A2,'Report Manager Back Up Sheet'!$A$2:$A$101,0))</f>
        <v>37108000</v>
      </c>
      <c r="BT2" s="5">
        <f>INDEX('Report Manager Back Up Sheet'!BT$2:BT$101,MATCH('Financial Report Back Up Sheet'!$A2,'Report Manager Back Up Sheet'!$A$2:$A$101,0))</f>
        <v>-3.0000000000000001E-3</v>
      </c>
      <c r="BU2" s="5">
        <f>INDEX('Report Manager Back Up Sheet'!BU$2:BU$101,MATCH('Financial Report Back Up Sheet'!$A2,'Report Manager Back Up Sheet'!$A$2:$A$101,0))</f>
        <v>4.3999999999999997E-2</v>
      </c>
      <c r="BV2" s="5">
        <f>INDEX('Report Manager Back Up Sheet'!BV$2:BV$101,MATCH('Financial Report Back Up Sheet'!$A2,'Report Manager Back Up Sheet'!$A$2:$A$101,0))</f>
        <v>4.1000000000000002E-2</v>
      </c>
      <c r="BW2" s="6">
        <f>INDEX('Report Manager Back Up Sheet'!BW$2:BW$101,MATCH('Financial Report Back Up Sheet'!$A2,'Report Manager Back Up Sheet'!$A$2:$A$101,0))</f>
        <v>1.3</v>
      </c>
      <c r="BX2" s="7">
        <f>INDEX('Report Manager Back Up Sheet'!BX$2:BX$101,MATCH('Financial Report Back Up Sheet'!$A2,'Report Manager Back Up Sheet'!$A$2:$A$101,0))</f>
        <v>42</v>
      </c>
      <c r="BY2" s="7">
        <f>INDEX('Report Manager Back Up Sheet'!BY$2:BY$101,MATCH('Financial Report Back Up Sheet'!$A2,'Report Manager Back Up Sheet'!$A$2:$A$101,0))</f>
        <v>75</v>
      </c>
      <c r="BZ2" s="8">
        <f>INDEX('Report Manager Back Up Sheet'!BZ$2:BZ$101,MATCH('Financial Report Back Up Sheet'!$A2,'Report Manager Back Up Sheet'!$A$2:$A$101,0))</f>
        <v>2.5</v>
      </c>
      <c r="CA2" s="5">
        <f>INDEX('Report Manager Back Up Sheet'!CA$2:CA$101,MATCH('Financial Report Back Up Sheet'!$A2,'Report Manager Back Up Sheet'!$A$2:$A$101,0))</f>
        <v>4.5999999999999999E-2</v>
      </c>
      <c r="CB2" s="5">
        <f>INDEX('Report Manager Back Up Sheet'!CB$2:CB$101,MATCH('Financial Report Back Up Sheet'!$A2,'Report Manager Back Up Sheet'!$A$2:$A$101,0))</f>
        <v>0.39900000000000002</v>
      </c>
      <c r="CC2" s="9">
        <f>INDEX('Report Manager Back Up Sheet'!CC$2:CC$101,MATCH('Financial Report Back Up Sheet'!$A2,'Report Manager Back Up Sheet'!$A$2:$A$101,0))</f>
        <v>63</v>
      </c>
      <c r="CD2" s="10">
        <f>INDEX('Report Manager Back Up Sheet'!CD$2:CD$101,MATCH('Financial Report Back Up Sheet'!$A2,'Report Manager Back Up Sheet'!$A$2:$A$101,0))</f>
        <v>55</v>
      </c>
      <c r="CE2" s="5">
        <f>INDEX('Report Manager Back Up Sheet'!CE$2:CE$101,MATCH('Financial Report Back Up Sheet'!$A2,'Report Manager Back Up Sheet'!$A$2:$A$101,0))</f>
        <v>0.38823733862266213</v>
      </c>
      <c r="CF2" s="4">
        <f>INDEX('Report Manager Back Up Sheet'!CF$2:CF$101,MATCH('Financial Report Back Up Sheet'!$A2,'Report Manager Back Up Sheet'!$A$2:$A$101,0))</f>
        <v>35910000</v>
      </c>
      <c r="CG2" s="5">
        <f>INDEX('Report Manager Back Up Sheet'!CG$2:CG$101,MATCH('Financial Report Back Up Sheet'!$A2,'Report Manager Back Up Sheet'!$A$2:$A$101,0))</f>
        <v>-3.0000000000000001E-3</v>
      </c>
      <c r="CH2" s="22">
        <f>INDEX('Report Manager Back Up Sheet'!CH$2:CH$101,MATCH('Financial Report Back Up Sheet'!$A2,'Report Manager Back Up Sheet'!$A$2:$A$101,0))</f>
        <v>4.4105543840961083E-2</v>
      </c>
      <c r="CI2" s="5">
        <f>INDEX('Report Manager Back Up Sheet'!CI$2:CI$101,MATCH('Financial Report Back Up Sheet'!$A2,'Report Manager Back Up Sheet'!$A$2:$A$101,0))</f>
        <v>4.1000000000000002E-2</v>
      </c>
    </row>
    <row r="3" spans="1:87" ht="24" x14ac:dyDescent="0.2">
      <c r="A3" s="11">
        <v>5</v>
      </c>
      <c r="B3" s="11" t="str">
        <f>INDEX('Report Manager Back Up Sheet'!B$2:B$101,MATCH('Financial Report Back Up Sheet'!$A3,'Report Manager Back Up Sheet'!$A$2:$A$101,0))</f>
        <v>Baystate Franklin Medical Center</v>
      </c>
      <c r="C3" s="11" t="str">
        <f>INDEX('Report Manager Back Up Sheet'!C$2:C$101,MATCH('Financial Report Back Up Sheet'!$A3,'Report Manager Back Up Sheet'!$A$2:$A$101,0))</f>
        <v>AcuteHospital</v>
      </c>
      <c r="D3" s="11">
        <f>INDEX('Report Manager Back Up Sheet'!D$2:D$101,MATCH('Financial Report Back Up Sheet'!$A3,'Report Manager Back Up Sheet'!$A$2:$A$101,0))</f>
        <v>4066</v>
      </c>
      <c r="E3" s="11">
        <f>INDEX('Report Manager Back Up Sheet'!E$2:E$101,MATCH('Financial Report Back Up Sheet'!$A3,'Report Manager Back Up Sheet'!$A$2:$A$101,0))</f>
        <v>2024</v>
      </c>
      <c r="F3" s="11" t="str">
        <f>INDEX('Report Manager Back Up Sheet'!F$2:F$101,MATCH('Financial Report Back Up Sheet'!$A3,'Report Manager Back Up Sheet'!$A$2:$A$101,0))</f>
        <v>Sep 30</v>
      </c>
      <c r="G3" s="11">
        <f>INDEX('Report Manager Back Up Sheet'!G$2:G$101,MATCH('Financial Report Back Up Sheet'!$A3,'Report Manager Back Up Sheet'!$A$2:$A$101,0))</f>
        <v>1</v>
      </c>
      <c r="H3" s="11">
        <f>INDEX('Report Manager Back Up Sheet'!H$2:H$101,MATCH('Financial Report Back Up Sheet'!$A3,'Report Manager Back Up Sheet'!$A$2:$A$101,0))</f>
        <v>3</v>
      </c>
      <c r="I3" s="11" t="str">
        <f>INDEX('Report Manager Back Up Sheet'!I$2:I$101,MATCH('Financial Report Back Up Sheet'!$A3,'Report Manager Back Up Sheet'!$A$2:$A$101,0))</f>
        <v xml:space="preserve">10/01/2023-12/31/2023
</v>
      </c>
      <c r="J3" s="12">
        <f>INDEX('Report Manager Back Up Sheet'!J$2:J$101,MATCH('Financial Report Back Up Sheet'!$A3,'Report Manager Back Up Sheet'!$A$2:$A$101,0))</f>
        <v>1303000</v>
      </c>
      <c r="K3" s="12">
        <f>INDEX('Report Manager Back Up Sheet'!K$2:K$101,MATCH('Financial Report Back Up Sheet'!$A3,'Report Manager Back Up Sheet'!$A$2:$A$101,0))</f>
        <v>419000</v>
      </c>
      <c r="L3" s="12">
        <f>INDEX('Report Manager Back Up Sheet'!L$2:L$101,MATCH('Financial Report Back Up Sheet'!$A3,'Report Manager Back Up Sheet'!$A$2:$A$101,0))</f>
        <v>0</v>
      </c>
      <c r="M3" s="12">
        <f>INDEX('Report Manager Back Up Sheet'!M$2:M$101,MATCH('Financial Report Back Up Sheet'!$A3,'Report Manager Back Up Sheet'!$A$2:$A$101,0))</f>
        <v>13877000</v>
      </c>
      <c r="N3" s="13">
        <f>INDEX('Report Manager Back Up Sheet'!N$2:N$101,MATCH('Financial Report Back Up Sheet'!$A3,'Report Manager Back Up Sheet'!$A$2:$A$101,0))</f>
        <v>126000</v>
      </c>
      <c r="O3" s="12">
        <f>INDEX('Report Manager Back Up Sheet'!O$2:O$101,MATCH('Financial Report Back Up Sheet'!$A3,'Report Manager Back Up Sheet'!$A$2:$A$101,0))</f>
        <v>2195000</v>
      </c>
      <c r="P3" s="12">
        <f>INDEX('Report Manager Back Up Sheet'!P$2:P$101,MATCH('Financial Report Back Up Sheet'!$A3,'Report Manager Back Up Sheet'!$A$2:$A$101,0))</f>
        <v>10450000</v>
      </c>
      <c r="Q3" s="4">
        <f>INDEX('Report Manager Back Up Sheet'!Q$2:Q$101,MATCH('Financial Report Back Up Sheet'!$A3,'Report Manager Back Up Sheet'!$A$2:$A$101,0))</f>
        <v>28370000</v>
      </c>
      <c r="R3" s="12">
        <f>INDEX('Report Manager Back Up Sheet'!R$2:R$101,MATCH('Financial Report Back Up Sheet'!$A3,'Report Manager Back Up Sheet'!$A$2:$A$101,0))</f>
        <v>5948000</v>
      </c>
      <c r="S3" s="12">
        <f>INDEX('Report Manager Back Up Sheet'!S$2:S$101,MATCH('Financial Report Back Up Sheet'!$A3,'Report Manager Back Up Sheet'!$A$2:$A$101,0))</f>
        <v>0</v>
      </c>
      <c r="T3" s="12">
        <f>INDEX('Report Manager Back Up Sheet'!T$2:T$101,MATCH('Financial Report Back Up Sheet'!$A3,'Report Manager Back Up Sheet'!$A$2:$A$101,0))</f>
        <v>12255000</v>
      </c>
      <c r="U3" s="12">
        <f>INDEX('Report Manager Back Up Sheet'!U$2:U$101,MATCH('Financial Report Back Up Sheet'!$A3,'Report Manager Back Up Sheet'!$A$2:$A$101,0))</f>
        <v>370000</v>
      </c>
      <c r="V3" s="12">
        <f>INDEX('Report Manager Back Up Sheet'!V$2:V$101,MATCH('Financial Report Back Up Sheet'!$A3,'Report Manager Back Up Sheet'!$A$2:$A$101,0))</f>
        <v>167880000</v>
      </c>
      <c r="W3" s="12">
        <f>INDEX('Report Manager Back Up Sheet'!W$2:W$101,MATCH('Financial Report Back Up Sheet'!$A3,'Report Manager Back Up Sheet'!$A$2:$A$101,0))</f>
        <v>120719000</v>
      </c>
      <c r="X3" s="4">
        <f>INDEX('Report Manager Back Up Sheet'!X$2:X$101,MATCH('Financial Report Back Up Sheet'!$A3,'Report Manager Back Up Sheet'!$A$2:$A$101,0))</f>
        <v>47161000</v>
      </c>
      <c r="Y3" s="12">
        <f>INDEX('Report Manager Back Up Sheet'!Y$2:Y$101,MATCH('Financial Report Back Up Sheet'!$A3,'Report Manager Back Up Sheet'!$A$2:$A$101,0))</f>
        <v>11000</v>
      </c>
      <c r="Z3" s="4">
        <f>INDEX('Report Manager Back Up Sheet'!Z$2:Z$101,MATCH('Financial Report Back Up Sheet'!$A3,'Report Manager Back Up Sheet'!$A$2:$A$101,0))</f>
        <v>65745000</v>
      </c>
      <c r="AA3" s="4">
        <f>INDEX('Report Manager Back Up Sheet'!AA$2:AA$101,MATCH('Financial Report Back Up Sheet'!$A3,'Report Manager Back Up Sheet'!$A$2:$A$101,0))</f>
        <v>94115000</v>
      </c>
      <c r="AB3" s="12">
        <f>INDEX('Report Manager Back Up Sheet'!AB$2:AB$101,MATCH('Financial Report Back Up Sheet'!$A3,'Report Manager Back Up Sheet'!$A$2:$A$101,0))</f>
        <v>1408000</v>
      </c>
      <c r="AC3" s="12">
        <f>INDEX('Report Manager Back Up Sheet'!AC$2:AC$101,MATCH('Financial Report Back Up Sheet'!$A3,'Report Manager Back Up Sheet'!$A$2:$A$101,0))</f>
        <v>2226000</v>
      </c>
      <c r="AD3" s="12">
        <f>INDEX('Report Manager Back Up Sheet'!AD$2:AD$101,MATCH('Financial Report Back Up Sheet'!$A3,'Report Manager Back Up Sheet'!$A$2:$A$101,0))</f>
        <v>6816000</v>
      </c>
      <c r="AE3" s="12">
        <f>INDEX('Report Manager Back Up Sheet'!AE$2:AE$101,MATCH('Financial Report Back Up Sheet'!$A3,'Report Manager Back Up Sheet'!$A$2:$A$101,0))</f>
        <v>15109000</v>
      </c>
      <c r="AF3" s="4">
        <f>INDEX('Report Manager Back Up Sheet'!AF$2:AF$101,MATCH('Financial Report Back Up Sheet'!$A3,'Report Manager Back Up Sheet'!$A$2:$A$101,0))</f>
        <v>25559000</v>
      </c>
      <c r="AG3" s="12">
        <f>INDEX('Report Manager Back Up Sheet'!AG$2:AG$101,MATCH('Financial Report Back Up Sheet'!$A3,'Report Manager Back Up Sheet'!$A$2:$A$101,0))</f>
        <v>17144000</v>
      </c>
      <c r="AH3" s="12">
        <f>INDEX('Report Manager Back Up Sheet'!AH$2:AH$101,MATCH('Financial Report Back Up Sheet'!$A3,'Report Manager Back Up Sheet'!$A$2:$A$101,0))</f>
        <v>0</v>
      </c>
      <c r="AI3" s="12">
        <f>INDEX('Report Manager Back Up Sheet'!AI$2:AI$101,MATCH('Financial Report Back Up Sheet'!$A3,'Report Manager Back Up Sheet'!$A$2:$A$101,0))</f>
        <v>231000</v>
      </c>
      <c r="AJ3" s="4">
        <f>INDEX('Report Manager Back Up Sheet'!AJ$2:AJ$101,MATCH('Financial Report Back Up Sheet'!$A3,'Report Manager Back Up Sheet'!$A$2:$A$101,0))</f>
        <v>17375000</v>
      </c>
      <c r="AK3" s="4">
        <f>INDEX('Report Manager Back Up Sheet'!AK$2:AK$101,MATCH('Financial Report Back Up Sheet'!$A3,'Report Manager Back Up Sheet'!$A$2:$A$101,0))</f>
        <v>42934000</v>
      </c>
      <c r="AL3" s="12">
        <f>INDEX('Report Manager Back Up Sheet'!AL$2:AL$101,MATCH('Financial Report Back Up Sheet'!$A3,'Report Manager Back Up Sheet'!$A$2:$A$101,0))</f>
        <v>33497000</v>
      </c>
      <c r="AM3" s="12">
        <f>INDEX('Report Manager Back Up Sheet'!AM$2:AM$101,MATCH('Financial Report Back Up Sheet'!$A3,'Report Manager Back Up Sheet'!$A$2:$A$101,0))</f>
        <v>8073000</v>
      </c>
      <c r="AN3" s="12">
        <f>INDEX('Report Manager Back Up Sheet'!AN$2:AN$101,MATCH('Financial Report Back Up Sheet'!$A3,'Report Manager Back Up Sheet'!$A$2:$A$101,0))</f>
        <v>9611000</v>
      </c>
      <c r="AO3" s="4">
        <f>INDEX('Report Manager Back Up Sheet'!AO$2:AO$101,MATCH('Financial Report Back Up Sheet'!$A3,'Report Manager Back Up Sheet'!$A$2:$A$101,0))</f>
        <v>51181000</v>
      </c>
      <c r="AP3" s="4">
        <f>INDEX('Report Manager Back Up Sheet'!AP$2:AP$101,MATCH('Financial Report Back Up Sheet'!$A3,'Report Manager Back Up Sheet'!$A$2:$A$101,0))</f>
        <v>94115000</v>
      </c>
      <c r="AQ3" s="12">
        <f>INDEX('Report Manager Back Up Sheet'!AQ$2:AQ$101,MATCH('Financial Report Back Up Sheet'!$A3,'Report Manager Back Up Sheet'!$A$2:$A$101,0))</f>
        <v>31376000</v>
      </c>
      <c r="AR3" s="12">
        <f>INDEX('Report Manager Back Up Sheet'!AR$2:AR$101,MATCH('Financial Report Back Up Sheet'!$A3,'Report Manager Back Up Sheet'!$A$2:$A$101,0))</f>
        <v>0</v>
      </c>
      <c r="AS3" s="12">
        <f>INDEX('Report Manager Back Up Sheet'!AS$2:AS$101,MATCH('Financial Report Back Up Sheet'!$A3,'Report Manager Back Up Sheet'!$A$2:$A$101,0))</f>
        <v>8576000</v>
      </c>
      <c r="AT3" s="12">
        <f>INDEX('Report Manager Back Up Sheet'!AT$2:AT$101,MATCH('Financial Report Back Up Sheet'!$A3,'Report Manager Back Up Sheet'!$A$2:$A$101,0))</f>
        <v>0</v>
      </c>
      <c r="AU3" s="12">
        <f>INDEX('Report Manager Back Up Sheet'!AU$2:AU$101,MATCH('Financial Report Back Up Sheet'!$A3,'Report Manager Back Up Sheet'!$A$2:$A$101,0))</f>
        <v>0</v>
      </c>
      <c r="AV3" s="12">
        <f>INDEX('Report Manager Back Up Sheet'!AV$2:AV$101,MATCH('Financial Report Back Up Sheet'!$A3,'Report Manager Back Up Sheet'!$A$2:$A$101,0))</f>
        <v>25000</v>
      </c>
      <c r="AW3" s="4">
        <f>INDEX('Report Manager Back Up Sheet'!AW$2:AW$101,MATCH('Financial Report Back Up Sheet'!$A3,'Report Manager Back Up Sheet'!$A$2:$A$101,0))</f>
        <v>39977000</v>
      </c>
      <c r="AX3" s="12">
        <f>INDEX('Report Manager Back Up Sheet'!AX$2:AX$101,MATCH('Financial Report Back Up Sheet'!$A3,'Report Manager Back Up Sheet'!$A$2:$A$101,0))</f>
        <v>9000</v>
      </c>
      <c r="AY3" s="12">
        <f>INDEX('Report Manager Back Up Sheet'!AY$2:AY$101,MATCH('Financial Report Back Up Sheet'!$A3,'Report Manager Back Up Sheet'!$A$2:$A$101,0))</f>
        <v>0</v>
      </c>
      <c r="AZ3" s="12">
        <f>INDEX('Report Manager Back Up Sheet'!AZ$2:AZ$101,MATCH('Financial Report Back Up Sheet'!$A3,'Report Manager Back Up Sheet'!$A$2:$A$101,0))</f>
        <v>56000</v>
      </c>
      <c r="BA3" s="12">
        <f>INDEX('Report Manager Back Up Sheet'!BA$2:BA$101,MATCH('Financial Report Back Up Sheet'!$A3,'Report Manager Back Up Sheet'!$A$2:$A$101,0))</f>
        <v>-570000</v>
      </c>
      <c r="BB3" s="12">
        <f>INDEX('Report Manager Back Up Sheet'!BB$2:BB$101,MATCH('Financial Report Back Up Sheet'!$A3,'Report Manager Back Up Sheet'!$A$2:$A$101,0))</f>
        <v>0</v>
      </c>
      <c r="BC3" s="4">
        <f>INDEX('Report Manager Back Up Sheet'!BC$2:BC$101,MATCH('Financial Report Back Up Sheet'!$A3,'Report Manager Back Up Sheet'!$A$2:$A$101,0))</f>
        <v>-505000</v>
      </c>
      <c r="BD3" s="4">
        <f>INDEX('Report Manager Back Up Sheet'!BD$2:BD$101,MATCH('Financial Report Back Up Sheet'!$A3,'Report Manager Back Up Sheet'!$A$2:$A$101,0))</f>
        <v>39472000</v>
      </c>
      <c r="BE3" s="12">
        <f>INDEX('Report Manager Back Up Sheet'!BE$2:BE$101,MATCH('Financial Report Back Up Sheet'!$A3,'Report Manager Back Up Sheet'!$A$2:$A$101,0))</f>
        <v>13627000</v>
      </c>
      <c r="BF3" s="12">
        <f>INDEX('Report Manager Back Up Sheet'!BF$2:BF$101,MATCH('Financial Report Back Up Sheet'!$A3,'Report Manager Back Up Sheet'!$A$2:$A$101,0))</f>
        <v>0</v>
      </c>
      <c r="BG3" s="12">
        <f>INDEX('Report Manager Back Up Sheet'!BG$2:BG$101,MATCH('Financial Report Back Up Sheet'!$A3,'Report Manager Back Up Sheet'!$A$2:$A$101,0))</f>
        <v>1189000</v>
      </c>
      <c r="BH3" s="12">
        <f>INDEX('Report Manager Back Up Sheet'!BH$2:BH$101,MATCH('Financial Report Back Up Sheet'!$A3,'Report Manager Back Up Sheet'!$A$2:$A$101,0))</f>
        <v>147000</v>
      </c>
      <c r="BI3" s="12">
        <f>INDEX('Report Manager Back Up Sheet'!BI$2:BI$101,MATCH('Financial Report Back Up Sheet'!$A3,'Report Manager Back Up Sheet'!$A$2:$A$101,0))</f>
        <v>820000</v>
      </c>
      <c r="BJ3" s="12">
        <f>INDEX('Report Manager Back Up Sheet'!BJ$2:BJ$101,MATCH('Financial Report Back Up Sheet'!$A3,'Report Manager Back Up Sheet'!$A$2:$A$101,0))</f>
        <v>17822000</v>
      </c>
      <c r="BK3" s="12">
        <f>INDEX('Report Manager Back Up Sheet'!BK$2:BK$101,MATCH('Financial Report Back Up Sheet'!$A3,'Report Manager Back Up Sheet'!$A$2:$A$101,0))</f>
        <v>0</v>
      </c>
      <c r="BL3" s="4">
        <f>INDEX('Report Manager Back Up Sheet'!BL$2:BL$101,MATCH('Financial Report Back Up Sheet'!$A3,'Report Manager Back Up Sheet'!$A$2:$A$101,0))</f>
        <v>33605000</v>
      </c>
      <c r="BM3" s="4">
        <f>INDEX('Report Manager Back Up Sheet'!BM$2:BM$101,MATCH('Financial Report Back Up Sheet'!$A3,'Report Manager Back Up Sheet'!$A$2:$A$101,0))</f>
        <v>5867000</v>
      </c>
      <c r="BN3" s="12">
        <f>INDEX('Report Manager Back Up Sheet'!BN$2:BN$101,MATCH('Financial Report Back Up Sheet'!$A3,'Report Manager Back Up Sheet'!$A$2:$A$101,0))</f>
        <v>0</v>
      </c>
      <c r="BO3" s="12">
        <f>INDEX('Report Manager Back Up Sheet'!BO$2:BO$101,MATCH('Financial Report Back Up Sheet'!$A3,'Report Manager Back Up Sheet'!$A$2:$A$101,0))</f>
        <v>56000</v>
      </c>
      <c r="BP3" s="12">
        <f>INDEX('Report Manager Back Up Sheet'!BP$2:BP$101,MATCH('Financial Report Back Up Sheet'!$A3,'Report Manager Back Up Sheet'!$A$2:$A$101,0))</f>
        <v>5923000</v>
      </c>
      <c r="BQ3" s="12">
        <f>INDEX('Report Manager Back Up Sheet'!BQ$2:BQ$101,MATCH('Financial Report Back Up Sheet'!$A3,'Report Manager Back Up Sheet'!$A$2:$A$101,0))</f>
        <v>0</v>
      </c>
      <c r="BR3" s="12">
        <f>INDEX('Report Manager Back Up Sheet'!BR$2:BR$101,MATCH('Financial Report Back Up Sheet'!$A3,'Report Manager Back Up Sheet'!$A$2:$A$101,0))</f>
        <v>0</v>
      </c>
      <c r="BS3" s="4">
        <f>INDEX('Report Manager Back Up Sheet'!BS$2:BS$101,MATCH('Financial Report Back Up Sheet'!$A3,'Report Manager Back Up Sheet'!$A$2:$A$101,0))</f>
        <v>5923000</v>
      </c>
      <c r="BT3" s="5">
        <f>INDEX('Report Manager Back Up Sheet'!BT$2:BT$101,MATCH('Financial Report Back Up Sheet'!$A3,'Report Manager Back Up Sheet'!$A$2:$A$101,0))</f>
        <v>0.161</v>
      </c>
      <c r="BU3" s="5">
        <f>INDEX('Report Manager Back Up Sheet'!BU$2:BU$101,MATCH('Financial Report Back Up Sheet'!$A3,'Report Manager Back Up Sheet'!$A$2:$A$101,0))</f>
        <v>-1.2999999999999999E-2</v>
      </c>
      <c r="BV3" s="5">
        <f>INDEX('Report Manager Back Up Sheet'!BV$2:BV$101,MATCH('Financial Report Back Up Sheet'!$A3,'Report Manager Back Up Sheet'!$A$2:$A$101,0))</f>
        <v>0.14899999999999999</v>
      </c>
      <c r="BW3" s="6">
        <f>INDEX('Report Manager Back Up Sheet'!BW$2:BW$101,MATCH('Financial Report Back Up Sheet'!$A3,'Report Manager Back Up Sheet'!$A$2:$A$101,0))</f>
        <v>1.1000000000000001</v>
      </c>
      <c r="BX3" s="7">
        <f>INDEX('Report Manager Back Up Sheet'!BX$2:BX$101,MATCH('Financial Report Back Up Sheet'!$A3,'Report Manager Back Up Sheet'!$A$2:$A$101,0))</f>
        <v>40</v>
      </c>
      <c r="BY3" s="7">
        <f>INDEX('Report Manager Back Up Sheet'!BY$2:BY$101,MATCH('Financial Report Back Up Sheet'!$A3,'Report Manager Back Up Sheet'!$A$2:$A$101,0))</f>
        <v>66</v>
      </c>
      <c r="BZ3" s="8">
        <f>INDEX('Report Manager Back Up Sheet'!BZ$2:BZ$101,MATCH('Financial Report Back Up Sheet'!$A3,'Report Manager Back Up Sheet'!$A$2:$A$101,0))</f>
        <v>4.5999999999999996</v>
      </c>
      <c r="CA3" s="5">
        <f>INDEX('Report Manager Back Up Sheet'!CA$2:CA$101,MATCH('Financial Report Back Up Sheet'!$A3,'Report Manager Back Up Sheet'!$A$2:$A$101,0))</f>
        <v>0.16500000000000001</v>
      </c>
      <c r="CB3" s="5">
        <f>INDEX('Report Manager Back Up Sheet'!CB$2:CB$101,MATCH('Financial Report Back Up Sheet'!$A3,'Report Manager Back Up Sheet'!$A$2:$A$101,0))</f>
        <v>0.54400000000000004</v>
      </c>
      <c r="CC3" s="9">
        <f>INDEX('Report Manager Back Up Sheet'!CC$2:CC$101,MATCH('Financial Report Back Up Sheet'!$A3,'Report Manager Back Up Sheet'!$A$2:$A$101,0))</f>
        <v>102</v>
      </c>
      <c r="CD3" s="10">
        <f>INDEX('Report Manager Back Up Sheet'!CD$2:CD$101,MATCH('Financial Report Back Up Sheet'!$A3,'Report Manager Back Up Sheet'!$A$2:$A$101,0))</f>
        <v>5</v>
      </c>
      <c r="CE3" s="5">
        <f>INDEX('Report Manager Back Up Sheet'!CE$2:CE$101,MATCH('Financial Report Back Up Sheet'!$A3,'Report Manager Back Up Sheet'!$A$2:$A$101,0))</f>
        <v>0.33853991824805985</v>
      </c>
      <c r="CF3" s="4">
        <f>INDEX('Report Manager Back Up Sheet'!CF$2:CF$101,MATCH('Financial Report Back Up Sheet'!$A3,'Report Manager Back Up Sheet'!$A$2:$A$101,0))</f>
        <v>5867000</v>
      </c>
      <c r="CG3" s="5">
        <f>INDEX('Report Manager Back Up Sheet'!CG$2:CG$101,MATCH('Financial Report Back Up Sheet'!$A3,'Report Manager Back Up Sheet'!$A$2:$A$101,0))</f>
        <v>0.161</v>
      </c>
      <c r="CH3" s="22">
        <f>INDEX('Report Manager Back Up Sheet'!CH$2:CH$101,MATCH('Financial Report Back Up Sheet'!$A3,'Report Manager Back Up Sheet'!$A$2:$A$101,0))</f>
        <v>-1.2793879205512769E-2</v>
      </c>
      <c r="CI3" s="5">
        <f>INDEX('Report Manager Back Up Sheet'!CI$2:CI$101,MATCH('Financial Report Back Up Sheet'!$A3,'Report Manager Back Up Sheet'!$A$2:$A$101,0))</f>
        <v>0.14899999999999999</v>
      </c>
    </row>
    <row r="4" spans="1:87" ht="24" x14ac:dyDescent="0.2">
      <c r="A4" s="2">
        <v>4</v>
      </c>
      <c r="B4" s="2" t="str">
        <f>INDEX('Report Manager Back Up Sheet'!B$2:B$101,MATCH('Financial Report Back Up Sheet'!$A4,'Report Manager Back Up Sheet'!$A$2:$A$101,0))</f>
        <v>Baystate Medical Center</v>
      </c>
      <c r="C4" s="2" t="str">
        <f>INDEX('Report Manager Back Up Sheet'!C$2:C$101,MATCH('Financial Report Back Up Sheet'!$A4,'Report Manager Back Up Sheet'!$A$2:$A$101,0))</f>
        <v>AcuteHospital</v>
      </c>
      <c r="D4" s="2">
        <f>INDEX('Report Manager Back Up Sheet'!D$2:D$101,MATCH('Financial Report Back Up Sheet'!$A4,'Report Manager Back Up Sheet'!$A$2:$A$101,0))</f>
        <v>4066</v>
      </c>
      <c r="E4" s="2">
        <f>INDEX('Report Manager Back Up Sheet'!E$2:E$101,MATCH('Financial Report Back Up Sheet'!$A4,'Report Manager Back Up Sheet'!$A$2:$A$101,0))</f>
        <v>2024</v>
      </c>
      <c r="F4" s="2" t="str">
        <f>INDEX('Report Manager Back Up Sheet'!F$2:F$101,MATCH('Financial Report Back Up Sheet'!$A4,'Report Manager Back Up Sheet'!$A$2:$A$101,0))</f>
        <v>Sep 30</v>
      </c>
      <c r="G4" s="2">
        <f>INDEX('Report Manager Back Up Sheet'!G$2:G$101,MATCH('Financial Report Back Up Sheet'!$A4,'Report Manager Back Up Sheet'!$A$2:$A$101,0))</f>
        <v>1</v>
      </c>
      <c r="H4" s="2">
        <f>INDEX('Report Manager Back Up Sheet'!H$2:H$101,MATCH('Financial Report Back Up Sheet'!$A4,'Report Manager Back Up Sheet'!$A$2:$A$101,0))</f>
        <v>3</v>
      </c>
      <c r="I4" s="2" t="str">
        <f>INDEX('Report Manager Back Up Sheet'!I$2:I$101,MATCH('Financial Report Back Up Sheet'!$A4,'Report Manager Back Up Sheet'!$A$2:$A$101,0))</f>
        <v xml:space="preserve">10/01/2023-12/31/2023
</v>
      </c>
      <c r="J4" s="3">
        <f>INDEX('Report Manager Back Up Sheet'!J$2:J$101,MATCH('Financial Report Back Up Sheet'!$A4,'Report Manager Back Up Sheet'!$A$2:$A$101,0))</f>
        <v>22192000</v>
      </c>
      <c r="K4" s="3">
        <f>INDEX('Report Manager Back Up Sheet'!K$2:K$101,MATCH('Financial Report Back Up Sheet'!$A4,'Report Manager Back Up Sheet'!$A$2:$A$101,0))</f>
        <v>119019000</v>
      </c>
      <c r="L4" s="3">
        <f>INDEX('Report Manager Back Up Sheet'!L$2:L$101,MATCH('Financial Report Back Up Sheet'!$A4,'Report Manager Back Up Sheet'!$A$2:$A$101,0))</f>
        <v>0</v>
      </c>
      <c r="M4" s="3">
        <f>INDEX('Report Manager Back Up Sheet'!M$2:M$101,MATCH('Financial Report Back Up Sheet'!$A4,'Report Manager Back Up Sheet'!$A$2:$A$101,0))</f>
        <v>191657000</v>
      </c>
      <c r="N4" s="14">
        <f>INDEX('Report Manager Back Up Sheet'!N$2:N$101,MATCH('Financial Report Back Up Sheet'!$A4,'Report Manager Back Up Sheet'!$A$2:$A$101,0))</f>
        <v>84755000</v>
      </c>
      <c r="O4" s="3">
        <f>INDEX('Report Manager Back Up Sheet'!O$2:O$101,MATCH('Financial Report Back Up Sheet'!$A4,'Report Manager Back Up Sheet'!$A$2:$A$101,0))</f>
        <v>23498000</v>
      </c>
      <c r="P4" s="3">
        <f>INDEX('Report Manager Back Up Sheet'!P$2:P$101,MATCH('Financial Report Back Up Sheet'!$A4,'Report Manager Back Up Sheet'!$A$2:$A$101,0))</f>
        <v>92652000</v>
      </c>
      <c r="Q4" s="4">
        <f>INDEX('Report Manager Back Up Sheet'!Q$2:Q$101,MATCH('Financial Report Back Up Sheet'!$A4,'Report Manager Back Up Sheet'!$A$2:$A$101,0))</f>
        <v>533773000</v>
      </c>
      <c r="R4" s="3">
        <f>INDEX('Report Manager Back Up Sheet'!R$2:R$101,MATCH('Financial Report Back Up Sheet'!$A4,'Report Manager Back Up Sheet'!$A$2:$A$101,0))</f>
        <v>335424000</v>
      </c>
      <c r="S4" s="3">
        <f>INDEX('Report Manager Back Up Sheet'!S$2:S$101,MATCH('Financial Report Back Up Sheet'!$A4,'Report Manager Back Up Sheet'!$A$2:$A$101,0))</f>
        <v>0</v>
      </c>
      <c r="T4" s="3">
        <f>INDEX('Report Manager Back Up Sheet'!T$2:T$101,MATCH('Financial Report Back Up Sheet'!$A4,'Report Manager Back Up Sheet'!$A$2:$A$101,0))</f>
        <v>14405000</v>
      </c>
      <c r="U4" s="3">
        <f>INDEX('Report Manager Back Up Sheet'!U$2:U$101,MATCH('Financial Report Back Up Sheet'!$A4,'Report Manager Back Up Sheet'!$A$2:$A$101,0))</f>
        <v>17046000</v>
      </c>
      <c r="V4" s="3">
        <f>INDEX('Report Manager Back Up Sheet'!V$2:V$101,MATCH('Financial Report Back Up Sheet'!$A4,'Report Manager Back Up Sheet'!$A$2:$A$101,0))</f>
        <v>1798133000</v>
      </c>
      <c r="W4" s="3">
        <f>INDEX('Report Manager Back Up Sheet'!W$2:W$101,MATCH('Financial Report Back Up Sheet'!$A4,'Report Manager Back Up Sheet'!$A$2:$A$101,0))</f>
        <v>1094631000</v>
      </c>
      <c r="X4" s="4">
        <f>INDEX('Report Manager Back Up Sheet'!X$2:X$101,MATCH('Financial Report Back Up Sheet'!$A4,'Report Manager Back Up Sheet'!$A$2:$A$101,0))</f>
        <v>703502000</v>
      </c>
      <c r="Y4" s="3">
        <f>INDEX('Report Manager Back Up Sheet'!Y$2:Y$101,MATCH('Financial Report Back Up Sheet'!$A4,'Report Manager Back Up Sheet'!$A$2:$A$101,0))</f>
        <v>27722000</v>
      </c>
      <c r="Z4" s="4">
        <f>INDEX('Report Manager Back Up Sheet'!Z$2:Z$101,MATCH('Financial Report Back Up Sheet'!$A4,'Report Manager Back Up Sheet'!$A$2:$A$101,0))</f>
        <v>1098099000</v>
      </c>
      <c r="AA4" s="4">
        <f>INDEX('Report Manager Back Up Sheet'!AA$2:AA$101,MATCH('Financial Report Back Up Sheet'!$A4,'Report Manager Back Up Sheet'!$A$2:$A$101,0))</f>
        <v>1631872000</v>
      </c>
      <c r="AB4" s="3">
        <f>INDEX('Report Manager Back Up Sheet'!AB$2:AB$101,MATCH('Financial Report Back Up Sheet'!$A4,'Report Manager Back Up Sheet'!$A$2:$A$101,0))</f>
        <v>15384000</v>
      </c>
      <c r="AC4" s="3">
        <f>INDEX('Report Manager Back Up Sheet'!AC$2:AC$101,MATCH('Financial Report Back Up Sheet'!$A4,'Report Manager Back Up Sheet'!$A$2:$A$101,0))</f>
        <v>28766000</v>
      </c>
      <c r="AD4" s="3">
        <f>INDEX('Report Manager Back Up Sheet'!AD$2:AD$101,MATCH('Financial Report Back Up Sheet'!$A4,'Report Manager Back Up Sheet'!$A$2:$A$101,0))</f>
        <v>849000</v>
      </c>
      <c r="AE4" s="3">
        <f>INDEX('Report Manager Back Up Sheet'!AE$2:AE$101,MATCH('Financial Report Back Up Sheet'!$A4,'Report Manager Back Up Sheet'!$A$2:$A$101,0))</f>
        <v>270044000</v>
      </c>
      <c r="AF4" s="4">
        <f>INDEX('Report Manager Back Up Sheet'!AF$2:AF$101,MATCH('Financial Report Back Up Sheet'!$A4,'Report Manager Back Up Sheet'!$A$2:$A$101,0))</f>
        <v>315043000</v>
      </c>
      <c r="AG4" s="3">
        <f>INDEX('Report Manager Back Up Sheet'!AG$2:AG$101,MATCH('Financial Report Back Up Sheet'!$A4,'Report Manager Back Up Sheet'!$A$2:$A$101,0))</f>
        <v>489137000</v>
      </c>
      <c r="AH4" s="3">
        <f>INDEX('Report Manager Back Up Sheet'!AH$2:AH$101,MATCH('Financial Report Back Up Sheet'!$A4,'Report Manager Back Up Sheet'!$A$2:$A$101,0))</f>
        <v>0</v>
      </c>
      <c r="AI4" s="3">
        <f>INDEX('Report Manager Back Up Sheet'!AI$2:AI$101,MATCH('Financial Report Back Up Sheet'!$A4,'Report Manager Back Up Sheet'!$A$2:$A$101,0))</f>
        <v>40126000</v>
      </c>
      <c r="AJ4" s="4">
        <f>INDEX('Report Manager Back Up Sheet'!AJ$2:AJ$101,MATCH('Financial Report Back Up Sheet'!$A4,'Report Manager Back Up Sheet'!$A$2:$A$101,0))</f>
        <v>529263000</v>
      </c>
      <c r="AK4" s="4">
        <f>INDEX('Report Manager Back Up Sheet'!AK$2:AK$101,MATCH('Financial Report Back Up Sheet'!$A4,'Report Manager Back Up Sheet'!$A$2:$A$101,0))</f>
        <v>844306000</v>
      </c>
      <c r="AL4" s="3">
        <f>INDEX('Report Manager Back Up Sheet'!AL$2:AL$101,MATCH('Financial Report Back Up Sheet'!$A4,'Report Manager Back Up Sheet'!$A$2:$A$101,0))</f>
        <v>770492000</v>
      </c>
      <c r="AM4" s="3">
        <f>INDEX('Report Manager Back Up Sheet'!AM$2:AM$101,MATCH('Financial Report Back Up Sheet'!$A4,'Report Manager Back Up Sheet'!$A$2:$A$101,0))</f>
        <v>11590000</v>
      </c>
      <c r="AN4" s="3">
        <f>INDEX('Report Manager Back Up Sheet'!AN$2:AN$101,MATCH('Financial Report Back Up Sheet'!$A4,'Report Manager Back Up Sheet'!$A$2:$A$101,0))</f>
        <v>5484000</v>
      </c>
      <c r="AO4" s="4">
        <f>INDEX('Report Manager Back Up Sheet'!AO$2:AO$101,MATCH('Financial Report Back Up Sheet'!$A4,'Report Manager Back Up Sheet'!$A$2:$A$101,0))</f>
        <v>787566000</v>
      </c>
      <c r="AP4" s="4">
        <f>INDEX('Report Manager Back Up Sheet'!AP$2:AP$101,MATCH('Financial Report Back Up Sheet'!$A4,'Report Manager Back Up Sheet'!$A$2:$A$101,0))</f>
        <v>1631872000</v>
      </c>
      <c r="AQ4" s="3">
        <f>INDEX('Report Manager Back Up Sheet'!AQ$2:AQ$101,MATCH('Financial Report Back Up Sheet'!$A4,'Report Manager Back Up Sheet'!$A$2:$A$101,0))</f>
        <v>419615000</v>
      </c>
      <c r="AR4" s="3">
        <f>INDEX('Report Manager Back Up Sheet'!AR$2:AR$101,MATCH('Financial Report Back Up Sheet'!$A4,'Report Manager Back Up Sheet'!$A$2:$A$101,0))</f>
        <v>0</v>
      </c>
      <c r="AS4" s="3">
        <f>INDEX('Report Manager Back Up Sheet'!AS$2:AS$101,MATCH('Financial Report Back Up Sheet'!$A4,'Report Manager Back Up Sheet'!$A$2:$A$101,0))</f>
        <v>59020000</v>
      </c>
      <c r="AT4" s="3">
        <f>INDEX('Report Manager Back Up Sheet'!AT$2:AT$101,MATCH('Financial Report Back Up Sheet'!$A4,'Report Manager Back Up Sheet'!$A$2:$A$101,0))</f>
        <v>0</v>
      </c>
      <c r="AU4" s="3">
        <f>INDEX('Report Manager Back Up Sheet'!AU$2:AU$101,MATCH('Financial Report Back Up Sheet'!$A4,'Report Manager Back Up Sheet'!$A$2:$A$101,0))</f>
        <v>0</v>
      </c>
      <c r="AV4" s="3">
        <f>INDEX('Report Manager Back Up Sheet'!AV$2:AV$101,MATCH('Financial Report Back Up Sheet'!$A4,'Report Manager Back Up Sheet'!$A$2:$A$101,0))</f>
        <v>182000</v>
      </c>
      <c r="AW4" s="4">
        <f>INDEX('Report Manager Back Up Sheet'!AW$2:AW$101,MATCH('Financial Report Back Up Sheet'!$A4,'Report Manager Back Up Sheet'!$A$2:$A$101,0))</f>
        <v>478817000</v>
      </c>
      <c r="AX4" s="3">
        <f>INDEX('Report Manager Back Up Sheet'!AX$2:AX$101,MATCH('Financial Report Back Up Sheet'!$A4,'Report Manager Back Up Sheet'!$A$2:$A$101,0))</f>
        <v>4844000</v>
      </c>
      <c r="AY4" s="3">
        <f>INDEX('Report Manager Back Up Sheet'!AY$2:AY$101,MATCH('Financial Report Back Up Sheet'!$A4,'Report Manager Back Up Sheet'!$A$2:$A$101,0))</f>
        <v>0</v>
      </c>
      <c r="AZ4" s="3">
        <f>INDEX('Report Manager Back Up Sheet'!AZ$2:AZ$101,MATCH('Financial Report Back Up Sheet'!$A4,'Report Manager Back Up Sheet'!$A$2:$A$101,0))</f>
        <v>23504000</v>
      </c>
      <c r="BA4" s="3">
        <f>INDEX('Report Manager Back Up Sheet'!BA$2:BA$101,MATCH('Financial Report Back Up Sheet'!$A4,'Report Manager Back Up Sheet'!$A$2:$A$101,0))</f>
        <v>-5489000</v>
      </c>
      <c r="BB4" s="3">
        <f>INDEX('Report Manager Back Up Sheet'!BB$2:BB$101,MATCH('Financial Report Back Up Sheet'!$A4,'Report Manager Back Up Sheet'!$A$2:$A$101,0))</f>
        <v>0</v>
      </c>
      <c r="BC4" s="4">
        <f>INDEX('Report Manager Back Up Sheet'!BC$2:BC$101,MATCH('Financial Report Back Up Sheet'!$A4,'Report Manager Back Up Sheet'!$A$2:$A$101,0))</f>
        <v>22859000</v>
      </c>
      <c r="BD4" s="4">
        <f>INDEX('Report Manager Back Up Sheet'!BD$2:BD$101,MATCH('Financial Report Back Up Sheet'!$A4,'Report Manager Back Up Sheet'!$A$2:$A$101,0))</f>
        <v>501676000</v>
      </c>
      <c r="BE4" s="3">
        <f>INDEX('Report Manager Back Up Sheet'!BE$2:BE$101,MATCH('Financial Report Back Up Sheet'!$A4,'Report Manager Back Up Sheet'!$A$2:$A$101,0))</f>
        <v>186717000</v>
      </c>
      <c r="BF4" s="3">
        <f>INDEX('Report Manager Back Up Sheet'!BF$2:BF$101,MATCH('Financial Report Back Up Sheet'!$A4,'Report Manager Back Up Sheet'!$A$2:$A$101,0))</f>
        <v>0</v>
      </c>
      <c r="BG4" s="3">
        <f>INDEX('Report Manager Back Up Sheet'!BG$2:BG$101,MATCH('Financial Report Back Up Sheet'!$A4,'Report Manager Back Up Sheet'!$A$2:$A$101,0))</f>
        <v>17773000</v>
      </c>
      <c r="BH4" s="3">
        <f>INDEX('Report Manager Back Up Sheet'!BH$2:BH$101,MATCH('Financial Report Back Up Sheet'!$A4,'Report Manager Back Up Sheet'!$A$2:$A$101,0))</f>
        <v>6272000</v>
      </c>
      <c r="BI4" s="3">
        <f>INDEX('Report Manager Back Up Sheet'!BI$2:BI$101,MATCH('Financial Report Back Up Sheet'!$A4,'Report Manager Back Up Sheet'!$A$2:$A$101,0))</f>
        <v>13299000</v>
      </c>
      <c r="BJ4" s="3">
        <f>INDEX('Report Manager Back Up Sheet'!BJ$2:BJ$101,MATCH('Financial Report Back Up Sheet'!$A4,'Report Manager Back Up Sheet'!$A$2:$A$101,0))</f>
        <v>229698000</v>
      </c>
      <c r="BK4" s="3">
        <f>INDEX('Report Manager Back Up Sheet'!BK$2:BK$101,MATCH('Financial Report Back Up Sheet'!$A4,'Report Manager Back Up Sheet'!$A$2:$A$101,0))</f>
        <v>0</v>
      </c>
      <c r="BL4" s="4">
        <f>INDEX('Report Manager Back Up Sheet'!BL$2:BL$101,MATCH('Financial Report Back Up Sheet'!$A4,'Report Manager Back Up Sheet'!$A$2:$A$101,0))</f>
        <v>453759000</v>
      </c>
      <c r="BM4" s="4">
        <f>INDEX('Report Manager Back Up Sheet'!BM$2:BM$101,MATCH('Financial Report Back Up Sheet'!$A4,'Report Manager Back Up Sheet'!$A$2:$A$101,0))</f>
        <v>47917000</v>
      </c>
      <c r="BN4" s="3">
        <f>INDEX('Report Manager Back Up Sheet'!BN$2:BN$101,MATCH('Financial Report Back Up Sheet'!$A4,'Report Manager Back Up Sheet'!$A$2:$A$101,0))</f>
        <v>-22174000</v>
      </c>
      <c r="BO4" s="3">
        <f>INDEX('Report Manager Back Up Sheet'!BO$2:BO$101,MATCH('Financial Report Back Up Sheet'!$A4,'Report Manager Back Up Sheet'!$A$2:$A$101,0))</f>
        <v>1067000</v>
      </c>
      <c r="BP4" s="3">
        <f>INDEX('Report Manager Back Up Sheet'!BP$2:BP$101,MATCH('Financial Report Back Up Sheet'!$A4,'Report Manager Back Up Sheet'!$A$2:$A$101,0))</f>
        <v>26810000</v>
      </c>
      <c r="BQ4" s="3">
        <f>INDEX('Report Manager Back Up Sheet'!BQ$2:BQ$101,MATCH('Financial Report Back Up Sheet'!$A4,'Report Manager Back Up Sheet'!$A$2:$A$101,0))</f>
        <v>0</v>
      </c>
      <c r="BR4" s="3">
        <f>INDEX('Report Manager Back Up Sheet'!BR$2:BR$101,MATCH('Financial Report Back Up Sheet'!$A4,'Report Manager Back Up Sheet'!$A$2:$A$101,0))</f>
        <v>0</v>
      </c>
      <c r="BS4" s="4">
        <f>INDEX('Report Manager Back Up Sheet'!BS$2:BS$101,MATCH('Financial Report Back Up Sheet'!$A4,'Report Manager Back Up Sheet'!$A$2:$A$101,0))</f>
        <v>26810000</v>
      </c>
      <c r="BT4" s="5">
        <f>INDEX('Report Manager Back Up Sheet'!BT$2:BT$101,MATCH('Financial Report Back Up Sheet'!$A4,'Report Manager Back Up Sheet'!$A$2:$A$101,0))</f>
        <v>0.05</v>
      </c>
      <c r="BU4" s="5">
        <f>INDEX('Report Manager Back Up Sheet'!BU$2:BU$101,MATCH('Financial Report Back Up Sheet'!$A4,'Report Manager Back Up Sheet'!$A$2:$A$101,0))</f>
        <v>4.5999999999999999E-2</v>
      </c>
      <c r="BV4" s="5">
        <f>INDEX('Report Manager Back Up Sheet'!BV$2:BV$101,MATCH('Financial Report Back Up Sheet'!$A4,'Report Manager Back Up Sheet'!$A$2:$A$101,0))</f>
        <v>9.6000000000000002E-2</v>
      </c>
      <c r="BW4" s="6">
        <f>INDEX('Report Manager Back Up Sheet'!BW$2:BW$101,MATCH('Financial Report Back Up Sheet'!$A4,'Report Manager Back Up Sheet'!$A$2:$A$101,0))</f>
        <v>1.7</v>
      </c>
      <c r="BX4" s="7">
        <f>INDEX('Report Manager Back Up Sheet'!BX$2:BX$101,MATCH('Financial Report Back Up Sheet'!$A4,'Report Manager Back Up Sheet'!$A$2:$A$101,0))</f>
        <v>42</v>
      </c>
      <c r="BY4" s="7">
        <f>INDEX('Report Manager Back Up Sheet'!BY$2:BY$101,MATCH('Financial Report Back Up Sheet'!$A4,'Report Manager Back Up Sheet'!$A$2:$A$101,0))</f>
        <v>60</v>
      </c>
      <c r="BZ4" s="8">
        <f>INDEX('Report Manager Back Up Sheet'!BZ$2:BZ$101,MATCH('Financial Report Back Up Sheet'!$A4,'Report Manager Back Up Sheet'!$A$2:$A$101,0))</f>
        <v>3.3</v>
      </c>
      <c r="CA4" s="5">
        <f>INDEX('Report Manager Back Up Sheet'!CA$2:CA$101,MATCH('Financial Report Back Up Sheet'!$A4,'Report Manager Back Up Sheet'!$A$2:$A$101,0))</f>
        <v>8.2000000000000003E-2</v>
      </c>
      <c r="CB4" s="5">
        <f>INDEX('Report Manager Back Up Sheet'!CB$2:CB$101,MATCH('Financial Report Back Up Sheet'!$A4,'Report Manager Back Up Sheet'!$A$2:$A$101,0))</f>
        <v>0.48299999999999998</v>
      </c>
      <c r="CC4" s="9">
        <f>INDEX('Report Manager Back Up Sheet'!CC$2:CC$101,MATCH('Financial Report Back Up Sheet'!$A4,'Report Manager Back Up Sheet'!$A$2:$A$101,0))</f>
        <v>62</v>
      </c>
      <c r="CD4" s="10">
        <f>INDEX('Report Manager Back Up Sheet'!CD$2:CD$101,MATCH('Financial Report Back Up Sheet'!$A4,'Report Manager Back Up Sheet'!$A$2:$A$101,0))</f>
        <v>30</v>
      </c>
      <c r="CE4" s="5">
        <f>INDEX('Report Manager Back Up Sheet'!CE$2:CE$101,MATCH('Financial Report Back Up Sheet'!$A4,'Report Manager Back Up Sheet'!$A$2:$A$101,0))</f>
        <v>0.38831830642197029</v>
      </c>
      <c r="CF4" s="4">
        <f>INDEX('Report Manager Back Up Sheet'!CF$2:CF$101,MATCH('Financial Report Back Up Sheet'!$A4,'Report Manager Back Up Sheet'!$A$2:$A$101,0))</f>
        <v>47917000</v>
      </c>
      <c r="CG4" s="5">
        <f>INDEX('Report Manager Back Up Sheet'!CG$2:CG$101,MATCH('Financial Report Back Up Sheet'!$A4,'Report Manager Back Up Sheet'!$A$2:$A$101,0))</f>
        <v>0.05</v>
      </c>
      <c r="CH4" s="22">
        <f>INDEX('Report Manager Back Up Sheet'!CH$2:CH$101,MATCH('Financial Report Back Up Sheet'!$A4,'Report Manager Back Up Sheet'!$A$2:$A$101,0))</f>
        <v>4.5565265230945867E-2</v>
      </c>
      <c r="CI4" s="5">
        <f>INDEX('Report Manager Back Up Sheet'!CI$2:CI$101,MATCH('Financial Report Back Up Sheet'!$A4,'Report Manager Back Up Sheet'!$A$2:$A$101,0))</f>
        <v>9.6000000000000002E-2</v>
      </c>
    </row>
    <row r="5" spans="1:87" ht="24" x14ac:dyDescent="0.2">
      <c r="A5" s="11">
        <v>106</v>
      </c>
      <c r="B5" s="11" t="str">
        <f>INDEX('Report Manager Back Up Sheet'!B$2:B$101,MATCH('Financial Report Back Up Sheet'!$A5,'Report Manager Back Up Sheet'!$A$2:$A$101,0))</f>
        <v>Baystate Noble Hospital</v>
      </c>
      <c r="C5" s="11" t="str">
        <f>INDEX('Report Manager Back Up Sheet'!C$2:C$101,MATCH('Financial Report Back Up Sheet'!$A5,'Report Manager Back Up Sheet'!$A$2:$A$101,0))</f>
        <v>AcuteHospital</v>
      </c>
      <c r="D5" s="11">
        <f>INDEX('Report Manager Back Up Sheet'!D$2:D$101,MATCH('Financial Report Back Up Sheet'!$A5,'Report Manager Back Up Sheet'!$A$2:$A$101,0))</f>
        <v>4066</v>
      </c>
      <c r="E5" s="11">
        <f>INDEX('Report Manager Back Up Sheet'!E$2:E$101,MATCH('Financial Report Back Up Sheet'!$A5,'Report Manager Back Up Sheet'!$A$2:$A$101,0))</f>
        <v>2024</v>
      </c>
      <c r="F5" s="11" t="str">
        <f>INDEX('Report Manager Back Up Sheet'!F$2:F$101,MATCH('Financial Report Back Up Sheet'!$A5,'Report Manager Back Up Sheet'!$A$2:$A$101,0))</f>
        <v>Sep 30</v>
      </c>
      <c r="G5" s="11">
        <f>INDEX('Report Manager Back Up Sheet'!G$2:G$101,MATCH('Financial Report Back Up Sheet'!$A5,'Report Manager Back Up Sheet'!$A$2:$A$101,0))</f>
        <v>1</v>
      </c>
      <c r="H5" s="11">
        <f>INDEX('Report Manager Back Up Sheet'!H$2:H$101,MATCH('Financial Report Back Up Sheet'!$A5,'Report Manager Back Up Sheet'!$A$2:$A$101,0))</f>
        <v>3</v>
      </c>
      <c r="I5" s="11" t="str">
        <f>INDEX('Report Manager Back Up Sheet'!I$2:I$101,MATCH('Financial Report Back Up Sheet'!$A5,'Report Manager Back Up Sheet'!$A$2:$A$101,0))</f>
        <v xml:space="preserve">10/01/2023-12/31/2023
</v>
      </c>
      <c r="J5" s="12">
        <f>INDEX('Report Manager Back Up Sheet'!J$2:J$101,MATCH('Financial Report Back Up Sheet'!$A5,'Report Manager Back Up Sheet'!$A$2:$A$101,0))</f>
        <v>4400000</v>
      </c>
      <c r="K5" s="12">
        <f>INDEX('Report Manager Back Up Sheet'!K$2:K$101,MATCH('Financial Report Back Up Sheet'!$A5,'Report Manager Back Up Sheet'!$A$2:$A$101,0))</f>
        <v>10000</v>
      </c>
      <c r="L5" s="12">
        <f>INDEX('Report Manager Back Up Sheet'!L$2:L$101,MATCH('Financial Report Back Up Sheet'!$A5,'Report Manager Back Up Sheet'!$A$2:$A$101,0))</f>
        <v>0</v>
      </c>
      <c r="M5" s="12">
        <f>INDEX('Report Manager Back Up Sheet'!M$2:M$101,MATCH('Financial Report Back Up Sheet'!$A5,'Report Manager Back Up Sheet'!$A$2:$A$101,0))</f>
        <v>8412000</v>
      </c>
      <c r="N5" s="13">
        <f>INDEX('Report Manager Back Up Sheet'!N$2:N$101,MATCH('Financial Report Back Up Sheet'!$A5,'Report Manager Back Up Sheet'!$A$2:$A$101,0))</f>
        <v>22000</v>
      </c>
      <c r="O5" s="12">
        <f>INDEX('Report Manager Back Up Sheet'!O$2:O$101,MATCH('Financial Report Back Up Sheet'!$A5,'Report Manager Back Up Sheet'!$A$2:$A$101,0))</f>
        <v>1012000</v>
      </c>
      <c r="P5" s="12">
        <f>INDEX('Report Manager Back Up Sheet'!P$2:P$101,MATCH('Financial Report Back Up Sheet'!$A5,'Report Manager Back Up Sheet'!$A$2:$A$101,0))</f>
        <v>1852000</v>
      </c>
      <c r="Q5" s="4">
        <f>INDEX('Report Manager Back Up Sheet'!Q$2:Q$101,MATCH('Financial Report Back Up Sheet'!$A5,'Report Manager Back Up Sheet'!$A$2:$A$101,0))</f>
        <v>15708000</v>
      </c>
      <c r="R5" s="12">
        <f>INDEX('Report Manager Back Up Sheet'!R$2:R$101,MATCH('Financial Report Back Up Sheet'!$A5,'Report Manager Back Up Sheet'!$A$2:$A$101,0))</f>
        <v>1508000</v>
      </c>
      <c r="S5" s="12">
        <f>INDEX('Report Manager Back Up Sheet'!S$2:S$101,MATCH('Financial Report Back Up Sheet'!$A5,'Report Manager Back Up Sheet'!$A$2:$A$101,0))</f>
        <v>0</v>
      </c>
      <c r="T5" s="12">
        <f>INDEX('Report Manager Back Up Sheet'!T$2:T$101,MATCH('Financial Report Back Up Sheet'!$A5,'Report Manager Back Up Sheet'!$A$2:$A$101,0))</f>
        <v>1203000</v>
      </c>
      <c r="U5" s="12">
        <f>INDEX('Report Manager Back Up Sheet'!U$2:U$101,MATCH('Financial Report Back Up Sheet'!$A5,'Report Manager Back Up Sheet'!$A$2:$A$101,0))</f>
        <v>0</v>
      </c>
      <c r="V5" s="12">
        <f>INDEX('Report Manager Back Up Sheet'!V$2:V$101,MATCH('Financial Report Back Up Sheet'!$A5,'Report Manager Back Up Sheet'!$A$2:$A$101,0))</f>
        <v>99017000</v>
      </c>
      <c r="W5" s="12">
        <f>INDEX('Report Manager Back Up Sheet'!W$2:W$101,MATCH('Financial Report Back Up Sheet'!$A5,'Report Manager Back Up Sheet'!$A$2:$A$101,0))</f>
        <v>75350000</v>
      </c>
      <c r="X5" s="4">
        <f>INDEX('Report Manager Back Up Sheet'!X$2:X$101,MATCH('Financial Report Back Up Sheet'!$A5,'Report Manager Back Up Sheet'!$A$2:$A$101,0))</f>
        <v>23667000</v>
      </c>
      <c r="Y5" s="12">
        <f>INDEX('Report Manager Back Up Sheet'!Y$2:Y$101,MATCH('Financial Report Back Up Sheet'!$A5,'Report Manager Back Up Sheet'!$A$2:$A$101,0))</f>
        <v>542000</v>
      </c>
      <c r="Z5" s="4">
        <f>INDEX('Report Manager Back Up Sheet'!Z$2:Z$101,MATCH('Financial Report Back Up Sheet'!$A5,'Report Manager Back Up Sheet'!$A$2:$A$101,0))</f>
        <v>26920000</v>
      </c>
      <c r="AA5" s="4">
        <f>INDEX('Report Manager Back Up Sheet'!AA$2:AA$101,MATCH('Financial Report Back Up Sheet'!$A5,'Report Manager Back Up Sheet'!$A$2:$A$101,0))</f>
        <v>42628000</v>
      </c>
      <c r="AB5" s="12">
        <f>INDEX('Report Manager Back Up Sheet'!AB$2:AB$101,MATCH('Financial Report Back Up Sheet'!$A5,'Report Manager Back Up Sheet'!$A$2:$A$101,0))</f>
        <v>10000</v>
      </c>
      <c r="AC5" s="12">
        <f>INDEX('Report Manager Back Up Sheet'!AC$2:AC$101,MATCH('Financial Report Back Up Sheet'!$A5,'Report Manager Back Up Sheet'!$A$2:$A$101,0))</f>
        <v>4118000</v>
      </c>
      <c r="AD5" s="12">
        <f>INDEX('Report Manager Back Up Sheet'!AD$2:AD$101,MATCH('Financial Report Back Up Sheet'!$A5,'Report Manager Back Up Sheet'!$A$2:$A$101,0))</f>
        <v>2339000</v>
      </c>
      <c r="AE5" s="12">
        <f>INDEX('Report Manager Back Up Sheet'!AE$2:AE$101,MATCH('Financial Report Back Up Sheet'!$A5,'Report Manager Back Up Sheet'!$A$2:$A$101,0))</f>
        <v>6822000</v>
      </c>
      <c r="AF5" s="4">
        <f>INDEX('Report Manager Back Up Sheet'!AF$2:AF$101,MATCH('Financial Report Back Up Sheet'!$A5,'Report Manager Back Up Sheet'!$A$2:$A$101,0))</f>
        <v>13289000</v>
      </c>
      <c r="AG5" s="12">
        <f>INDEX('Report Manager Back Up Sheet'!AG$2:AG$101,MATCH('Financial Report Back Up Sheet'!$A5,'Report Manager Back Up Sheet'!$A$2:$A$101,0))</f>
        <v>48000</v>
      </c>
      <c r="AH5" s="12">
        <f>INDEX('Report Manager Back Up Sheet'!AH$2:AH$101,MATCH('Financial Report Back Up Sheet'!$A5,'Report Manager Back Up Sheet'!$A$2:$A$101,0))</f>
        <v>0</v>
      </c>
      <c r="AI5" s="12">
        <f>INDEX('Report Manager Back Up Sheet'!AI$2:AI$101,MATCH('Financial Report Back Up Sheet'!$A5,'Report Manager Back Up Sheet'!$A$2:$A$101,0))</f>
        <v>3221000</v>
      </c>
      <c r="AJ5" s="4">
        <f>INDEX('Report Manager Back Up Sheet'!AJ$2:AJ$101,MATCH('Financial Report Back Up Sheet'!$A5,'Report Manager Back Up Sheet'!$A$2:$A$101,0))</f>
        <v>3269000</v>
      </c>
      <c r="AK5" s="4">
        <f>INDEX('Report Manager Back Up Sheet'!AK$2:AK$101,MATCH('Financial Report Back Up Sheet'!$A5,'Report Manager Back Up Sheet'!$A$2:$A$101,0))</f>
        <v>16558000</v>
      </c>
      <c r="AL5" s="12">
        <f>INDEX('Report Manager Back Up Sheet'!AL$2:AL$101,MATCH('Financial Report Back Up Sheet'!$A5,'Report Manager Back Up Sheet'!$A$2:$A$101,0))</f>
        <v>23580000</v>
      </c>
      <c r="AM5" s="12">
        <f>INDEX('Report Manager Back Up Sheet'!AM$2:AM$101,MATCH('Financial Report Back Up Sheet'!$A5,'Report Manager Back Up Sheet'!$A$2:$A$101,0))</f>
        <v>594000</v>
      </c>
      <c r="AN5" s="12">
        <f>INDEX('Report Manager Back Up Sheet'!AN$2:AN$101,MATCH('Financial Report Back Up Sheet'!$A5,'Report Manager Back Up Sheet'!$A$2:$A$101,0))</f>
        <v>1896000</v>
      </c>
      <c r="AO5" s="4">
        <f>INDEX('Report Manager Back Up Sheet'!AO$2:AO$101,MATCH('Financial Report Back Up Sheet'!$A5,'Report Manager Back Up Sheet'!$A$2:$A$101,0))</f>
        <v>26070000</v>
      </c>
      <c r="AP5" s="4">
        <f>INDEX('Report Manager Back Up Sheet'!AP$2:AP$101,MATCH('Financial Report Back Up Sheet'!$A5,'Report Manager Back Up Sheet'!$A$2:$A$101,0))</f>
        <v>42628000</v>
      </c>
      <c r="AQ5" s="12">
        <f>INDEX('Report Manager Back Up Sheet'!AQ$2:AQ$101,MATCH('Financial Report Back Up Sheet'!$A5,'Report Manager Back Up Sheet'!$A$2:$A$101,0))</f>
        <v>19781000</v>
      </c>
      <c r="AR5" s="12">
        <f>INDEX('Report Manager Back Up Sheet'!AR$2:AR$101,MATCH('Financial Report Back Up Sheet'!$A5,'Report Manager Back Up Sheet'!$A$2:$A$101,0))</f>
        <v>0</v>
      </c>
      <c r="AS5" s="12">
        <f>INDEX('Report Manager Back Up Sheet'!AS$2:AS$101,MATCH('Financial Report Back Up Sheet'!$A5,'Report Manager Back Up Sheet'!$A$2:$A$101,0))</f>
        <v>2092000</v>
      </c>
      <c r="AT5" s="12">
        <f>INDEX('Report Manager Back Up Sheet'!AT$2:AT$101,MATCH('Financial Report Back Up Sheet'!$A5,'Report Manager Back Up Sheet'!$A$2:$A$101,0))</f>
        <v>0</v>
      </c>
      <c r="AU5" s="12">
        <f>INDEX('Report Manager Back Up Sheet'!AU$2:AU$101,MATCH('Financial Report Back Up Sheet'!$A5,'Report Manager Back Up Sheet'!$A$2:$A$101,0))</f>
        <v>0</v>
      </c>
      <c r="AV5" s="12">
        <f>INDEX('Report Manager Back Up Sheet'!AV$2:AV$101,MATCH('Financial Report Back Up Sheet'!$A5,'Report Manager Back Up Sheet'!$A$2:$A$101,0))</f>
        <v>11000</v>
      </c>
      <c r="AW5" s="4">
        <f>INDEX('Report Manager Back Up Sheet'!AW$2:AW$101,MATCH('Financial Report Back Up Sheet'!$A5,'Report Manager Back Up Sheet'!$A$2:$A$101,0))</f>
        <v>21884000</v>
      </c>
      <c r="AX5" s="12">
        <f>INDEX('Report Manager Back Up Sheet'!AX$2:AX$101,MATCH('Financial Report Back Up Sheet'!$A5,'Report Manager Back Up Sheet'!$A$2:$A$101,0))</f>
        <v>10000</v>
      </c>
      <c r="AY5" s="12">
        <f>INDEX('Report Manager Back Up Sheet'!AY$2:AY$101,MATCH('Financial Report Back Up Sheet'!$A5,'Report Manager Back Up Sheet'!$A$2:$A$101,0))</f>
        <v>0</v>
      </c>
      <c r="AZ5" s="12">
        <f>INDEX('Report Manager Back Up Sheet'!AZ$2:AZ$101,MATCH('Financial Report Back Up Sheet'!$A5,'Report Manager Back Up Sheet'!$A$2:$A$101,0))</f>
        <v>30000</v>
      </c>
      <c r="BA5" s="12">
        <f>INDEX('Report Manager Back Up Sheet'!BA$2:BA$101,MATCH('Financial Report Back Up Sheet'!$A5,'Report Manager Back Up Sheet'!$A$2:$A$101,0))</f>
        <v>-2000</v>
      </c>
      <c r="BB5" s="12">
        <f>INDEX('Report Manager Back Up Sheet'!BB$2:BB$101,MATCH('Financial Report Back Up Sheet'!$A5,'Report Manager Back Up Sheet'!$A$2:$A$101,0))</f>
        <v>0</v>
      </c>
      <c r="BC5" s="4">
        <f>INDEX('Report Manager Back Up Sheet'!BC$2:BC$101,MATCH('Financial Report Back Up Sheet'!$A5,'Report Manager Back Up Sheet'!$A$2:$A$101,0))</f>
        <v>38000</v>
      </c>
      <c r="BD5" s="4">
        <f>INDEX('Report Manager Back Up Sheet'!BD$2:BD$101,MATCH('Financial Report Back Up Sheet'!$A5,'Report Manager Back Up Sheet'!$A$2:$A$101,0))</f>
        <v>21922000</v>
      </c>
      <c r="BE5" s="12">
        <f>INDEX('Report Manager Back Up Sheet'!BE$2:BE$101,MATCH('Financial Report Back Up Sheet'!$A5,'Report Manager Back Up Sheet'!$A$2:$A$101,0))</f>
        <v>9592000</v>
      </c>
      <c r="BF5" s="12">
        <f>INDEX('Report Manager Back Up Sheet'!BF$2:BF$101,MATCH('Financial Report Back Up Sheet'!$A5,'Report Manager Back Up Sheet'!$A$2:$A$101,0))</f>
        <v>0</v>
      </c>
      <c r="BG5" s="12">
        <f>INDEX('Report Manager Back Up Sheet'!BG$2:BG$101,MATCH('Financial Report Back Up Sheet'!$A5,'Report Manager Back Up Sheet'!$A$2:$A$101,0))</f>
        <v>1070000</v>
      </c>
      <c r="BH5" s="12">
        <f>INDEX('Report Manager Back Up Sheet'!BH$2:BH$101,MATCH('Financial Report Back Up Sheet'!$A5,'Report Manager Back Up Sheet'!$A$2:$A$101,0))</f>
        <v>19000</v>
      </c>
      <c r="BI5" s="12">
        <f>INDEX('Report Manager Back Up Sheet'!BI$2:BI$101,MATCH('Financial Report Back Up Sheet'!$A5,'Report Manager Back Up Sheet'!$A$2:$A$101,0))</f>
        <v>463000</v>
      </c>
      <c r="BJ5" s="12">
        <f>INDEX('Report Manager Back Up Sheet'!BJ$2:BJ$101,MATCH('Financial Report Back Up Sheet'!$A5,'Report Manager Back Up Sheet'!$A$2:$A$101,0))</f>
        <v>9967000</v>
      </c>
      <c r="BK5" s="12">
        <f>INDEX('Report Manager Back Up Sheet'!BK$2:BK$101,MATCH('Financial Report Back Up Sheet'!$A5,'Report Manager Back Up Sheet'!$A$2:$A$101,0))</f>
        <v>0</v>
      </c>
      <c r="BL5" s="4">
        <f>INDEX('Report Manager Back Up Sheet'!BL$2:BL$101,MATCH('Financial Report Back Up Sheet'!$A5,'Report Manager Back Up Sheet'!$A$2:$A$101,0))</f>
        <v>21111000</v>
      </c>
      <c r="BM5" s="4">
        <f>INDEX('Report Manager Back Up Sheet'!BM$2:BM$101,MATCH('Financial Report Back Up Sheet'!$A5,'Report Manager Back Up Sheet'!$A$2:$A$101,0))</f>
        <v>811000</v>
      </c>
      <c r="BN5" s="12">
        <f>INDEX('Report Manager Back Up Sheet'!BN$2:BN$101,MATCH('Financial Report Back Up Sheet'!$A5,'Report Manager Back Up Sheet'!$A$2:$A$101,0))</f>
        <v>0</v>
      </c>
      <c r="BO5" s="12">
        <f>INDEX('Report Manager Back Up Sheet'!BO$2:BO$101,MATCH('Financial Report Back Up Sheet'!$A5,'Report Manager Back Up Sheet'!$A$2:$A$101,0))</f>
        <v>75000</v>
      </c>
      <c r="BP5" s="12">
        <f>INDEX('Report Manager Back Up Sheet'!BP$2:BP$101,MATCH('Financial Report Back Up Sheet'!$A5,'Report Manager Back Up Sheet'!$A$2:$A$101,0))</f>
        <v>886000</v>
      </c>
      <c r="BQ5" s="12">
        <f>INDEX('Report Manager Back Up Sheet'!BQ$2:BQ$101,MATCH('Financial Report Back Up Sheet'!$A5,'Report Manager Back Up Sheet'!$A$2:$A$101,0))</f>
        <v>0</v>
      </c>
      <c r="BR5" s="12">
        <f>INDEX('Report Manager Back Up Sheet'!BR$2:BR$101,MATCH('Financial Report Back Up Sheet'!$A5,'Report Manager Back Up Sheet'!$A$2:$A$101,0))</f>
        <v>0</v>
      </c>
      <c r="BS5" s="4">
        <f>INDEX('Report Manager Back Up Sheet'!BS$2:BS$101,MATCH('Financial Report Back Up Sheet'!$A5,'Report Manager Back Up Sheet'!$A$2:$A$101,0))</f>
        <v>886000</v>
      </c>
      <c r="BT5" s="5">
        <f>INDEX('Report Manager Back Up Sheet'!BT$2:BT$101,MATCH('Financial Report Back Up Sheet'!$A5,'Report Manager Back Up Sheet'!$A$2:$A$101,0))</f>
        <v>3.5000000000000003E-2</v>
      </c>
      <c r="BU5" s="5">
        <f>INDEX('Report Manager Back Up Sheet'!BU$2:BU$101,MATCH('Financial Report Back Up Sheet'!$A5,'Report Manager Back Up Sheet'!$A$2:$A$101,0))</f>
        <v>2E-3</v>
      </c>
      <c r="BV5" s="5">
        <f>INDEX('Report Manager Back Up Sheet'!BV$2:BV$101,MATCH('Financial Report Back Up Sheet'!$A5,'Report Manager Back Up Sheet'!$A$2:$A$101,0))</f>
        <v>3.6999999999999998E-2</v>
      </c>
      <c r="BW5" s="6">
        <f>INDEX('Report Manager Back Up Sheet'!BW$2:BW$101,MATCH('Financial Report Back Up Sheet'!$A5,'Report Manager Back Up Sheet'!$A$2:$A$101,0))</f>
        <v>1.2</v>
      </c>
      <c r="BX5" s="7">
        <f>INDEX('Report Manager Back Up Sheet'!BX$2:BX$101,MATCH('Financial Report Back Up Sheet'!$A5,'Report Manager Back Up Sheet'!$A$2:$A$101,0))</f>
        <v>39</v>
      </c>
      <c r="BY5" s="7">
        <f>INDEX('Report Manager Back Up Sheet'!BY$2:BY$101,MATCH('Financial Report Back Up Sheet'!$A5,'Report Manager Back Up Sheet'!$A$2:$A$101,0))</f>
        <v>42</v>
      </c>
      <c r="BZ5" s="8">
        <f>INDEX('Report Manager Back Up Sheet'!BZ$2:BZ$101,MATCH('Financial Report Back Up Sheet'!$A5,'Report Manager Back Up Sheet'!$A$2:$A$101,0))</f>
        <v>65.5</v>
      </c>
      <c r="CA5" s="5">
        <f>INDEX('Report Manager Back Up Sheet'!CA$2:CA$101,MATCH('Financial Report Back Up Sheet'!$A5,'Report Manager Back Up Sheet'!$A$2:$A$101,0))</f>
        <v>0.14099999999999999</v>
      </c>
      <c r="CB5" s="5">
        <f>INDEX('Report Manager Back Up Sheet'!CB$2:CB$101,MATCH('Financial Report Back Up Sheet'!$A5,'Report Manager Back Up Sheet'!$A$2:$A$101,0))</f>
        <v>0.61199999999999999</v>
      </c>
      <c r="CC5" s="9">
        <f>INDEX('Report Manager Back Up Sheet'!CC$2:CC$101,MATCH('Financial Report Back Up Sheet'!$A5,'Report Manager Back Up Sheet'!$A$2:$A$101,0))</f>
        <v>70</v>
      </c>
      <c r="CD5" s="10">
        <f>INDEX('Report Manager Back Up Sheet'!CD$2:CD$101,MATCH('Financial Report Back Up Sheet'!$A5,'Report Manager Back Up Sheet'!$A$2:$A$101,0))</f>
        <v>20</v>
      </c>
      <c r="CE5" s="5">
        <f>INDEX('Report Manager Back Up Sheet'!CE$2:CE$101,MATCH('Financial Report Back Up Sheet'!$A5,'Report Manager Back Up Sheet'!$A$2:$A$101,0))</f>
        <v>2.0314880650076179E-3</v>
      </c>
      <c r="CF5" s="4">
        <f>INDEX('Report Manager Back Up Sheet'!CF$2:CF$101,MATCH('Financial Report Back Up Sheet'!$A5,'Report Manager Back Up Sheet'!$A$2:$A$101,0))</f>
        <v>811000</v>
      </c>
      <c r="CG5" s="5">
        <f>INDEX('Report Manager Back Up Sheet'!CG$2:CG$101,MATCH('Financial Report Back Up Sheet'!$A5,'Report Manager Back Up Sheet'!$A$2:$A$101,0))</f>
        <v>3.5000000000000003E-2</v>
      </c>
      <c r="CH5" s="22">
        <f>INDEX('Report Manager Back Up Sheet'!CH$2:CH$101,MATCH('Financial Report Back Up Sheet'!$A5,'Report Manager Back Up Sheet'!$A$2:$A$101,0))</f>
        <v>1.7334184837149895E-3</v>
      </c>
      <c r="CI5" s="5">
        <f>INDEX('Report Manager Back Up Sheet'!CI$2:CI$101,MATCH('Financial Report Back Up Sheet'!$A5,'Report Manager Back Up Sheet'!$A$2:$A$101,0))</f>
        <v>3.6999999999999998E-2</v>
      </c>
    </row>
    <row r="6" spans="1:87" ht="24" x14ac:dyDescent="0.2">
      <c r="A6" s="2">
        <v>14495</v>
      </c>
      <c r="B6" s="2" t="str">
        <f>INDEX('Report Manager Back Up Sheet'!B$2:B$101,MATCH('Financial Report Back Up Sheet'!$A6,'Report Manager Back Up Sheet'!$A$2:$A$101,0))</f>
        <v>Baystate Wing Hospital</v>
      </c>
      <c r="C6" s="2" t="str">
        <f>INDEX('Report Manager Back Up Sheet'!C$2:C$101,MATCH('Financial Report Back Up Sheet'!$A6,'Report Manager Back Up Sheet'!$A$2:$A$101,0))</f>
        <v>AcuteHospital</v>
      </c>
      <c r="D6" s="2">
        <f>INDEX('Report Manager Back Up Sheet'!D$2:D$101,MATCH('Financial Report Back Up Sheet'!$A6,'Report Manager Back Up Sheet'!$A$2:$A$101,0))</f>
        <v>4066</v>
      </c>
      <c r="E6" s="2">
        <f>INDEX('Report Manager Back Up Sheet'!E$2:E$101,MATCH('Financial Report Back Up Sheet'!$A6,'Report Manager Back Up Sheet'!$A$2:$A$101,0))</f>
        <v>2024</v>
      </c>
      <c r="F6" s="2" t="str">
        <f>INDEX('Report Manager Back Up Sheet'!F$2:F$101,MATCH('Financial Report Back Up Sheet'!$A6,'Report Manager Back Up Sheet'!$A$2:$A$101,0))</f>
        <v>Sep 30</v>
      </c>
      <c r="G6" s="2">
        <f>INDEX('Report Manager Back Up Sheet'!G$2:G$101,MATCH('Financial Report Back Up Sheet'!$A6,'Report Manager Back Up Sheet'!$A$2:$A$101,0))</f>
        <v>1</v>
      </c>
      <c r="H6" s="2">
        <f>INDEX('Report Manager Back Up Sheet'!H$2:H$101,MATCH('Financial Report Back Up Sheet'!$A6,'Report Manager Back Up Sheet'!$A$2:$A$101,0))</f>
        <v>3</v>
      </c>
      <c r="I6" s="2" t="str">
        <f>INDEX('Report Manager Back Up Sheet'!I$2:I$101,MATCH('Financial Report Back Up Sheet'!$A6,'Report Manager Back Up Sheet'!$A$2:$A$101,0))</f>
        <v xml:space="preserve">10/01/2023-12/31/2023
</v>
      </c>
      <c r="J6" s="3">
        <f>INDEX('Report Manager Back Up Sheet'!J$2:J$101,MATCH('Financial Report Back Up Sheet'!$A6,'Report Manager Back Up Sheet'!$A$2:$A$101,0))</f>
        <v>3323000</v>
      </c>
      <c r="K6" s="3">
        <f>INDEX('Report Manager Back Up Sheet'!K$2:K$101,MATCH('Financial Report Back Up Sheet'!$A6,'Report Manager Back Up Sheet'!$A$2:$A$101,0))</f>
        <v>8696000</v>
      </c>
      <c r="L6" s="3">
        <f>INDEX('Report Manager Back Up Sheet'!L$2:L$101,MATCH('Financial Report Back Up Sheet'!$A6,'Report Manager Back Up Sheet'!$A$2:$A$101,0))</f>
        <v>0</v>
      </c>
      <c r="M6" s="3">
        <f>INDEX('Report Manager Back Up Sheet'!M$2:M$101,MATCH('Financial Report Back Up Sheet'!$A6,'Report Manager Back Up Sheet'!$A$2:$A$101,0))</f>
        <v>11163000</v>
      </c>
      <c r="N6" s="14">
        <f>INDEX('Report Manager Back Up Sheet'!N$2:N$101,MATCH('Financial Report Back Up Sheet'!$A6,'Report Manager Back Up Sheet'!$A$2:$A$101,0))</f>
        <v>32000</v>
      </c>
      <c r="O6" s="3">
        <f>INDEX('Report Manager Back Up Sheet'!O$2:O$101,MATCH('Financial Report Back Up Sheet'!$A6,'Report Manager Back Up Sheet'!$A$2:$A$101,0))</f>
        <v>1975000</v>
      </c>
      <c r="P6" s="3">
        <f>INDEX('Report Manager Back Up Sheet'!P$2:P$101,MATCH('Financial Report Back Up Sheet'!$A6,'Report Manager Back Up Sheet'!$A$2:$A$101,0))</f>
        <v>2396000</v>
      </c>
      <c r="Q6" s="4">
        <f>INDEX('Report Manager Back Up Sheet'!Q$2:Q$101,MATCH('Financial Report Back Up Sheet'!$A6,'Report Manager Back Up Sheet'!$A$2:$A$101,0))</f>
        <v>27585000</v>
      </c>
      <c r="R6" s="3">
        <f>INDEX('Report Manager Back Up Sheet'!R$2:R$101,MATCH('Financial Report Back Up Sheet'!$A6,'Report Manager Back Up Sheet'!$A$2:$A$101,0))</f>
        <v>2085000</v>
      </c>
      <c r="S6" s="3">
        <f>INDEX('Report Manager Back Up Sheet'!S$2:S$101,MATCH('Financial Report Back Up Sheet'!$A6,'Report Manager Back Up Sheet'!$A$2:$A$101,0))</f>
        <v>0</v>
      </c>
      <c r="T6" s="3">
        <f>INDEX('Report Manager Back Up Sheet'!T$2:T$101,MATCH('Financial Report Back Up Sheet'!$A6,'Report Manager Back Up Sheet'!$A$2:$A$101,0))</f>
        <v>2587000</v>
      </c>
      <c r="U6" s="3">
        <f>INDEX('Report Manager Back Up Sheet'!U$2:U$101,MATCH('Financial Report Back Up Sheet'!$A6,'Report Manager Back Up Sheet'!$A$2:$A$101,0))</f>
        <v>0</v>
      </c>
      <c r="V6" s="3">
        <f>INDEX('Report Manager Back Up Sheet'!V$2:V$101,MATCH('Financial Report Back Up Sheet'!$A6,'Report Manager Back Up Sheet'!$A$2:$A$101,0))</f>
        <v>118320000</v>
      </c>
      <c r="W6" s="3">
        <f>INDEX('Report Manager Back Up Sheet'!W$2:W$101,MATCH('Financial Report Back Up Sheet'!$A6,'Report Manager Back Up Sheet'!$A$2:$A$101,0))</f>
        <v>67997000</v>
      </c>
      <c r="X6" s="4">
        <f>INDEX('Report Manager Back Up Sheet'!X$2:X$101,MATCH('Financial Report Back Up Sheet'!$A6,'Report Manager Back Up Sheet'!$A$2:$A$101,0))</f>
        <v>50323000</v>
      </c>
      <c r="Y6" s="3">
        <f>INDEX('Report Manager Back Up Sheet'!Y$2:Y$101,MATCH('Financial Report Back Up Sheet'!$A6,'Report Manager Back Up Sheet'!$A$2:$A$101,0))</f>
        <v>26000</v>
      </c>
      <c r="Z6" s="4">
        <f>INDEX('Report Manager Back Up Sheet'!Z$2:Z$101,MATCH('Financial Report Back Up Sheet'!$A6,'Report Manager Back Up Sheet'!$A$2:$A$101,0))</f>
        <v>55021000</v>
      </c>
      <c r="AA6" s="4">
        <f>INDEX('Report Manager Back Up Sheet'!AA$2:AA$101,MATCH('Financial Report Back Up Sheet'!$A6,'Report Manager Back Up Sheet'!$A$2:$A$101,0))</f>
        <v>82606000</v>
      </c>
      <c r="AB6" s="3">
        <f>INDEX('Report Manager Back Up Sheet'!AB$2:AB$101,MATCH('Financial Report Back Up Sheet'!$A6,'Report Manager Back Up Sheet'!$A$2:$A$101,0))</f>
        <v>976000</v>
      </c>
      <c r="AC6" s="3">
        <f>INDEX('Report Manager Back Up Sheet'!AC$2:AC$101,MATCH('Financial Report Back Up Sheet'!$A6,'Report Manager Back Up Sheet'!$A$2:$A$101,0))</f>
        <v>2501000</v>
      </c>
      <c r="AD6" s="3">
        <f>INDEX('Report Manager Back Up Sheet'!AD$2:AD$101,MATCH('Financial Report Back Up Sheet'!$A6,'Report Manager Back Up Sheet'!$A$2:$A$101,0))</f>
        <v>23161000</v>
      </c>
      <c r="AE6" s="3">
        <f>INDEX('Report Manager Back Up Sheet'!AE$2:AE$101,MATCH('Financial Report Back Up Sheet'!$A6,'Report Manager Back Up Sheet'!$A$2:$A$101,0))</f>
        <v>15100000</v>
      </c>
      <c r="AF6" s="4">
        <f>INDEX('Report Manager Back Up Sheet'!AF$2:AF$101,MATCH('Financial Report Back Up Sheet'!$A6,'Report Manager Back Up Sheet'!$A$2:$A$101,0))</f>
        <v>41738000</v>
      </c>
      <c r="AG6" s="3">
        <f>INDEX('Report Manager Back Up Sheet'!AG$2:AG$101,MATCH('Financial Report Back Up Sheet'!$A6,'Report Manager Back Up Sheet'!$A$2:$A$101,0))</f>
        <v>21545000</v>
      </c>
      <c r="AH6" s="3">
        <f>INDEX('Report Manager Back Up Sheet'!AH$2:AH$101,MATCH('Financial Report Back Up Sheet'!$A6,'Report Manager Back Up Sheet'!$A$2:$A$101,0))</f>
        <v>0</v>
      </c>
      <c r="AI6" s="3">
        <f>INDEX('Report Manager Back Up Sheet'!AI$2:AI$101,MATCH('Financial Report Back Up Sheet'!$A6,'Report Manager Back Up Sheet'!$A$2:$A$101,0))</f>
        <v>797000</v>
      </c>
      <c r="AJ6" s="4">
        <f>INDEX('Report Manager Back Up Sheet'!AJ$2:AJ$101,MATCH('Financial Report Back Up Sheet'!$A6,'Report Manager Back Up Sheet'!$A$2:$A$101,0))</f>
        <v>22342000</v>
      </c>
      <c r="AK6" s="4">
        <f>INDEX('Report Manager Back Up Sheet'!AK$2:AK$101,MATCH('Financial Report Back Up Sheet'!$A6,'Report Manager Back Up Sheet'!$A$2:$A$101,0))</f>
        <v>64080000</v>
      </c>
      <c r="AL6" s="3">
        <f>INDEX('Report Manager Back Up Sheet'!AL$2:AL$101,MATCH('Financial Report Back Up Sheet'!$A6,'Report Manager Back Up Sheet'!$A$2:$A$101,0))</f>
        <v>14603000</v>
      </c>
      <c r="AM6" s="3">
        <f>INDEX('Report Manager Back Up Sheet'!AM$2:AM$101,MATCH('Financial Report Back Up Sheet'!$A6,'Report Manager Back Up Sheet'!$A$2:$A$101,0))</f>
        <v>2828000</v>
      </c>
      <c r="AN6" s="3">
        <f>INDEX('Report Manager Back Up Sheet'!AN$2:AN$101,MATCH('Financial Report Back Up Sheet'!$A6,'Report Manager Back Up Sheet'!$A$2:$A$101,0))</f>
        <v>1095000</v>
      </c>
      <c r="AO6" s="4">
        <f>INDEX('Report Manager Back Up Sheet'!AO$2:AO$101,MATCH('Financial Report Back Up Sheet'!$A6,'Report Manager Back Up Sheet'!$A$2:$A$101,0))</f>
        <v>18526000</v>
      </c>
      <c r="AP6" s="4">
        <f>INDEX('Report Manager Back Up Sheet'!AP$2:AP$101,MATCH('Financial Report Back Up Sheet'!$A6,'Report Manager Back Up Sheet'!$A$2:$A$101,0))</f>
        <v>82606000</v>
      </c>
      <c r="AQ6" s="3">
        <f>INDEX('Report Manager Back Up Sheet'!AQ$2:AQ$101,MATCH('Financial Report Back Up Sheet'!$A6,'Report Manager Back Up Sheet'!$A$2:$A$101,0))</f>
        <v>24871000</v>
      </c>
      <c r="AR6" s="3">
        <f>INDEX('Report Manager Back Up Sheet'!AR$2:AR$101,MATCH('Financial Report Back Up Sheet'!$A6,'Report Manager Back Up Sheet'!$A$2:$A$101,0))</f>
        <v>0</v>
      </c>
      <c r="AS6" s="3">
        <f>INDEX('Report Manager Back Up Sheet'!AS$2:AS$101,MATCH('Financial Report Back Up Sheet'!$A6,'Report Manager Back Up Sheet'!$A$2:$A$101,0))</f>
        <v>782000</v>
      </c>
      <c r="AT6" s="3">
        <f>INDEX('Report Manager Back Up Sheet'!AT$2:AT$101,MATCH('Financial Report Back Up Sheet'!$A6,'Report Manager Back Up Sheet'!$A$2:$A$101,0))</f>
        <v>0</v>
      </c>
      <c r="AU6" s="3">
        <f>INDEX('Report Manager Back Up Sheet'!AU$2:AU$101,MATCH('Financial Report Back Up Sheet'!$A6,'Report Manager Back Up Sheet'!$A$2:$A$101,0))</f>
        <v>0</v>
      </c>
      <c r="AV6" s="3">
        <f>INDEX('Report Manager Back Up Sheet'!AV$2:AV$101,MATCH('Financial Report Back Up Sheet'!$A6,'Report Manager Back Up Sheet'!$A$2:$A$101,0))</f>
        <v>2000</v>
      </c>
      <c r="AW6" s="4">
        <f>INDEX('Report Manager Back Up Sheet'!AW$2:AW$101,MATCH('Financial Report Back Up Sheet'!$A6,'Report Manager Back Up Sheet'!$A$2:$A$101,0))</f>
        <v>25655000</v>
      </c>
      <c r="AX6" s="3">
        <f>INDEX('Report Manager Back Up Sheet'!AX$2:AX$101,MATCH('Financial Report Back Up Sheet'!$A6,'Report Manager Back Up Sheet'!$A$2:$A$101,0))</f>
        <v>48000</v>
      </c>
      <c r="AY6" s="3">
        <f>INDEX('Report Manager Back Up Sheet'!AY$2:AY$101,MATCH('Financial Report Back Up Sheet'!$A6,'Report Manager Back Up Sheet'!$A$2:$A$101,0))</f>
        <v>0</v>
      </c>
      <c r="AZ6" s="3">
        <f>INDEX('Report Manager Back Up Sheet'!AZ$2:AZ$101,MATCH('Financial Report Back Up Sheet'!$A6,'Report Manager Back Up Sheet'!$A$2:$A$101,0))</f>
        <v>280000</v>
      </c>
      <c r="BA6" s="3">
        <f>INDEX('Report Manager Back Up Sheet'!BA$2:BA$101,MATCH('Financial Report Back Up Sheet'!$A6,'Report Manager Back Up Sheet'!$A$2:$A$101,0))</f>
        <v>-118000</v>
      </c>
      <c r="BB6" s="3">
        <f>INDEX('Report Manager Back Up Sheet'!BB$2:BB$101,MATCH('Financial Report Back Up Sheet'!$A6,'Report Manager Back Up Sheet'!$A$2:$A$101,0))</f>
        <v>0</v>
      </c>
      <c r="BC6" s="4">
        <f>INDEX('Report Manager Back Up Sheet'!BC$2:BC$101,MATCH('Financial Report Back Up Sheet'!$A6,'Report Manager Back Up Sheet'!$A$2:$A$101,0))</f>
        <v>210000</v>
      </c>
      <c r="BD6" s="4">
        <f>INDEX('Report Manager Back Up Sheet'!BD$2:BD$101,MATCH('Financial Report Back Up Sheet'!$A6,'Report Manager Back Up Sheet'!$A$2:$A$101,0))</f>
        <v>25865000</v>
      </c>
      <c r="BE6" s="3">
        <f>INDEX('Report Manager Back Up Sheet'!BE$2:BE$101,MATCH('Financial Report Back Up Sheet'!$A6,'Report Manager Back Up Sheet'!$A$2:$A$101,0))</f>
        <v>12528000</v>
      </c>
      <c r="BF6" s="3">
        <f>INDEX('Report Manager Back Up Sheet'!BF$2:BF$101,MATCH('Financial Report Back Up Sheet'!$A6,'Report Manager Back Up Sheet'!$A$2:$A$101,0))</f>
        <v>0</v>
      </c>
      <c r="BG6" s="3">
        <f>INDEX('Report Manager Back Up Sheet'!BG$2:BG$101,MATCH('Financial Report Back Up Sheet'!$A6,'Report Manager Back Up Sheet'!$A$2:$A$101,0))</f>
        <v>1074000</v>
      </c>
      <c r="BH6" s="3">
        <f>INDEX('Report Manager Back Up Sheet'!BH$2:BH$101,MATCH('Financial Report Back Up Sheet'!$A6,'Report Manager Back Up Sheet'!$A$2:$A$101,0))</f>
        <v>234000</v>
      </c>
      <c r="BI6" s="3">
        <f>INDEX('Report Manager Back Up Sheet'!BI$2:BI$101,MATCH('Financial Report Back Up Sheet'!$A6,'Report Manager Back Up Sheet'!$A$2:$A$101,0))</f>
        <v>545000</v>
      </c>
      <c r="BJ6" s="3">
        <f>INDEX('Report Manager Back Up Sheet'!BJ$2:BJ$101,MATCH('Financial Report Back Up Sheet'!$A6,'Report Manager Back Up Sheet'!$A$2:$A$101,0))</f>
        <v>12698000</v>
      </c>
      <c r="BK6" s="3">
        <f>INDEX('Report Manager Back Up Sheet'!BK$2:BK$101,MATCH('Financial Report Back Up Sheet'!$A6,'Report Manager Back Up Sheet'!$A$2:$A$101,0))</f>
        <v>0</v>
      </c>
      <c r="BL6" s="4">
        <f>INDEX('Report Manager Back Up Sheet'!BL$2:BL$101,MATCH('Financial Report Back Up Sheet'!$A6,'Report Manager Back Up Sheet'!$A$2:$A$101,0))</f>
        <v>27079000</v>
      </c>
      <c r="BM6" s="4">
        <f>INDEX('Report Manager Back Up Sheet'!BM$2:BM$101,MATCH('Financial Report Back Up Sheet'!$A6,'Report Manager Back Up Sheet'!$A$2:$A$101,0))</f>
        <v>-1214000</v>
      </c>
      <c r="BN6" s="3">
        <f>INDEX('Report Manager Back Up Sheet'!BN$2:BN$101,MATCH('Financial Report Back Up Sheet'!$A6,'Report Manager Back Up Sheet'!$A$2:$A$101,0))</f>
        <v>0</v>
      </c>
      <c r="BO6" s="3">
        <f>INDEX('Report Manager Back Up Sheet'!BO$2:BO$101,MATCH('Financial Report Back Up Sheet'!$A6,'Report Manager Back Up Sheet'!$A$2:$A$101,0))</f>
        <v>0</v>
      </c>
      <c r="BP6" s="3">
        <f>INDEX('Report Manager Back Up Sheet'!BP$2:BP$101,MATCH('Financial Report Back Up Sheet'!$A6,'Report Manager Back Up Sheet'!$A$2:$A$101,0))</f>
        <v>-1214000</v>
      </c>
      <c r="BQ6" s="3">
        <f>INDEX('Report Manager Back Up Sheet'!BQ$2:BQ$101,MATCH('Financial Report Back Up Sheet'!$A6,'Report Manager Back Up Sheet'!$A$2:$A$101,0))</f>
        <v>0</v>
      </c>
      <c r="BR6" s="3">
        <f>INDEX('Report Manager Back Up Sheet'!BR$2:BR$101,MATCH('Financial Report Back Up Sheet'!$A6,'Report Manager Back Up Sheet'!$A$2:$A$101,0))</f>
        <v>0</v>
      </c>
      <c r="BS6" s="4">
        <f>INDEX('Report Manager Back Up Sheet'!BS$2:BS$101,MATCH('Financial Report Back Up Sheet'!$A6,'Report Manager Back Up Sheet'!$A$2:$A$101,0))</f>
        <v>-1214000</v>
      </c>
      <c r="BT6" s="5">
        <f>INDEX('Report Manager Back Up Sheet'!BT$2:BT$101,MATCH('Financial Report Back Up Sheet'!$A6,'Report Manager Back Up Sheet'!$A$2:$A$101,0))</f>
        <v>-5.5E-2</v>
      </c>
      <c r="BU6" s="5">
        <f>INDEX('Report Manager Back Up Sheet'!BU$2:BU$101,MATCH('Financial Report Back Up Sheet'!$A6,'Report Manager Back Up Sheet'!$A$2:$A$101,0))</f>
        <v>8.0000000000000002E-3</v>
      </c>
      <c r="BV6" s="5">
        <f>INDEX('Report Manager Back Up Sheet'!BV$2:BV$101,MATCH('Financial Report Back Up Sheet'!$A6,'Report Manager Back Up Sheet'!$A$2:$A$101,0))</f>
        <v>-4.7E-2</v>
      </c>
      <c r="BW6" s="6">
        <f>INDEX('Report Manager Back Up Sheet'!BW$2:BW$101,MATCH('Financial Report Back Up Sheet'!$A6,'Report Manager Back Up Sheet'!$A$2:$A$101,0))</f>
        <v>0.7</v>
      </c>
      <c r="BX6" s="7">
        <f>INDEX('Report Manager Back Up Sheet'!BX$2:BX$101,MATCH('Financial Report Back Up Sheet'!$A6,'Report Manager Back Up Sheet'!$A$2:$A$101,0))</f>
        <v>41</v>
      </c>
      <c r="BY6" s="7">
        <f>INDEX('Report Manager Back Up Sheet'!BY$2:BY$101,MATCH('Financial Report Back Up Sheet'!$A6,'Report Manager Back Up Sheet'!$A$2:$A$101,0))</f>
        <v>138</v>
      </c>
      <c r="BZ6" s="8">
        <f>INDEX('Report Manager Back Up Sheet'!BZ$2:BZ$101,MATCH('Financial Report Back Up Sheet'!$A6,'Report Manager Back Up Sheet'!$A$2:$A$101,0))</f>
        <v>0.1</v>
      </c>
      <c r="CA6" s="5">
        <f>INDEX('Report Manager Back Up Sheet'!CA$2:CA$101,MATCH('Financial Report Back Up Sheet'!$A6,'Report Manager Back Up Sheet'!$A$2:$A$101,0))</f>
        <v>-2E-3</v>
      </c>
      <c r="CB6" s="5">
        <f>INDEX('Report Manager Back Up Sheet'!CB$2:CB$101,MATCH('Financial Report Back Up Sheet'!$A6,'Report Manager Back Up Sheet'!$A$2:$A$101,0))</f>
        <v>0.224</v>
      </c>
      <c r="CC6" s="9">
        <f>INDEX('Report Manager Back Up Sheet'!CC$2:CC$101,MATCH('Financial Report Back Up Sheet'!$A6,'Report Manager Back Up Sheet'!$A$2:$A$101,0))</f>
        <v>63</v>
      </c>
      <c r="CD6" s="10">
        <f>INDEX('Report Manager Back Up Sheet'!CD$2:CD$101,MATCH('Financial Report Back Up Sheet'!$A6,'Report Manager Back Up Sheet'!$A$2:$A$101,0))</f>
        <v>42</v>
      </c>
      <c r="CE6" s="5">
        <f>INDEX('Report Manager Back Up Sheet'!CE$2:CE$101,MATCH('Financial Report Back Up Sheet'!$A6,'Report Manager Back Up Sheet'!$A$2:$A$101,0))</f>
        <v>0.59602190992586035</v>
      </c>
      <c r="CF6" s="4">
        <f>INDEX('Report Manager Back Up Sheet'!CF$2:CF$101,MATCH('Financial Report Back Up Sheet'!$A6,'Report Manager Back Up Sheet'!$A$2:$A$101,0))</f>
        <v>-1214000</v>
      </c>
      <c r="CG6" s="5">
        <f>INDEX('Report Manager Back Up Sheet'!CG$2:CG$101,MATCH('Financial Report Back Up Sheet'!$A6,'Report Manager Back Up Sheet'!$A$2:$A$101,0))</f>
        <v>-5.5E-2</v>
      </c>
      <c r="CH6" s="22">
        <f>INDEX('Report Manager Back Up Sheet'!CH$2:CH$101,MATCH('Financial Report Back Up Sheet'!$A6,'Report Manager Back Up Sheet'!$A$2:$A$101,0))</f>
        <v>8.119079837618403E-3</v>
      </c>
      <c r="CI6" s="5">
        <f>INDEX('Report Manager Back Up Sheet'!CI$2:CI$101,MATCH('Financial Report Back Up Sheet'!$A6,'Report Manager Back Up Sheet'!$A$2:$A$101,0))</f>
        <v>-4.7E-2</v>
      </c>
    </row>
    <row r="7" spans="1:87" ht="24" x14ac:dyDescent="0.2">
      <c r="A7" s="11">
        <v>11490</v>
      </c>
      <c r="B7" s="11" t="str">
        <f>INDEX('Report Manager Back Up Sheet'!B$2:B$101,MATCH('Financial Report Back Up Sheet'!$A7,'Report Manager Back Up Sheet'!$A$2:$A$101,0))</f>
        <v>Baystate Medical Practice</v>
      </c>
      <c r="C7" s="11" t="str">
        <f>INDEX('Report Manager Back Up Sheet'!C$2:C$101,MATCH('Financial Report Back Up Sheet'!$A7,'Report Manager Back Up Sheet'!$A$2:$A$101,0))</f>
        <v>PhysicianOrganization</v>
      </c>
      <c r="D7" s="11">
        <f>INDEX('Report Manager Back Up Sheet'!D$2:D$101,MATCH('Financial Report Back Up Sheet'!$A7,'Report Manager Back Up Sheet'!$A$2:$A$101,0))</f>
        <v>4066</v>
      </c>
      <c r="E7" s="11">
        <f>INDEX('Report Manager Back Up Sheet'!E$2:E$101,MATCH('Financial Report Back Up Sheet'!$A7,'Report Manager Back Up Sheet'!$A$2:$A$101,0))</f>
        <v>2024</v>
      </c>
      <c r="F7" s="11" t="str">
        <f>INDEX('Report Manager Back Up Sheet'!F$2:F$101,MATCH('Financial Report Back Up Sheet'!$A7,'Report Manager Back Up Sheet'!$A$2:$A$101,0))</f>
        <v>Sep 30</v>
      </c>
      <c r="G7" s="11">
        <f>INDEX('Report Manager Back Up Sheet'!G$2:G$101,MATCH('Financial Report Back Up Sheet'!$A7,'Report Manager Back Up Sheet'!$A$2:$A$101,0))</f>
        <v>1</v>
      </c>
      <c r="H7" s="11">
        <f>INDEX('Report Manager Back Up Sheet'!H$2:H$101,MATCH('Financial Report Back Up Sheet'!$A7,'Report Manager Back Up Sheet'!$A$2:$A$101,0))</f>
        <v>3</v>
      </c>
      <c r="I7" s="11" t="str">
        <f>INDEX('Report Manager Back Up Sheet'!I$2:I$101,MATCH('Financial Report Back Up Sheet'!$A7,'Report Manager Back Up Sheet'!$A$2:$A$101,0))</f>
        <v xml:space="preserve">10/01/2023-12/31/2023
</v>
      </c>
      <c r="J7" s="12">
        <f>INDEX('Report Manager Back Up Sheet'!J$2:J$101,MATCH('Financial Report Back Up Sheet'!$A7,'Report Manager Back Up Sheet'!$A$2:$A$101,0))</f>
        <v>0</v>
      </c>
      <c r="K7" s="12">
        <f>INDEX('Report Manager Back Up Sheet'!K$2:K$101,MATCH('Financial Report Back Up Sheet'!$A7,'Report Manager Back Up Sheet'!$A$2:$A$101,0))</f>
        <v>0</v>
      </c>
      <c r="L7" s="12">
        <f>INDEX('Report Manager Back Up Sheet'!L$2:L$101,MATCH('Financial Report Back Up Sheet'!$A7,'Report Manager Back Up Sheet'!$A$2:$A$101,0))</f>
        <v>0</v>
      </c>
      <c r="M7" s="12">
        <f>INDEX('Report Manager Back Up Sheet'!M$2:M$101,MATCH('Financial Report Back Up Sheet'!$A7,'Report Manager Back Up Sheet'!$A$2:$A$101,0))</f>
        <v>0</v>
      </c>
      <c r="N7" s="13">
        <f>INDEX('Report Manager Back Up Sheet'!N$2:N$101,MATCH('Financial Report Back Up Sheet'!$A7,'Report Manager Back Up Sheet'!$A$2:$A$101,0))</f>
        <v>0</v>
      </c>
      <c r="O7" s="12">
        <f>INDEX('Report Manager Back Up Sheet'!O$2:O$101,MATCH('Financial Report Back Up Sheet'!$A7,'Report Manager Back Up Sheet'!$A$2:$A$101,0))</f>
        <v>0</v>
      </c>
      <c r="P7" s="12">
        <f>INDEX('Report Manager Back Up Sheet'!P$2:P$101,MATCH('Financial Report Back Up Sheet'!$A7,'Report Manager Back Up Sheet'!$A$2:$A$101,0))</f>
        <v>0</v>
      </c>
      <c r="Q7" s="4">
        <f>INDEX('Report Manager Back Up Sheet'!Q$2:Q$101,MATCH('Financial Report Back Up Sheet'!$A7,'Report Manager Back Up Sheet'!$A$2:$A$101,0))</f>
        <v>0</v>
      </c>
      <c r="R7" s="12">
        <f>INDEX('Report Manager Back Up Sheet'!R$2:R$101,MATCH('Financial Report Back Up Sheet'!$A7,'Report Manager Back Up Sheet'!$A$2:$A$101,0))</f>
        <v>0</v>
      </c>
      <c r="S7" s="12">
        <f>INDEX('Report Manager Back Up Sheet'!S$2:S$101,MATCH('Financial Report Back Up Sheet'!$A7,'Report Manager Back Up Sheet'!$A$2:$A$101,0))</f>
        <v>0</v>
      </c>
      <c r="T7" s="12">
        <f>INDEX('Report Manager Back Up Sheet'!T$2:T$101,MATCH('Financial Report Back Up Sheet'!$A7,'Report Manager Back Up Sheet'!$A$2:$A$101,0))</f>
        <v>0</v>
      </c>
      <c r="U7" s="12">
        <f>INDEX('Report Manager Back Up Sheet'!U$2:U$101,MATCH('Financial Report Back Up Sheet'!$A7,'Report Manager Back Up Sheet'!$A$2:$A$101,0))</f>
        <v>0</v>
      </c>
      <c r="V7" s="12">
        <f>INDEX('Report Manager Back Up Sheet'!V$2:V$101,MATCH('Financial Report Back Up Sheet'!$A7,'Report Manager Back Up Sheet'!$A$2:$A$101,0))</f>
        <v>0</v>
      </c>
      <c r="W7" s="12">
        <f>INDEX('Report Manager Back Up Sheet'!W$2:W$101,MATCH('Financial Report Back Up Sheet'!$A7,'Report Manager Back Up Sheet'!$A$2:$A$101,0))</f>
        <v>0</v>
      </c>
      <c r="X7" s="4">
        <f>INDEX('Report Manager Back Up Sheet'!X$2:X$101,MATCH('Financial Report Back Up Sheet'!$A7,'Report Manager Back Up Sheet'!$A$2:$A$101,0))</f>
        <v>0</v>
      </c>
      <c r="Y7" s="12">
        <f>INDEX('Report Manager Back Up Sheet'!Y$2:Y$101,MATCH('Financial Report Back Up Sheet'!$A7,'Report Manager Back Up Sheet'!$A$2:$A$101,0))</f>
        <v>0</v>
      </c>
      <c r="Z7" s="4">
        <f>INDEX('Report Manager Back Up Sheet'!Z$2:Z$101,MATCH('Financial Report Back Up Sheet'!$A7,'Report Manager Back Up Sheet'!$A$2:$A$101,0))</f>
        <v>0</v>
      </c>
      <c r="AA7" s="4">
        <f>INDEX('Report Manager Back Up Sheet'!AA$2:AA$101,MATCH('Financial Report Back Up Sheet'!$A7,'Report Manager Back Up Sheet'!$A$2:$A$101,0))</f>
        <v>0</v>
      </c>
      <c r="AB7" s="12">
        <f>INDEX('Report Manager Back Up Sheet'!AB$2:AB$101,MATCH('Financial Report Back Up Sheet'!$A7,'Report Manager Back Up Sheet'!$A$2:$A$101,0))</f>
        <v>0</v>
      </c>
      <c r="AC7" s="12">
        <f>INDEX('Report Manager Back Up Sheet'!AC$2:AC$101,MATCH('Financial Report Back Up Sheet'!$A7,'Report Manager Back Up Sheet'!$A$2:$A$101,0))</f>
        <v>0</v>
      </c>
      <c r="AD7" s="12">
        <f>INDEX('Report Manager Back Up Sheet'!AD$2:AD$101,MATCH('Financial Report Back Up Sheet'!$A7,'Report Manager Back Up Sheet'!$A$2:$A$101,0))</f>
        <v>0</v>
      </c>
      <c r="AE7" s="12">
        <f>INDEX('Report Manager Back Up Sheet'!AE$2:AE$101,MATCH('Financial Report Back Up Sheet'!$A7,'Report Manager Back Up Sheet'!$A$2:$A$101,0))</f>
        <v>0</v>
      </c>
      <c r="AF7" s="4">
        <f>INDEX('Report Manager Back Up Sheet'!AF$2:AF$101,MATCH('Financial Report Back Up Sheet'!$A7,'Report Manager Back Up Sheet'!$A$2:$A$101,0))</f>
        <v>0</v>
      </c>
      <c r="AG7" s="12">
        <f>INDEX('Report Manager Back Up Sheet'!AG$2:AG$101,MATCH('Financial Report Back Up Sheet'!$A7,'Report Manager Back Up Sheet'!$A$2:$A$101,0))</f>
        <v>0</v>
      </c>
      <c r="AH7" s="12">
        <f>INDEX('Report Manager Back Up Sheet'!AH$2:AH$101,MATCH('Financial Report Back Up Sheet'!$A7,'Report Manager Back Up Sheet'!$A$2:$A$101,0))</f>
        <v>0</v>
      </c>
      <c r="AI7" s="12">
        <f>INDEX('Report Manager Back Up Sheet'!AI$2:AI$101,MATCH('Financial Report Back Up Sheet'!$A7,'Report Manager Back Up Sheet'!$A$2:$A$101,0))</f>
        <v>0</v>
      </c>
      <c r="AJ7" s="4">
        <f>INDEX('Report Manager Back Up Sheet'!AJ$2:AJ$101,MATCH('Financial Report Back Up Sheet'!$A7,'Report Manager Back Up Sheet'!$A$2:$A$101,0))</f>
        <v>0</v>
      </c>
      <c r="AK7" s="4">
        <f>INDEX('Report Manager Back Up Sheet'!AK$2:AK$101,MATCH('Financial Report Back Up Sheet'!$A7,'Report Manager Back Up Sheet'!$A$2:$A$101,0))</f>
        <v>0</v>
      </c>
      <c r="AL7" s="12">
        <f>INDEX('Report Manager Back Up Sheet'!AL$2:AL$101,MATCH('Financial Report Back Up Sheet'!$A7,'Report Manager Back Up Sheet'!$A$2:$A$101,0))</f>
        <v>0</v>
      </c>
      <c r="AM7" s="12">
        <f>INDEX('Report Manager Back Up Sheet'!AM$2:AM$101,MATCH('Financial Report Back Up Sheet'!$A7,'Report Manager Back Up Sheet'!$A$2:$A$101,0))</f>
        <v>0</v>
      </c>
      <c r="AN7" s="12">
        <f>INDEX('Report Manager Back Up Sheet'!AN$2:AN$101,MATCH('Financial Report Back Up Sheet'!$A7,'Report Manager Back Up Sheet'!$A$2:$A$101,0))</f>
        <v>0</v>
      </c>
      <c r="AO7" s="4">
        <f>INDEX('Report Manager Back Up Sheet'!AO$2:AO$101,MATCH('Financial Report Back Up Sheet'!$A7,'Report Manager Back Up Sheet'!$A$2:$A$101,0))</f>
        <v>0</v>
      </c>
      <c r="AP7" s="4">
        <f>INDEX('Report Manager Back Up Sheet'!AP$2:AP$101,MATCH('Financial Report Back Up Sheet'!$A7,'Report Manager Back Up Sheet'!$A$2:$A$101,0))</f>
        <v>0</v>
      </c>
      <c r="AQ7" s="12">
        <f>INDEX('Report Manager Back Up Sheet'!AQ$2:AQ$101,MATCH('Financial Report Back Up Sheet'!$A7,'Report Manager Back Up Sheet'!$A$2:$A$101,0))</f>
        <v>53995000</v>
      </c>
      <c r="AR7" s="12">
        <f>INDEX('Report Manager Back Up Sheet'!AR$2:AR$101,MATCH('Financial Report Back Up Sheet'!$A7,'Report Manager Back Up Sheet'!$A$2:$A$101,0))</f>
        <v>0</v>
      </c>
      <c r="AS7" s="12">
        <f>INDEX('Report Manager Back Up Sheet'!AS$2:AS$101,MATCH('Financial Report Back Up Sheet'!$A7,'Report Manager Back Up Sheet'!$A$2:$A$101,0))</f>
        <v>57866000</v>
      </c>
      <c r="AT7" s="12">
        <f>INDEX('Report Manager Back Up Sheet'!AT$2:AT$101,MATCH('Financial Report Back Up Sheet'!$A7,'Report Manager Back Up Sheet'!$A$2:$A$101,0))</f>
        <v>0</v>
      </c>
      <c r="AU7" s="12">
        <f>INDEX('Report Manager Back Up Sheet'!AU$2:AU$101,MATCH('Financial Report Back Up Sheet'!$A7,'Report Manager Back Up Sheet'!$A$2:$A$101,0))</f>
        <v>0</v>
      </c>
      <c r="AV7" s="12">
        <f>INDEX('Report Manager Back Up Sheet'!AV$2:AV$101,MATCH('Financial Report Back Up Sheet'!$A7,'Report Manager Back Up Sheet'!$A$2:$A$101,0))</f>
        <v>262000</v>
      </c>
      <c r="AW7" s="4">
        <f>INDEX('Report Manager Back Up Sheet'!AW$2:AW$101,MATCH('Financial Report Back Up Sheet'!$A7,'Report Manager Back Up Sheet'!$A$2:$A$101,0))</f>
        <v>112123000</v>
      </c>
      <c r="AX7" s="12">
        <f>INDEX('Report Manager Back Up Sheet'!AX$2:AX$101,MATCH('Financial Report Back Up Sheet'!$A7,'Report Manager Back Up Sheet'!$A$2:$A$101,0))</f>
        <v>0</v>
      </c>
      <c r="AY7" s="12">
        <f>INDEX('Report Manager Back Up Sheet'!AY$2:AY$101,MATCH('Financial Report Back Up Sheet'!$A7,'Report Manager Back Up Sheet'!$A$2:$A$101,0))</f>
        <v>0</v>
      </c>
      <c r="AZ7" s="12">
        <f>INDEX('Report Manager Back Up Sheet'!AZ$2:AZ$101,MATCH('Financial Report Back Up Sheet'!$A7,'Report Manager Back Up Sheet'!$A$2:$A$101,0))</f>
        <v>0</v>
      </c>
      <c r="BA7" s="12">
        <f>INDEX('Report Manager Back Up Sheet'!BA$2:BA$101,MATCH('Financial Report Back Up Sheet'!$A7,'Report Manager Back Up Sheet'!$A$2:$A$101,0))</f>
        <v>-1589000</v>
      </c>
      <c r="BB7" s="12">
        <f>INDEX('Report Manager Back Up Sheet'!BB$2:BB$101,MATCH('Financial Report Back Up Sheet'!$A7,'Report Manager Back Up Sheet'!$A$2:$A$101,0))</f>
        <v>0</v>
      </c>
      <c r="BC7" s="4">
        <f>INDEX('Report Manager Back Up Sheet'!BC$2:BC$101,MATCH('Financial Report Back Up Sheet'!$A7,'Report Manager Back Up Sheet'!$A$2:$A$101,0))</f>
        <v>-1589000</v>
      </c>
      <c r="BD7" s="4">
        <f>INDEX('Report Manager Back Up Sheet'!BD$2:BD$101,MATCH('Financial Report Back Up Sheet'!$A7,'Report Manager Back Up Sheet'!$A$2:$A$101,0))</f>
        <v>110534000</v>
      </c>
      <c r="BE7" s="12">
        <f>INDEX('Report Manager Back Up Sheet'!BE$2:BE$101,MATCH('Financial Report Back Up Sheet'!$A7,'Report Manager Back Up Sheet'!$A$2:$A$101,0))</f>
        <v>98983000</v>
      </c>
      <c r="BF7" s="12">
        <f>INDEX('Report Manager Back Up Sheet'!BF$2:BF$101,MATCH('Financial Report Back Up Sheet'!$A7,'Report Manager Back Up Sheet'!$A$2:$A$101,0))</f>
        <v>0</v>
      </c>
      <c r="BG7" s="12">
        <f>INDEX('Report Manager Back Up Sheet'!BG$2:BG$101,MATCH('Financial Report Back Up Sheet'!$A7,'Report Manager Back Up Sheet'!$A$2:$A$101,0))</f>
        <v>426000</v>
      </c>
      <c r="BH7" s="12">
        <f>INDEX('Report Manager Back Up Sheet'!BH$2:BH$101,MATCH('Financial Report Back Up Sheet'!$A7,'Report Manager Back Up Sheet'!$A$2:$A$101,0))</f>
        <v>-1000</v>
      </c>
      <c r="BI7" s="12">
        <f>INDEX('Report Manager Back Up Sheet'!BI$2:BI$101,MATCH('Financial Report Back Up Sheet'!$A7,'Report Manager Back Up Sheet'!$A$2:$A$101,0))</f>
        <v>0</v>
      </c>
      <c r="BJ7" s="12">
        <f>INDEX('Report Manager Back Up Sheet'!BJ$2:BJ$101,MATCH('Financial Report Back Up Sheet'!$A7,'Report Manager Back Up Sheet'!$A$2:$A$101,0))</f>
        <v>32069000</v>
      </c>
      <c r="BK7" s="12">
        <f>INDEX('Report Manager Back Up Sheet'!BK$2:BK$101,MATCH('Financial Report Back Up Sheet'!$A7,'Report Manager Back Up Sheet'!$A$2:$A$101,0))</f>
        <v>0</v>
      </c>
      <c r="BL7" s="4">
        <f>INDEX('Report Manager Back Up Sheet'!BL$2:BL$101,MATCH('Financial Report Back Up Sheet'!$A7,'Report Manager Back Up Sheet'!$A$2:$A$101,0))</f>
        <v>131477000</v>
      </c>
      <c r="BM7" s="4">
        <f>INDEX('Report Manager Back Up Sheet'!BM$2:BM$101,MATCH('Financial Report Back Up Sheet'!$A7,'Report Manager Back Up Sheet'!$A$2:$A$101,0))</f>
        <v>-20943000</v>
      </c>
      <c r="BN7" s="12">
        <f>INDEX('Report Manager Back Up Sheet'!BN$2:BN$101,MATCH('Financial Report Back Up Sheet'!$A7,'Report Manager Back Up Sheet'!$A$2:$A$101,0))</f>
        <v>22174000</v>
      </c>
      <c r="BO7" s="12">
        <f>INDEX('Report Manager Back Up Sheet'!BO$2:BO$101,MATCH('Financial Report Back Up Sheet'!$A7,'Report Manager Back Up Sheet'!$A$2:$A$101,0))</f>
        <v>0</v>
      </c>
      <c r="BP7" s="12">
        <f>INDEX('Report Manager Back Up Sheet'!BP$2:BP$101,MATCH('Financial Report Back Up Sheet'!$A7,'Report Manager Back Up Sheet'!$A$2:$A$101,0))</f>
        <v>1231000</v>
      </c>
      <c r="BQ7" s="12">
        <f>INDEX('Report Manager Back Up Sheet'!BQ$2:BQ$101,MATCH('Financial Report Back Up Sheet'!$A7,'Report Manager Back Up Sheet'!$A$2:$A$101,0))</f>
        <v>0</v>
      </c>
      <c r="BR7" s="12">
        <f>INDEX('Report Manager Back Up Sheet'!BR$2:BR$101,MATCH('Financial Report Back Up Sheet'!$A7,'Report Manager Back Up Sheet'!$A$2:$A$101,0))</f>
        <v>0</v>
      </c>
      <c r="BS7" s="4">
        <f>INDEX('Report Manager Back Up Sheet'!BS$2:BS$101,MATCH('Financial Report Back Up Sheet'!$A7,'Report Manager Back Up Sheet'!$A$2:$A$101,0))</f>
        <v>1231000</v>
      </c>
      <c r="BT7" s="5">
        <f>INDEX('Report Manager Back Up Sheet'!BT$2:BT$101,MATCH('Financial Report Back Up Sheet'!$A7,'Report Manager Back Up Sheet'!$A$2:$A$101,0))</f>
        <v>-0.17499999999999999</v>
      </c>
      <c r="BU7" s="5">
        <f>INDEX('Report Manager Back Up Sheet'!BU$2:BU$101,MATCH('Financial Report Back Up Sheet'!$A7,'Report Manager Back Up Sheet'!$A$2:$A$101,0))</f>
        <v>-1.4E-2</v>
      </c>
      <c r="BV7" s="5">
        <f>INDEX('Report Manager Back Up Sheet'!BV$2:BV$101,MATCH('Financial Report Back Up Sheet'!$A7,'Report Manager Back Up Sheet'!$A$2:$A$101,0))</f>
        <v>-0.189</v>
      </c>
      <c r="BW7" s="6">
        <f>INDEX('Report Manager Back Up Sheet'!BW$2:BW$101,MATCH('Financial Report Back Up Sheet'!$A7,'Report Manager Back Up Sheet'!$A$2:$A$101,0))</f>
        <v>0</v>
      </c>
      <c r="BX7" s="7">
        <f>INDEX('Report Manager Back Up Sheet'!BX$2:BX$101,MATCH('Financial Report Back Up Sheet'!$A7,'Report Manager Back Up Sheet'!$A$2:$A$101,0))</f>
        <v>0</v>
      </c>
      <c r="BY7" s="7">
        <f>INDEX('Report Manager Back Up Sheet'!BY$2:BY$101,MATCH('Financial Report Back Up Sheet'!$A7,'Report Manager Back Up Sheet'!$A$2:$A$101,0))</f>
        <v>0</v>
      </c>
      <c r="BZ7" s="8">
        <f>INDEX('Report Manager Back Up Sheet'!BZ$2:BZ$101,MATCH('Financial Report Back Up Sheet'!$A7,'Report Manager Back Up Sheet'!$A$2:$A$101,0))</f>
        <v>20518</v>
      </c>
      <c r="CA7" s="5">
        <f>INDEX('Report Manager Back Up Sheet'!CA$2:CA$101,MATCH('Financial Report Back Up Sheet'!$A7,'Report Manager Back Up Sheet'!$A$2:$A$101,0))</f>
        <v>0</v>
      </c>
      <c r="CB7" s="5">
        <f>INDEX('Report Manager Back Up Sheet'!CB$2:CB$101,MATCH('Financial Report Back Up Sheet'!$A7,'Report Manager Back Up Sheet'!$A$2:$A$101,0))</f>
        <v>0</v>
      </c>
      <c r="CC7" s="9">
        <f>INDEX('Report Manager Back Up Sheet'!CC$2:CC$101,MATCH('Financial Report Back Up Sheet'!$A7,'Report Manager Back Up Sheet'!$A$2:$A$101,0))</f>
        <v>0</v>
      </c>
      <c r="CD7" s="10">
        <f>INDEX('Report Manager Back Up Sheet'!CD$2:CD$101,MATCH('Financial Report Back Up Sheet'!$A7,'Report Manager Back Up Sheet'!$A$2:$A$101,0))</f>
        <v>0</v>
      </c>
      <c r="CE7" s="5" t="e">
        <f>INDEX('Report Manager Back Up Sheet'!CE$2:CE$101,MATCH('Financial Report Back Up Sheet'!$A7,'Report Manager Back Up Sheet'!$A$2:$A$101,0))</f>
        <v>#DIV/0!</v>
      </c>
      <c r="CF7" s="4">
        <f>INDEX('Report Manager Back Up Sheet'!CF$2:CF$101,MATCH('Financial Report Back Up Sheet'!$A7,'Report Manager Back Up Sheet'!$A$2:$A$101,0))</f>
        <v>-20943000</v>
      </c>
      <c r="CG7" s="5">
        <f>INDEX('Report Manager Back Up Sheet'!CG$2:CG$101,MATCH('Financial Report Back Up Sheet'!$A7,'Report Manager Back Up Sheet'!$A$2:$A$101,0))</f>
        <v>-0.17499999999999999</v>
      </c>
      <c r="CH7" s="22">
        <f>INDEX('Report Manager Back Up Sheet'!CH$2:CH$101,MATCH('Financial Report Back Up Sheet'!$A7,'Report Manager Back Up Sheet'!$A$2:$A$101,0))</f>
        <v>-1.4375667215517397E-2</v>
      </c>
      <c r="CI7" s="5">
        <f>INDEX('Report Manager Back Up Sheet'!CI$2:CI$101,MATCH('Financial Report Back Up Sheet'!$A7,'Report Manager Back Up Sheet'!$A$2:$A$101,0))</f>
        <v>-0.189</v>
      </c>
    </row>
    <row r="8" spans="1:87" ht="24" x14ac:dyDescent="0.2">
      <c r="A8" s="2">
        <v>3106</v>
      </c>
      <c r="B8" s="2" t="str">
        <f>INDEX('Report Manager Back Up Sheet'!B$2:B$101,MATCH('Financial Report Back Up Sheet'!$A8,'Report Manager Back Up Sheet'!$A$2:$A$101,0))</f>
        <v>Berkshire Health Systems, Inc.</v>
      </c>
      <c r="C8" s="2" t="str">
        <f>INDEX('Report Manager Back Up Sheet'!C$2:C$101,MATCH('Financial Report Back Up Sheet'!$A8,'Report Manager Back Up Sheet'!$A$2:$A$101,0))</f>
        <v>HHS</v>
      </c>
      <c r="D8" s="2">
        <f>INDEX('Report Manager Back Up Sheet'!D$2:D$101,MATCH('Financial Report Back Up Sheet'!$A8,'Report Manager Back Up Sheet'!$A$2:$A$101,0))</f>
        <v>3106</v>
      </c>
      <c r="E8" s="2">
        <f>INDEX('Report Manager Back Up Sheet'!E$2:E$101,MATCH('Financial Report Back Up Sheet'!$A8,'Report Manager Back Up Sheet'!$A$2:$A$101,0))</f>
        <v>2024</v>
      </c>
      <c r="F8" s="2" t="str">
        <f>INDEX('Report Manager Back Up Sheet'!F$2:F$101,MATCH('Financial Report Back Up Sheet'!$A8,'Report Manager Back Up Sheet'!$A$2:$A$101,0))</f>
        <v>Sep 30</v>
      </c>
      <c r="G8" s="2">
        <f>INDEX('Report Manager Back Up Sheet'!G$2:G$101,MATCH('Financial Report Back Up Sheet'!$A8,'Report Manager Back Up Sheet'!$A$2:$A$101,0))</f>
        <v>1</v>
      </c>
      <c r="H8" s="2">
        <f>INDEX('Report Manager Back Up Sheet'!H$2:H$101,MATCH('Financial Report Back Up Sheet'!$A8,'Report Manager Back Up Sheet'!$A$2:$A$101,0))</f>
        <v>3</v>
      </c>
      <c r="I8" s="2" t="str">
        <f>INDEX('Report Manager Back Up Sheet'!I$2:I$101,MATCH('Financial Report Back Up Sheet'!$A8,'Report Manager Back Up Sheet'!$A$2:$A$101,0))</f>
        <v xml:space="preserve">10/01/2023-12/31/2023
</v>
      </c>
      <c r="J8" s="3">
        <f>INDEX('Report Manager Back Up Sheet'!J$2:J$101,MATCH('Financial Report Back Up Sheet'!$A8,'Report Manager Back Up Sheet'!$A$2:$A$101,0))</f>
        <v>161626697</v>
      </c>
      <c r="K8" s="3">
        <f>INDEX('Report Manager Back Up Sheet'!K$2:K$101,MATCH('Financial Report Back Up Sheet'!$A8,'Report Manager Back Up Sheet'!$A$2:$A$101,0))</f>
        <v>0</v>
      </c>
      <c r="L8" s="3">
        <f>INDEX('Report Manager Back Up Sheet'!L$2:L$101,MATCH('Financial Report Back Up Sheet'!$A8,'Report Manager Back Up Sheet'!$A$2:$A$101,0))</f>
        <v>0</v>
      </c>
      <c r="M8" s="3">
        <f>INDEX('Report Manager Back Up Sheet'!M$2:M$101,MATCH('Financial Report Back Up Sheet'!$A8,'Report Manager Back Up Sheet'!$A$2:$A$101,0))</f>
        <v>77977196</v>
      </c>
      <c r="N8" s="14">
        <f>INDEX('Report Manager Back Up Sheet'!N$2:N$101,MATCH('Financial Report Back Up Sheet'!$A8,'Report Manager Back Up Sheet'!$A$2:$A$101,0))</f>
        <v>0</v>
      </c>
      <c r="O8" s="3">
        <f>INDEX('Report Manager Back Up Sheet'!O$2:O$101,MATCH('Financial Report Back Up Sheet'!$A8,'Report Manager Back Up Sheet'!$A$2:$A$101,0))</f>
        <v>0</v>
      </c>
      <c r="P8" s="3">
        <f>INDEX('Report Manager Back Up Sheet'!P$2:P$101,MATCH('Financial Report Back Up Sheet'!$A8,'Report Manager Back Up Sheet'!$A$2:$A$101,0))</f>
        <v>35882975</v>
      </c>
      <c r="Q8" s="4">
        <f>INDEX('Report Manager Back Up Sheet'!Q$2:Q$101,MATCH('Financial Report Back Up Sheet'!$A8,'Report Manager Back Up Sheet'!$A$2:$A$101,0))</f>
        <v>275486868</v>
      </c>
      <c r="R8" s="3">
        <f>INDEX('Report Manager Back Up Sheet'!R$2:R$101,MATCH('Financial Report Back Up Sheet'!$A8,'Report Manager Back Up Sheet'!$A$2:$A$101,0))</f>
        <v>416705066</v>
      </c>
      <c r="S8" s="3">
        <f>INDEX('Report Manager Back Up Sheet'!S$2:S$101,MATCH('Financial Report Back Up Sheet'!$A8,'Report Manager Back Up Sheet'!$A$2:$A$101,0))</f>
        <v>0</v>
      </c>
      <c r="T8" s="3">
        <f>INDEX('Report Manager Back Up Sheet'!T$2:T$101,MATCH('Financial Report Back Up Sheet'!$A8,'Report Manager Back Up Sheet'!$A$2:$A$101,0))</f>
        <v>0</v>
      </c>
      <c r="U8" s="3">
        <f>INDEX('Report Manager Back Up Sheet'!U$2:U$101,MATCH('Financial Report Back Up Sheet'!$A8,'Report Manager Back Up Sheet'!$A$2:$A$101,0))</f>
        <v>0</v>
      </c>
      <c r="V8" s="3">
        <f>INDEX('Report Manager Back Up Sheet'!V$2:V$101,MATCH('Financial Report Back Up Sheet'!$A8,'Report Manager Back Up Sheet'!$A$2:$A$101,0))</f>
        <v>783869349</v>
      </c>
      <c r="W8" s="3">
        <f>INDEX('Report Manager Back Up Sheet'!W$2:W$101,MATCH('Financial Report Back Up Sheet'!$A8,'Report Manager Back Up Sheet'!$A$2:$A$101,0))</f>
        <v>599355673</v>
      </c>
      <c r="X8" s="4">
        <f>INDEX('Report Manager Back Up Sheet'!X$2:X$101,MATCH('Financial Report Back Up Sheet'!$A8,'Report Manager Back Up Sheet'!$A$2:$A$101,0))</f>
        <v>184513676</v>
      </c>
      <c r="Y8" s="3">
        <f>INDEX('Report Manager Back Up Sheet'!Y$2:Y$101,MATCH('Financial Report Back Up Sheet'!$A8,'Report Manager Back Up Sheet'!$A$2:$A$101,0))</f>
        <v>18877172</v>
      </c>
      <c r="Z8" s="4">
        <f>INDEX('Report Manager Back Up Sheet'!Z$2:Z$101,MATCH('Financial Report Back Up Sheet'!$A8,'Report Manager Back Up Sheet'!$A$2:$A$101,0))</f>
        <v>620095914</v>
      </c>
      <c r="AA8" s="4">
        <f>INDEX('Report Manager Back Up Sheet'!AA$2:AA$101,MATCH('Financial Report Back Up Sheet'!$A8,'Report Manager Back Up Sheet'!$A$2:$A$101,0))</f>
        <v>895582782</v>
      </c>
      <c r="AB8" s="3">
        <f>INDEX('Report Manager Back Up Sheet'!AB$2:AB$101,MATCH('Financial Report Back Up Sheet'!$A8,'Report Manager Back Up Sheet'!$A$2:$A$101,0))</f>
        <v>4440000</v>
      </c>
      <c r="AC8" s="3">
        <f>INDEX('Report Manager Back Up Sheet'!AC$2:AC$101,MATCH('Financial Report Back Up Sheet'!$A8,'Report Manager Back Up Sheet'!$A$2:$A$101,0))</f>
        <v>49648745</v>
      </c>
      <c r="AD8" s="3">
        <f>INDEX('Report Manager Back Up Sheet'!AD$2:AD$101,MATCH('Financial Report Back Up Sheet'!$A8,'Report Manager Back Up Sheet'!$A$2:$A$101,0))</f>
        <v>0</v>
      </c>
      <c r="AE8" s="3">
        <f>INDEX('Report Manager Back Up Sheet'!AE$2:AE$101,MATCH('Financial Report Back Up Sheet'!$A8,'Report Manager Back Up Sheet'!$A$2:$A$101,0))</f>
        <v>88091843</v>
      </c>
      <c r="AF8" s="4">
        <f>INDEX('Report Manager Back Up Sheet'!AF$2:AF$101,MATCH('Financial Report Back Up Sheet'!$A8,'Report Manager Back Up Sheet'!$A$2:$A$101,0))</f>
        <v>142180588</v>
      </c>
      <c r="AG8" s="3">
        <f>INDEX('Report Manager Back Up Sheet'!AG$2:AG$101,MATCH('Financial Report Back Up Sheet'!$A8,'Report Manager Back Up Sheet'!$A$2:$A$101,0))</f>
        <v>41454400</v>
      </c>
      <c r="AH8" s="3">
        <f>INDEX('Report Manager Back Up Sheet'!AH$2:AH$101,MATCH('Financial Report Back Up Sheet'!$A8,'Report Manager Back Up Sheet'!$A$2:$A$101,0))</f>
        <v>0</v>
      </c>
      <c r="AI8" s="3">
        <f>INDEX('Report Manager Back Up Sheet'!AI$2:AI$101,MATCH('Financial Report Back Up Sheet'!$A8,'Report Manager Back Up Sheet'!$A$2:$A$101,0))</f>
        <v>48104943</v>
      </c>
      <c r="AJ8" s="4">
        <f>INDEX('Report Manager Back Up Sheet'!AJ$2:AJ$101,MATCH('Financial Report Back Up Sheet'!$A8,'Report Manager Back Up Sheet'!$A$2:$A$101,0))</f>
        <v>89559343</v>
      </c>
      <c r="AK8" s="4">
        <f>INDEX('Report Manager Back Up Sheet'!AK$2:AK$101,MATCH('Financial Report Back Up Sheet'!$A8,'Report Manager Back Up Sheet'!$A$2:$A$101,0))</f>
        <v>231739931</v>
      </c>
      <c r="AL8" s="3">
        <f>INDEX('Report Manager Back Up Sheet'!AL$2:AL$101,MATCH('Financial Report Back Up Sheet'!$A8,'Report Manager Back Up Sheet'!$A$2:$A$101,0))</f>
        <v>614918291</v>
      </c>
      <c r="AM8" s="3">
        <f>INDEX('Report Manager Back Up Sheet'!AM$2:AM$101,MATCH('Financial Report Back Up Sheet'!$A8,'Report Manager Back Up Sheet'!$A$2:$A$101,0))</f>
        <v>40783116</v>
      </c>
      <c r="AN8" s="3">
        <f>INDEX('Report Manager Back Up Sheet'!AN$2:AN$101,MATCH('Financial Report Back Up Sheet'!$A8,'Report Manager Back Up Sheet'!$A$2:$A$101,0))</f>
        <v>8141444</v>
      </c>
      <c r="AO8" s="4">
        <f>INDEX('Report Manager Back Up Sheet'!AO$2:AO$101,MATCH('Financial Report Back Up Sheet'!$A8,'Report Manager Back Up Sheet'!$A$2:$A$101,0))</f>
        <v>663842851</v>
      </c>
      <c r="AP8" s="4">
        <f>INDEX('Report Manager Back Up Sheet'!AP$2:AP$101,MATCH('Financial Report Back Up Sheet'!$A8,'Report Manager Back Up Sheet'!$A$2:$A$101,0))</f>
        <v>895582782</v>
      </c>
      <c r="AQ8" s="3">
        <f>INDEX('Report Manager Back Up Sheet'!AQ$2:AQ$101,MATCH('Financial Report Back Up Sheet'!$A8,'Report Manager Back Up Sheet'!$A$2:$A$101,0))</f>
        <v>169191799</v>
      </c>
      <c r="AR8" s="3">
        <f>INDEX('Report Manager Back Up Sheet'!AR$2:AR$101,MATCH('Financial Report Back Up Sheet'!$A8,'Report Manager Back Up Sheet'!$A$2:$A$101,0))</f>
        <v>1896385</v>
      </c>
      <c r="AS8" s="3">
        <f>INDEX('Report Manager Back Up Sheet'!AS$2:AS$101,MATCH('Financial Report Back Up Sheet'!$A8,'Report Manager Back Up Sheet'!$A$2:$A$101,0))</f>
        <v>37602014</v>
      </c>
      <c r="AT8" s="3">
        <f>INDEX('Report Manager Back Up Sheet'!AT$2:AT$101,MATCH('Financial Report Back Up Sheet'!$A8,'Report Manager Back Up Sheet'!$A$2:$A$101,0))</f>
        <v>0</v>
      </c>
      <c r="AU8" s="3">
        <f>INDEX('Report Manager Back Up Sheet'!AU$2:AU$101,MATCH('Financial Report Back Up Sheet'!$A8,'Report Manager Back Up Sheet'!$A$2:$A$101,0))</f>
        <v>0</v>
      </c>
      <c r="AV8" s="3">
        <f>INDEX('Report Manager Back Up Sheet'!AV$2:AV$101,MATCH('Financial Report Back Up Sheet'!$A8,'Report Manager Back Up Sheet'!$A$2:$A$101,0))</f>
        <v>32940</v>
      </c>
      <c r="AW8" s="4">
        <f>INDEX('Report Manager Back Up Sheet'!AW$2:AW$101,MATCH('Financial Report Back Up Sheet'!$A8,'Report Manager Back Up Sheet'!$A$2:$A$101,0))</f>
        <v>208723138</v>
      </c>
      <c r="AX8" s="3">
        <f>INDEX('Report Manager Back Up Sheet'!AX$2:AX$101,MATCH('Financial Report Back Up Sheet'!$A8,'Report Manager Back Up Sheet'!$A$2:$A$101,0))</f>
        <v>11065650</v>
      </c>
      <c r="AY8" s="3">
        <f>INDEX('Report Manager Back Up Sheet'!AY$2:AY$101,MATCH('Financial Report Back Up Sheet'!$A8,'Report Manager Back Up Sheet'!$A$2:$A$101,0))</f>
        <v>0</v>
      </c>
      <c r="AZ8" s="3">
        <f>INDEX('Report Manager Back Up Sheet'!AZ$2:AZ$101,MATCH('Financial Report Back Up Sheet'!$A8,'Report Manager Back Up Sheet'!$A$2:$A$101,0))</f>
        <v>19043690</v>
      </c>
      <c r="BA8" s="3">
        <f>INDEX('Report Manager Back Up Sheet'!BA$2:BA$101,MATCH('Financial Report Back Up Sheet'!$A8,'Report Manager Back Up Sheet'!$A$2:$A$101,0))</f>
        <v>0</v>
      </c>
      <c r="BB8" s="3">
        <f>INDEX('Report Manager Back Up Sheet'!BB$2:BB$101,MATCH('Financial Report Back Up Sheet'!$A8,'Report Manager Back Up Sheet'!$A$2:$A$101,0))</f>
        <v>0</v>
      </c>
      <c r="BC8" s="4">
        <f>INDEX('Report Manager Back Up Sheet'!BC$2:BC$101,MATCH('Financial Report Back Up Sheet'!$A8,'Report Manager Back Up Sheet'!$A$2:$A$101,0))</f>
        <v>30109340</v>
      </c>
      <c r="BD8" s="4">
        <f>INDEX('Report Manager Back Up Sheet'!BD$2:BD$101,MATCH('Financial Report Back Up Sheet'!$A8,'Report Manager Back Up Sheet'!$A$2:$A$101,0))</f>
        <v>238832478</v>
      </c>
      <c r="BE8" s="3">
        <f>INDEX('Report Manager Back Up Sheet'!BE$2:BE$101,MATCH('Financial Report Back Up Sheet'!$A8,'Report Manager Back Up Sheet'!$A$2:$A$101,0))</f>
        <v>116177149</v>
      </c>
      <c r="BF8" s="3">
        <f>INDEX('Report Manager Back Up Sheet'!BF$2:BF$101,MATCH('Financial Report Back Up Sheet'!$A8,'Report Manager Back Up Sheet'!$A$2:$A$101,0))</f>
        <v>0</v>
      </c>
      <c r="BG8" s="3">
        <f>INDEX('Report Manager Back Up Sheet'!BG$2:BG$101,MATCH('Financial Report Back Up Sheet'!$A8,'Report Manager Back Up Sheet'!$A$2:$A$101,0))</f>
        <v>6238109</v>
      </c>
      <c r="BH8" s="3">
        <f>INDEX('Report Manager Back Up Sheet'!BH$2:BH$101,MATCH('Financial Report Back Up Sheet'!$A8,'Report Manager Back Up Sheet'!$A$2:$A$101,0))</f>
        <v>107780</v>
      </c>
      <c r="BI8" s="3">
        <f>INDEX('Report Manager Back Up Sheet'!BI$2:BI$101,MATCH('Financial Report Back Up Sheet'!$A8,'Report Manager Back Up Sheet'!$A$2:$A$101,0))</f>
        <v>3264066</v>
      </c>
      <c r="BJ8" s="3">
        <f>INDEX('Report Manager Back Up Sheet'!BJ$2:BJ$101,MATCH('Financial Report Back Up Sheet'!$A8,'Report Manager Back Up Sheet'!$A$2:$A$101,0))</f>
        <v>79092945</v>
      </c>
      <c r="BK8" s="3">
        <f>INDEX('Report Manager Back Up Sheet'!BK$2:BK$101,MATCH('Financial Report Back Up Sheet'!$A8,'Report Manager Back Up Sheet'!$A$2:$A$101,0))</f>
        <v>0</v>
      </c>
      <c r="BL8" s="4">
        <f>INDEX('Report Manager Back Up Sheet'!BL$2:BL$101,MATCH('Financial Report Back Up Sheet'!$A8,'Report Manager Back Up Sheet'!$A$2:$A$101,0))</f>
        <v>204880049</v>
      </c>
      <c r="BM8" s="4">
        <f>INDEX('Report Manager Back Up Sheet'!BM$2:BM$101,MATCH('Financial Report Back Up Sheet'!$A8,'Report Manager Back Up Sheet'!$A$2:$A$101,0))</f>
        <v>33952429</v>
      </c>
      <c r="BN8" s="3">
        <f>INDEX('Report Manager Back Up Sheet'!BN$2:BN$101,MATCH('Financial Report Back Up Sheet'!$A8,'Report Manager Back Up Sheet'!$A$2:$A$101,0))</f>
        <v>0</v>
      </c>
      <c r="BO8" s="3">
        <f>INDEX('Report Manager Back Up Sheet'!BO$2:BO$101,MATCH('Financial Report Back Up Sheet'!$A8,'Report Manager Back Up Sheet'!$A$2:$A$101,0))</f>
        <v>0</v>
      </c>
      <c r="BP8" s="3">
        <f>INDEX('Report Manager Back Up Sheet'!BP$2:BP$101,MATCH('Financial Report Back Up Sheet'!$A8,'Report Manager Back Up Sheet'!$A$2:$A$101,0))</f>
        <v>33952429</v>
      </c>
      <c r="BQ8" s="3">
        <f>INDEX('Report Manager Back Up Sheet'!BQ$2:BQ$101,MATCH('Financial Report Back Up Sheet'!$A8,'Report Manager Back Up Sheet'!$A$2:$A$101,0))</f>
        <v>0</v>
      </c>
      <c r="BR8" s="3">
        <f>INDEX('Report Manager Back Up Sheet'!BR$2:BR$101,MATCH('Financial Report Back Up Sheet'!$A8,'Report Manager Back Up Sheet'!$A$2:$A$101,0))</f>
        <v>0</v>
      </c>
      <c r="BS8" s="4">
        <f>INDEX('Report Manager Back Up Sheet'!BS$2:BS$101,MATCH('Financial Report Back Up Sheet'!$A8,'Report Manager Back Up Sheet'!$A$2:$A$101,0))</f>
        <v>33952429</v>
      </c>
      <c r="BT8" s="5">
        <f>INDEX('Report Manager Back Up Sheet'!BT$2:BT$101,MATCH('Financial Report Back Up Sheet'!$A8,'Report Manager Back Up Sheet'!$A$2:$A$101,0))</f>
        <v>1.6E-2</v>
      </c>
      <c r="BU8" s="5">
        <f>INDEX('Report Manager Back Up Sheet'!BU$2:BU$101,MATCH('Financial Report Back Up Sheet'!$A8,'Report Manager Back Up Sheet'!$A$2:$A$101,0))</f>
        <v>0.126</v>
      </c>
      <c r="BV8" s="5">
        <f>INDEX('Report Manager Back Up Sheet'!BV$2:BV$101,MATCH('Financial Report Back Up Sheet'!$A8,'Report Manager Back Up Sheet'!$A$2:$A$101,0))</f>
        <v>0.14199999999999999</v>
      </c>
      <c r="BW8" s="6">
        <f>INDEX('Report Manager Back Up Sheet'!BW$2:BW$101,MATCH('Financial Report Back Up Sheet'!$A8,'Report Manager Back Up Sheet'!$A$2:$A$101,0))</f>
        <v>1.9</v>
      </c>
      <c r="BX8" s="7">
        <f>INDEX('Report Manager Back Up Sheet'!BX$2:BX$101,MATCH('Financial Report Back Up Sheet'!$A8,'Report Manager Back Up Sheet'!$A$2:$A$101,0))</f>
        <v>42</v>
      </c>
      <c r="BY8" s="7">
        <f>INDEX('Report Manager Back Up Sheet'!BY$2:BY$101,MATCH('Financial Report Back Up Sheet'!$A8,'Report Manager Back Up Sheet'!$A$2:$A$101,0))</f>
        <v>43</v>
      </c>
      <c r="BZ8" s="8">
        <f>INDEX('Report Manager Back Up Sheet'!BZ$2:BZ$101,MATCH('Financial Report Back Up Sheet'!$A8,'Report Manager Back Up Sheet'!$A$2:$A$101,0))</f>
        <v>8.9</v>
      </c>
      <c r="CA8" s="5">
        <f>INDEX('Report Manager Back Up Sheet'!CA$2:CA$101,MATCH('Financial Report Back Up Sheet'!$A8,'Report Manager Back Up Sheet'!$A$2:$A$101,0))</f>
        <v>0.219</v>
      </c>
      <c r="CB8" s="5">
        <f>INDEX('Report Manager Back Up Sheet'!CB$2:CB$101,MATCH('Financial Report Back Up Sheet'!$A8,'Report Manager Back Up Sheet'!$A$2:$A$101,0))</f>
        <v>0.74099999999999999</v>
      </c>
      <c r="CC8" s="9">
        <f>INDEX('Report Manager Back Up Sheet'!CC$2:CC$101,MATCH('Financial Report Back Up Sheet'!$A8,'Report Manager Back Up Sheet'!$A$2:$A$101,0))</f>
        <v>96</v>
      </c>
      <c r="CD8" s="10">
        <f>INDEX('Report Manager Back Up Sheet'!CD$2:CD$101,MATCH('Financial Report Back Up Sheet'!$A8,'Report Manager Back Up Sheet'!$A$2:$A$101,0))</f>
        <v>74</v>
      </c>
      <c r="CE8" s="5">
        <f>INDEX('Report Manager Back Up Sheet'!CE$2:CE$101,MATCH('Financial Report Back Up Sheet'!$A8,'Report Manager Back Up Sheet'!$A$2:$A$101,0))</f>
        <v>6.3156801872489843E-2</v>
      </c>
      <c r="CF8" s="4">
        <f>INDEX('Report Manager Back Up Sheet'!CF$2:CF$101,MATCH('Financial Report Back Up Sheet'!$A8,'Report Manager Back Up Sheet'!$A$2:$A$101,0))</f>
        <v>33952429</v>
      </c>
      <c r="CG8" s="5">
        <f>INDEX('Report Manager Back Up Sheet'!CG$2:CG$101,MATCH('Financial Report Back Up Sheet'!$A8,'Report Manager Back Up Sheet'!$A$2:$A$101,0))</f>
        <v>1.6E-2</v>
      </c>
      <c r="CH8" s="22">
        <f>INDEX('Report Manager Back Up Sheet'!CH$2:CH$101,MATCH('Financial Report Back Up Sheet'!$A8,'Report Manager Back Up Sheet'!$A$2:$A$101,0))</f>
        <v>0.1260688674008566</v>
      </c>
      <c r="CI8" s="5">
        <f>INDEX('Report Manager Back Up Sheet'!CI$2:CI$101,MATCH('Financial Report Back Up Sheet'!$A8,'Report Manager Back Up Sheet'!$A$2:$A$101,0))</f>
        <v>0.14199999999999999</v>
      </c>
    </row>
    <row r="9" spans="1:87" ht="24" x14ac:dyDescent="0.2">
      <c r="A9" s="11">
        <v>6309</v>
      </c>
      <c r="B9" s="11" t="str">
        <f>INDEX('Report Manager Back Up Sheet'!B$2:B$101,MATCH('Financial Report Back Up Sheet'!$A9,'Report Manager Back Up Sheet'!$A$2:$A$101,0))</f>
        <v>Berkshire Medical Center</v>
      </c>
      <c r="C9" s="11" t="str">
        <f>INDEX('Report Manager Back Up Sheet'!C$2:C$101,MATCH('Financial Report Back Up Sheet'!$A9,'Report Manager Back Up Sheet'!$A$2:$A$101,0))</f>
        <v>AcuteHospital</v>
      </c>
      <c r="D9" s="11">
        <f>INDEX('Report Manager Back Up Sheet'!D$2:D$101,MATCH('Financial Report Back Up Sheet'!$A9,'Report Manager Back Up Sheet'!$A$2:$A$101,0))</f>
        <v>3106</v>
      </c>
      <c r="E9" s="11">
        <f>INDEX('Report Manager Back Up Sheet'!E$2:E$101,MATCH('Financial Report Back Up Sheet'!$A9,'Report Manager Back Up Sheet'!$A$2:$A$101,0))</f>
        <v>2024</v>
      </c>
      <c r="F9" s="11" t="str">
        <f>INDEX('Report Manager Back Up Sheet'!F$2:F$101,MATCH('Financial Report Back Up Sheet'!$A9,'Report Manager Back Up Sheet'!$A$2:$A$101,0))</f>
        <v>Sep 30</v>
      </c>
      <c r="G9" s="11">
        <f>INDEX('Report Manager Back Up Sheet'!G$2:G$101,MATCH('Financial Report Back Up Sheet'!$A9,'Report Manager Back Up Sheet'!$A$2:$A$101,0))</f>
        <v>1</v>
      </c>
      <c r="H9" s="11">
        <f>INDEX('Report Manager Back Up Sheet'!H$2:H$101,MATCH('Financial Report Back Up Sheet'!$A9,'Report Manager Back Up Sheet'!$A$2:$A$101,0))</f>
        <v>3</v>
      </c>
      <c r="I9" s="11" t="str">
        <f>INDEX('Report Manager Back Up Sheet'!I$2:I$101,MATCH('Financial Report Back Up Sheet'!$A9,'Report Manager Back Up Sheet'!$A$2:$A$101,0))</f>
        <v xml:space="preserve">10/01/2023-12/31/2023
</v>
      </c>
      <c r="J9" s="12">
        <f>INDEX('Report Manager Back Up Sheet'!J$2:J$101,MATCH('Financial Report Back Up Sheet'!$A9,'Report Manager Back Up Sheet'!$A$2:$A$101,0))</f>
        <v>97703547</v>
      </c>
      <c r="K9" s="12">
        <f>INDEX('Report Manager Back Up Sheet'!K$2:K$101,MATCH('Financial Report Back Up Sheet'!$A9,'Report Manager Back Up Sheet'!$A$2:$A$101,0))</f>
        <v>0</v>
      </c>
      <c r="L9" s="12">
        <f>INDEX('Report Manager Back Up Sheet'!L$2:L$101,MATCH('Financial Report Back Up Sheet'!$A9,'Report Manager Back Up Sheet'!$A$2:$A$101,0))</f>
        <v>0</v>
      </c>
      <c r="M9" s="12">
        <f>INDEX('Report Manager Back Up Sheet'!M$2:M$101,MATCH('Financial Report Back Up Sheet'!$A9,'Report Manager Back Up Sheet'!$A$2:$A$101,0))</f>
        <v>63674684</v>
      </c>
      <c r="N9" s="13">
        <f>INDEX('Report Manager Back Up Sheet'!N$2:N$101,MATCH('Financial Report Back Up Sheet'!$A9,'Report Manager Back Up Sheet'!$A$2:$A$101,0))</f>
        <v>0</v>
      </c>
      <c r="O9" s="12">
        <f>INDEX('Report Manager Back Up Sheet'!O$2:O$101,MATCH('Financial Report Back Up Sheet'!$A9,'Report Manager Back Up Sheet'!$A$2:$A$101,0))</f>
        <v>0</v>
      </c>
      <c r="P9" s="12">
        <f>INDEX('Report Manager Back Up Sheet'!P$2:P$101,MATCH('Financial Report Back Up Sheet'!$A9,'Report Manager Back Up Sheet'!$A$2:$A$101,0))</f>
        <v>27461109</v>
      </c>
      <c r="Q9" s="4">
        <f>INDEX('Report Manager Back Up Sheet'!Q$2:Q$101,MATCH('Financial Report Back Up Sheet'!$A9,'Report Manager Back Up Sheet'!$A$2:$A$101,0))</f>
        <v>188839340</v>
      </c>
      <c r="R9" s="12">
        <f>INDEX('Report Manager Back Up Sheet'!R$2:R$101,MATCH('Financial Report Back Up Sheet'!$A9,'Report Manager Back Up Sheet'!$A$2:$A$101,0))</f>
        <v>361713944</v>
      </c>
      <c r="S9" s="12">
        <f>INDEX('Report Manager Back Up Sheet'!S$2:S$101,MATCH('Financial Report Back Up Sheet'!$A9,'Report Manager Back Up Sheet'!$A$2:$A$101,0))</f>
        <v>0</v>
      </c>
      <c r="T9" s="12">
        <f>INDEX('Report Manager Back Up Sheet'!T$2:T$101,MATCH('Financial Report Back Up Sheet'!$A9,'Report Manager Back Up Sheet'!$A$2:$A$101,0))</f>
        <v>0</v>
      </c>
      <c r="U9" s="12">
        <f>INDEX('Report Manager Back Up Sheet'!U$2:U$101,MATCH('Financial Report Back Up Sheet'!$A9,'Report Manager Back Up Sheet'!$A$2:$A$101,0))</f>
        <v>0</v>
      </c>
      <c r="V9" s="12">
        <f>INDEX('Report Manager Back Up Sheet'!V$2:V$101,MATCH('Financial Report Back Up Sheet'!$A9,'Report Manager Back Up Sheet'!$A$2:$A$101,0))</f>
        <v>733208221</v>
      </c>
      <c r="W9" s="12">
        <f>INDEX('Report Manager Back Up Sheet'!W$2:W$101,MATCH('Financial Report Back Up Sheet'!$A9,'Report Manager Back Up Sheet'!$A$2:$A$101,0))</f>
        <v>560188453</v>
      </c>
      <c r="X9" s="4">
        <f>INDEX('Report Manager Back Up Sheet'!X$2:X$101,MATCH('Financial Report Back Up Sheet'!$A9,'Report Manager Back Up Sheet'!$A$2:$A$101,0))</f>
        <v>173019768</v>
      </c>
      <c r="Y9" s="12">
        <f>INDEX('Report Manager Back Up Sheet'!Y$2:Y$101,MATCH('Financial Report Back Up Sheet'!$A9,'Report Manager Back Up Sheet'!$A$2:$A$101,0))</f>
        <v>23383958</v>
      </c>
      <c r="Z9" s="4">
        <f>INDEX('Report Manager Back Up Sheet'!Z$2:Z$101,MATCH('Financial Report Back Up Sheet'!$A9,'Report Manager Back Up Sheet'!$A$2:$A$101,0))</f>
        <v>558117670</v>
      </c>
      <c r="AA9" s="4">
        <f>INDEX('Report Manager Back Up Sheet'!AA$2:AA$101,MATCH('Financial Report Back Up Sheet'!$A9,'Report Manager Back Up Sheet'!$A$2:$A$101,0))</f>
        <v>746957010</v>
      </c>
      <c r="AB9" s="12">
        <f>INDEX('Report Manager Back Up Sheet'!AB$2:AB$101,MATCH('Financial Report Back Up Sheet'!$A9,'Report Manager Back Up Sheet'!$A$2:$A$101,0))</f>
        <v>4226880</v>
      </c>
      <c r="AC9" s="12">
        <f>INDEX('Report Manager Back Up Sheet'!AC$2:AC$101,MATCH('Financial Report Back Up Sheet'!$A9,'Report Manager Back Up Sheet'!$A$2:$A$101,0))</f>
        <v>41304129</v>
      </c>
      <c r="AD9" s="12">
        <f>INDEX('Report Manager Back Up Sheet'!AD$2:AD$101,MATCH('Financial Report Back Up Sheet'!$A9,'Report Manager Back Up Sheet'!$A$2:$A$101,0))</f>
        <v>14290534</v>
      </c>
      <c r="AE9" s="12">
        <f>INDEX('Report Manager Back Up Sheet'!AE$2:AE$101,MATCH('Financial Report Back Up Sheet'!$A9,'Report Manager Back Up Sheet'!$A$2:$A$101,0))</f>
        <v>67547479</v>
      </c>
      <c r="AF9" s="4">
        <f>INDEX('Report Manager Back Up Sheet'!AF$2:AF$101,MATCH('Financial Report Back Up Sheet'!$A9,'Report Manager Back Up Sheet'!$A$2:$A$101,0))</f>
        <v>127369022</v>
      </c>
      <c r="AG9" s="12">
        <f>INDEX('Report Manager Back Up Sheet'!AG$2:AG$101,MATCH('Financial Report Back Up Sheet'!$A9,'Report Manager Back Up Sheet'!$A$2:$A$101,0))</f>
        <v>39464080</v>
      </c>
      <c r="AH9" s="12">
        <f>INDEX('Report Manager Back Up Sheet'!AH$2:AH$101,MATCH('Financial Report Back Up Sheet'!$A9,'Report Manager Back Up Sheet'!$A$2:$A$101,0))</f>
        <v>0</v>
      </c>
      <c r="AI9" s="12">
        <f>INDEX('Report Manager Back Up Sheet'!AI$2:AI$101,MATCH('Financial Report Back Up Sheet'!$A9,'Report Manager Back Up Sheet'!$A$2:$A$101,0))</f>
        <v>12499037</v>
      </c>
      <c r="AJ9" s="4">
        <f>INDEX('Report Manager Back Up Sheet'!AJ$2:AJ$101,MATCH('Financial Report Back Up Sheet'!$A9,'Report Manager Back Up Sheet'!$A$2:$A$101,0))</f>
        <v>51963117</v>
      </c>
      <c r="AK9" s="4">
        <f>INDEX('Report Manager Back Up Sheet'!AK$2:AK$101,MATCH('Financial Report Back Up Sheet'!$A9,'Report Manager Back Up Sheet'!$A$2:$A$101,0))</f>
        <v>179332139</v>
      </c>
      <c r="AL9" s="12">
        <f>INDEX('Report Manager Back Up Sheet'!AL$2:AL$101,MATCH('Financial Report Back Up Sheet'!$A9,'Report Manager Back Up Sheet'!$A$2:$A$101,0))</f>
        <v>525538734</v>
      </c>
      <c r="AM9" s="12">
        <f>INDEX('Report Manager Back Up Sheet'!AM$2:AM$101,MATCH('Financial Report Back Up Sheet'!$A9,'Report Manager Back Up Sheet'!$A$2:$A$101,0))</f>
        <v>34202935</v>
      </c>
      <c r="AN9" s="12">
        <f>INDEX('Report Manager Back Up Sheet'!AN$2:AN$101,MATCH('Financial Report Back Up Sheet'!$A9,'Report Manager Back Up Sheet'!$A$2:$A$101,0))</f>
        <v>7883202</v>
      </c>
      <c r="AO9" s="4">
        <f>INDEX('Report Manager Back Up Sheet'!AO$2:AO$101,MATCH('Financial Report Back Up Sheet'!$A9,'Report Manager Back Up Sheet'!$A$2:$A$101,0))</f>
        <v>567624871</v>
      </c>
      <c r="AP9" s="4">
        <f>INDEX('Report Manager Back Up Sheet'!AP$2:AP$101,MATCH('Financial Report Back Up Sheet'!$A9,'Report Manager Back Up Sheet'!$A$2:$A$101,0))</f>
        <v>746957010</v>
      </c>
      <c r="AQ9" s="12">
        <f>INDEX('Report Manager Back Up Sheet'!AQ$2:AQ$101,MATCH('Financial Report Back Up Sheet'!$A9,'Report Manager Back Up Sheet'!$A$2:$A$101,0))</f>
        <v>134634944</v>
      </c>
      <c r="AR9" s="12">
        <f>INDEX('Report Manager Back Up Sheet'!AR$2:AR$101,MATCH('Financial Report Back Up Sheet'!$A9,'Report Manager Back Up Sheet'!$A$2:$A$101,0))</f>
        <v>740428</v>
      </c>
      <c r="AS9" s="12">
        <f>INDEX('Report Manager Back Up Sheet'!AS$2:AS$101,MATCH('Financial Report Back Up Sheet'!$A9,'Report Manager Back Up Sheet'!$A$2:$A$101,0))</f>
        <v>35908491</v>
      </c>
      <c r="AT9" s="12">
        <f>INDEX('Report Manager Back Up Sheet'!AT$2:AT$101,MATCH('Financial Report Back Up Sheet'!$A9,'Report Manager Back Up Sheet'!$A$2:$A$101,0))</f>
        <v>0</v>
      </c>
      <c r="AU9" s="12">
        <f>INDEX('Report Manager Back Up Sheet'!AU$2:AU$101,MATCH('Financial Report Back Up Sheet'!$A9,'Report Manager Back Up Sheet'!$A$2:$A$101,0))</f>
        <v>0</v>
      </c>
      <c r="AV9" s="12">
        <f>INDEX('Report Manager Back Up Sheet'!AV$2:AV$101,MATCH('Financial Report Back Up Sheet'!$A9,'Report Manager Back Up Sheet'!$A$2:$A$101,0))</f>
        <v>23900</v>
      </c>
      <c r="AW9" s="4">
        <f>INDEX('Report Manager Back Up Sheet'!AW$2:AW$101,MATCH('Financial Report Back Up Sheet'!$A9,'Report Manager Back Up Sheet'!$A$2:$A$101,0))</f>
        <v>171307763</v>
      </c>
      <c r="AX9" s="12">
        <f>INDEX('Report Manager Back Up Sheet'!AX$2:AX$101,MATCH('Financial Report Back Up Sheet'!$A9,'Report Manager Back Up Sheet'!$A$2:$A$101,0))</f>
        <v>9807060</v>
      </c>
      <c r="AY9" s="12">
        <f>INDEX('Report Manager Back Up Sheet'!AY$2:AY$101,MATCH('Financial Report Back Up Sheet'!$A9,'Report Manager Back Up Sheet'!$A$2:$A$101,0))</f>
        <v>0</v>
      </c>
      <c r="AZ9" s="12">
        <f>INDEX('Report Manager Back Up Sheet'!AZ$2:AZ$101,MATCH('Financial Report Back Up Sheet'!$A9,'Report Manager Back Up Sheet'!$A$2:$A$101,0))</f>
        <v>16783845</v>
      </c>
      <c r="BA9" s="12">
        <f>INDEX('Report Manager Back Up Sheet'!BA$2:BA$101,MATCH('Financial Report Back Up Sheet'!$A9,'Report Manager Back Up Sheet'!$A$2:$A$101,0))</f>
        <v>0</v>
      </c>
      <c r="BB9" s="12">
        <f>INDEX('Report Manager Back Up Sheet'!BB$2:BB$101,MATCH('Financial Report Back Up Sheet'!$A9,'Report Manager Back Up Sheet'!$A$2:$A$101,0))</f>
        <v>0</v>
      </c>
      <c r="BC9" s="4">
        <f>INDEX('Report Manager Back Up Sheet'!BC$2:BC$101,MATCH('Financial Report Back Up Sheet'!$A9,'Report Manager Back Up Sheet'!$A$2:$A$101,0))</f>
        <v>26590905</v>
      </c>
      <c r="BD9" s="4">
        <f>INDEX('Report Manager Back Up Sheet'!BD$2:BD$101,MATCH('Financial Report Back Up Sheet'!$A9,'Report Manager Back Up Sheet'!$A$2:$A$101,0))</f>
        <v>197898668</v>
      </c>
      <c r="BE9" s="12">
        <f>INDEX('Report Manager Back Up Sheet'!BE$2:BE$101,MATCH('Financial Report Back Up Sheet'!$A9,'Report Manager Back Up Sheet'!$A$2:$A$101,0))</f>
        <v>78127919</v>
      </c>
      <c r="BF9" s="12">
        <f>INDEX('Report Manager Back Up Sheet'!BF$2:BF$101,MATCH('Financial Report Back Up Sheet'!$A9,'Report Manager Back Up Sheet'!$A$2:$A$101,0))</f>
        <v>0</v>
      </c>
      <c r="BG9" s="12">
        <f>INDEX('Report Manager Back Up Sheet'!BG$2:BG$101,MATCH('Financial Report Back Up Sheet'!$A9,'Report Manager Back Up Sheet'!$A$2:$A$101,0))</f>
        <v>5648662</v>
      </c>
      <c r="BH9" s="12">
        <f>INDEX('Report Manager Back Up Sheet'!BH$2:BH$101,MATCH('Financial Report Back Up Sheet'!$A9,'Report Manager Back Up Sheet'!$A$2:$A$101,0))</f>
        <v>102864</v>
      </c>
      <c r="BI9" s="12">
        <f>INDEX('Report Manager Back Up Sheet'!BI$2:BI$101,MATCH('Financial Report Back Up Sheet'!$A9,'Report Manager Back Up Sheet'!$A$2:$A$101,0))</f>
        <v>3077124</v>
      </c>
      <c r="BJ9" s="12">
        <f>INDEX('Report Manager Back Up Sheet'!BJ$2:BJ$101,MATCH('Financial Report Back Up Sheet'!$A9,'Report Manager Back Up Sheet'!$A$2:$A$101,0))</f>
        <v>75004042</v>
      </c>
      <c r="BK9" s="12">
        <f>INDEX('Report Manager Back Up Sheet'!BK$2:BK$101,MATCH('Financial Report Back Up Sheet'!$A9,'Report Manager Back Up Sheet'!$A$2:$A$101,0))</f>
        <v>0</v>
      </c>
      <c r="BL9" s="4">
        <f>INDEX('Report Manager Back Up Sheet'!BL$2:BL$101,MATCH('Financial Report Back Up Sheet'!$A9,'Report Manager Back Up Sheet'!$A$2:$A$101,0))</f>
        <v>161960611</v>
      </c>
      <c r="BM9" s="4">
        <f>INDEX('Report Manager Back Up Sheet'!BM$2:BM$101,MATCH('Financial Report Back Up Sheet'!$A9,'Report Manager Back Up Sheet'!$A$2:$A$101,0))</f>
        <v>35938057</v>
      </c>
      <c r="BN9" s="12">
        <f>INDEX('Report Manager Back Up Sheet'!BN$2:BN$101,MATCH('Financial Report Back Up Sheet'!$A9,'Report Manager Back Up Sheet'!$A$2:$A$101,0))</f>
        <v>-7510896</v>
      </c>
      <c r="BO9" s="12">
        <f>INDEX('Report Manager Back Up Sheet'!BO$2:BO$101,MATCH('Financial Report Back Up Sheet'!$A9,'Report Manager Back Up Sheet'!$A$2:$A$101,0))</f>
        <v>0</v>
      </c>
      <c r="BP9" s="12">
        <f>INDEX('Report Manager Back Up Sheet'!BP$2:BP$101,MATCH('Financial Report Back Up Sheet'!$A9,'Report Manager Back Up Sheet'!$A$2:$A$101,0))</f>
        <v>28427161</v>
      </c>
      <c r="BQ9" s="12">
        <f>INDEX('Report Manager Back Up Sheet'!BQ$2:BQ$101,MATCH('Financial Report Back Up Sheet'!$A9,'Report Manager Back Up Sheet'!$A$2:$A$101,0))</f>
        <v>0</v>
      </c>
      <c r="BR9" s="12">
        <f>INDEX('Report Manager Back Up Sheet'!BR$2:BR$101,MATCH('Financial Report Back Up Sheet'!$A9,'Report Manager Back Up Sheet'!$A$2:$A$101,0))</f>
        <v>0</v>
      </c>
      <c r="BS9" s="4">
        <f>INDEX('Report Manager Back Up Sheet'!BS$2:BS$101,MATCH('Financial Report Back Up Sheet'!$A9,'Report Manager Back Up Sheet'!$A$2:$A$101,0))</f>
        <v>28427161</v>
      </c>
      <c r="BT9" s="5">
        <f>INDEX('Report Manager Back Up Sheet'!BT$2:BT$101,MATCH('Financial Report Back Up Sheet'!$A9,'Report Manager Back Up Sheet'!$A$2:$A$101,0))</f>
        <v>4.7E-2</v>
      </c>
      <c r="BU9" s="5">
        <f>INDEX('Report Manager Back Up Sheet'!BU$2:BU$101,MATCH('Financial Report Back Up Sheet'!$A9,'Report Manager Back Up Sheet'!$A$2:$A$101,0))</f>
        <v>0.13400000000000001</v>
      </c>
      <c r="BV9" s="5">
        <f>INDEX('Report Manager Back Up Sheet'!BV$2:BV$101,MATCH('Financial Report Back Up Sheet'!$A9,'Report Manager Back Up Sheet'!$A$2:$A$101,0))</f>
        <v>0.182</v>
      </c>
      <c r="BW9" s="6">
        <f>INDEX('Report Manager Back Up Sheet'!BW$2:BW$101,MATCH('Financial Report Back Up Sheet'!$A9,'Report Manager Back Up Sheet'!$A$2:$A$101,0))</f>
        <v>1.5</v>
      </c>
      <c r="BX9" s="7">
        <f>INDEX('Report Manager Back Up Sheet'!BX$2:BX$101,MATCH('Financial Report Back Up Sheet'!$A9,'Report Manager Back Up Sheet'!$A$2:$A$101,0))</f>
        <v>43</v>
      </c>
      <c r="BY9" s="7">
        <f>INDEX('Report Manager Back Up Sheet'!BY$2:BY$101,MATCH('Financial Report Back Up Sheet'!$A9,'Report Manager Back Up Sheet'!$A$2:$A$101,0))</f>
        <v>50</v>
      </c>
      <c r="BZ9" s="8">
        <f>INDEX('Report Manager Back Up Sheet'!BZ$2:BZ$101,MATCH('Financial Report Back Up Sheet'!$A9,'Report Manager Back Up Sheet'!$A$2:$A$101,0))</f>
        <v>9.6</v>
      </c>
      <c r="CA9" s="5">
        <f>INDEX('Report Manager Back Up Sheet'!CA$2:CA$101,MATCH('Financial Report Back Up Sheet'!$A9,'Report Manager Back Up Sheet'!$A$2:$A$101,0))</f>
        <v>0.249</v>
      </c>
      <c r="CB9" s="5">
        <f>INDEX('Report Manager Back Up Sheet'!CB$2:CB$101,MATCH('Financial Report Back Up Sheet'!$A9,'Report Manager Back Up Sheet'!$A$2:$A$101,0))</f>
        <v>0.76</v>
      </c>
      <c r="CC9" s="9">
        <f>INDEX('Report Manager Back Up Sheet'!CC$2:CC$101,MATCH('Financial Report Back Up Sheet'!$A9,'Report Manager Back Up Sheet'!$A$2:$A$101,0))</f>
        <v>99</v>
      </c>
      <c r="CD9" s="10">
        <f>INDEX('Report Manager Back Up Sheet'!CD$2:CD$101,MATCH('Financial Report Back Up Sheet'!$A9,'Report Manager Back Up Sheet'!$A$2:$A$101,0))</f>
        <v>57</v>
      </c>
      <c r="CE9" s="5">
        <f>INDEX('Report Manager Back Up Sheet'!CE$2:CE$101,MATCH('Financial Report Back Up Sheet'!$A9,'Report Manager Back Up Sheet'!$A$2:$A$101,0))</f>
        <v>6.9847581325497607E-2</v>
      </c>
      <c r="CF9" s="4">
        <f>INDEX('Report Manager Back Up Sheet'!CF$2:CF$101,MATCH('Financial Report Back Up Sheet'!$A9,'Report Manager Back Up Sheet'!$A$2:$A$101,0))</f>
        <v>35938057</v>
      </c>
      <c r="CG9" s="5">
        <f>INDEX('Report Manager Back Up Sheet'!CG$2:CG$101,MATCH('Financial Report Back Up Sheet'!$A9,'Report Manager Back Up Sheet'!$A$2:$A$101,0))</f>
        <v>4.7E-2</v>
      </c>
      <c r="CH9" s="22">
        <f>INDEX('Report Manager Back Up Sheet'!CH$2:CH$101,MATCH('Financial Report Back Up Sheet'!$A9,'Report Manager Back Up Sheet'!$A$2:$A$101,0))</f>
        <v>0.13436626566885229</v>
      </c>
      <c r="CI9" s="5">
        <f>INDEX('Report Manager Back Up Sheet'!CI$2:CI$101,MATCH('Financial Report Back Up Sheet'!$A9,'Report Manager Back Up Sheet'!$A$2:$A$101,0))</f>
        <v>0.182</v>
      </c>
    </row>
    <row r="10" spans="1:87" ht="24" x14ac:dyDescent="0.2">
      <c r="A10" s="2">
        <v>8</v>
      </c>
      <c r="B10" s="2" t="str">
        <f>INDEX('Report Manager Back Up Sheet'!B$2:B$101,MATCH('Financial Report Back Up Sheet'!$A10,'Report Manager Back Up Sheet'!$A$2:$A$101,0))</f>
        <v>Fairview Hospital</v>
      </c>
      <c r="C10" s="2" t="str">
        <f>INDEX('Report Manager Back Up Sheet'!C$2:C$101,MATCH('Financial Report Back Up Sheet'!$A10,'Report Manager Back Up Sheet'!$A$2:$A$101,0))</f>
        <v>AcuteHospital</v>
      </c>
      <c r="D10" s="2">
        <f>INDEX('Report Manager Back Up Sheet'!D$2:D$101,MATCH('Financial Report Back Up Sheet'!$A10,'Report Manager Back Up Sheet'!$A$2:$A$101,0))</f>
        <v>3106</v>
      </c>
      <c r="E10" s="2">
        <f>INDEX('Report Manager Back Up Sheet'!E$2:E$101,MATCH('Financial Report Back Up Sheet'!$A10,'Report Manager Back Up Sheet'!$A$2:$A$101,0))</f>
        <v>2024</v>
      </c>
      <c r="F10" s="2" t="str">
        <f>INDEX('Report Manager Back Up Sheet'!F$2:F$101,MATCH('Financial Report Back Up Sheet'!$A10,'Report Manager Back Up Sheet'!$A$2:$A$101,0))</f>
        <v>Sep 30</v>
      </c>
      <c r="G10" s="2">
        <f>INDEX('Report Manager Back Up Sheet'!G$2:G$101,MATCH('Financial Report Back Up Sheet'!$A10,'Report Manager Back Up Sheet'!$A$2:$A$101,0))</f>
        <v>1</v>
      </c>
      <c r="H10" s="2">
        <f>INDEX('Report Manager Back Up Sheet'!H$2:H$101,MATCH('Financial Report Back Up Sheet'!$A10,'Report Manager Back Up Sheet'!$A$2:$A$101,0))</f>
        <v>3</v>
      </c>
      <c r="I10" s="2" t="str">
        <f>INDEX('Report Manager Back Up Sheet'!I$2:I$101,MATCH('Financial Report Back Up Sheet'!$A10,'Report Manager Back Up Sheet'!$A$2:$A$101,0))</f>
        <v xml:space="preserve">10/01/2023-12/31/2023
</v>
      </c>
      <c r="J10" s="3">
        <f>INDEX('Report Manager Back Up Sheet'!J$2:J$101,MATCH('Financial Report Back Up Sheet'!$A10,'Report Manager Back Up Sheet'!$A$2:$A$101,0))</f>
        <v>45487357</v>
      </c>
      <c r="K10" s="3">
        <f>INDEX('Report Manager Back Up Sheet'!K$2:K$101,MATCH('Financial Report Back Up Sheet'!$A10,'Report Manager Back Up Sheet'!$A$2:$A$101,0))</f>
        <v>0</v>
      </c>
      <c r="L10" s="3">
        <f>INDEX('Report Manager Back Up Sheet'!L$2:L$101,MATCH('Financial Report Back Up Sheet'!$A10,'Report Manager Back Up Sheet'!$A$2:$A$101,0))</f>
        <v>0</v>
      </c>
      <c r="M10" s="3">
        <f>INDEX('Report Manager Back Up Sheet'!M$2:M$101,MATCH('Financial Report Back Up Sheet'!$A10,'Report Manager Back Up Sheet'!$A$2:$A$101,0))</f>
        <v>10825638</v>
      </c>
      <c r="N10" s="14">
        <f>INDEX('Report Manager Back Up Sheet'!N$2:N$101,MATCH('Financial Report Back Up Sheet'!$A10,'Report Manager Back Up Sheet'!$A$2:$A$101,0))</f>
        <v>7597</v>
      </c>
      <c r="O10" s="3">
        <f>INDEX('Report Manager Back Up Sheet'!O$2:O$101,MATCH('Financial Report Back Up Sheet'!$A10,'Report Manager Back Up Sheet'!$A$2:$A$101,0))</f>
        <v>0</v>
      </c>
      <c r="P10" s="3">
        <f>INDEX('Report Manager Back Up Sheet'!P$2:P$101,MATCH('Financial Report Back Up Sheet'!$A10,'Report Manager Back Up Sheet'!$A$2:$A$101,0))</f>
        <v>1402456</v>
      </c>
      <c r="Q10" s="4">
        <f>INDEX('Report Manager Back Up Sheet'!Q$2:Q$101,MATCH('Financial Report Back Up Sheet'!$A10,'Report Manager Back Up Sheet'!$A$2:$A$101,0))</f>
        <v>57723048</v>
      </c>
      <c r="R10" s="3">
        <f>INDEX('Report Manager Back Up Sheet'!R$2:R$101,MATCH('Financial Report Back Up Sheet'!$A10,'Report Manager Back Up Sheet'!$A$2:$A$101,0))</f>
        <v>41022175</v>
      </c>
      <c r="S10" s="3">
        <f>INDEX('Report Manager Back Up Sheet'!S$2:S$101,MATCH('Financial Report Back Up Sheet'!$A10,'Report Manager Back Up Sheet'!$A$2:$A$101,0))</f>
        <v>0</v>
      </c>
      <c r="T10" s="3">
        <f>INDEX('Report Manager Back Up Sheet'!T$2:T$101,MATCH('Financial Report Back Up Sheet'!$A10,'Report Manager Back Up Sheet'!$A$2:$A$101,0))</f>
        <v>0</v>
      </c>
      <c r="U10" s="3">
        <f>INDEX('Report Manager Back Up Sheet'!U$2:U$101,MATCH('Financial Report Back Up Sheet'!$A10,'Report Manager Back Up Sheet'!$A$2:$A$101,0))</f>
        <v>0</v>
      </c>
      <c r="V10" s="3">
        <f>INDEX('Report Manager Back Up Sheet'!V$2:V$101,MATCH('Financial Report Back Up Sheet'!$A10,'Report Manager Back Up Sheet'!$A$2:$A$101,0))</f>
        <v>48902377</v>
      </c>
      <c r="W10" s="3">
        <f>INDEX('Report Manager Back Up Sheet'!W$2:W$101,MATCH('Financial Report Back Up Sheet'!$A10,'Report Manager Back Up Sheet'!$A$2:$A$101,0))</f>
        <v>37659735</v>
      </c>
      <c r="X10" s="4">
        <f>INDEX('Report Manager Back Up Sheet'!X$2:X$101,MATCH('Financial Report Back Up Sheet'!$A10,'Report Manager Back Up Sheet'!$A$2:$A$101,0))</f>
        <v>11242642</v>
      </c>
      <c r="Y10" s="3">
        <f>INDEX('Report Manager Back Up Sheet'!Y$2:Y$101,MATCH('Financial Report Back Up Sheet'!$A10,'Report Manager Back Up Sheet'!$A$2:$A$101,0))</f>
        <v>368376</v>
      </c>
      <c r="Z10" s="4">
        <f>INDEX('Report Manager Back Up Sheet'!Z$2:Z$101,MATCH('Financial Report Back Up Sheet'!$A10,'Report Manager Back Up Sheet'!$A$2:$A$101,0))</f>
        <v>52633193</v>
      </c>
      <c r="AA10" s="4">
        <f>INDEX('Report Manager Back Up Sheet'!AA$2:AA$101,MATCH('Financial Report Back Up Sheet'!$A10,'Report Manager Back Up Sheet'!$A$2:$A$101,0))</f>
        <v>110356241</v>
      </c>
      <c r="AB10" s="3">
        <f>INDEX('Report Manager Back Up Sheet'!AB$2:AB$101,MATCH('Financial Report Back Up Sheet'!$A10,'Report Manager Back Up Sheet'!$A$2:$A$101,0))</f>
        <v>213120</v>
      </c>
      <c r="AC10" s="3">
        <f>INDEX('Report Manager Back Up Sheet'!AC$2:AC$101,MATCH('Financial Report Back Up Sheet'!$A10,'Report Manager Back Up Sheet'!$A$2:$A$101,0))</f>
        <v>8567999</v>
      </c>
      <c r="AD10" s="3">
        <f>INDEX('Report Manager Back Up Sheet'!AD$2:AD$101,MATCH('Financial Report Back Up Sheet'!$A10,'Report Manager Back Up Sheet'!$A$2:$A$101,0))</f>
        <v>0</v>
      </c>
      <c r="AE10" s="3">
        <f>INDEX('Report Manager Back Up Sheet'!AE$2:AE$101,MATCH('Financial Report Back Up Sheet'!$A10,'Report Manager Back Up Sheet'!$A$2:$A$101,0))</f>
        <v>6366352</v>
      </c>
      <c r="AF10" s="4">
        <f>INDEX('Report Manager Back Up Sheet'!AF$2:AF$101,MATCH('Financial Report Back Up Sheet'!$A10,'Report Manager Back Up Sheet'!$A$2:$A$101,0))</f>
        <v>15147471</v>
      </c>
      <c r="AG10" s="3">
        <f>INDEX('Report Manager Back Up Sheet'!AG$2:AG$101,MATCH('Financial Report Back Up Sheet'!$A10,'Report Manager Back Up Sheet'!$A$2:$A$101,0))</f>
        <v>1990320</v>
      </c>
      <c r="AH10" s="3">
        <f>INDEX('Report Manager Back Up Sheet'!AH$2:AH$101,MATCH('Financial Report Back Up Sheet'!$A10,'Report Manager Back Up Sheet'!$A$2:$A$101,0))</f>
        <v>0</v>
      </c>
      <c r="AI10" s="3">
        <f>INDEX('Report Manager Back Up Sheet'!AI$2:AI$101,MATCH('Financial Report Back Up Sheet'!$A10,'Report Manager Back Up Sheet'!$A$2:$A$101,0))</f>
        <v>2304357</v>
      </c>
      <c r="AJ10" s="4">
        <f>INDEX('Report Manager Back Up Sheet'!AJ$2:AJ$101,MATCH('Financial Report Back Up Sheet'!$A10,'Report Manager Back Up Sheet'!$A$2:$A$101,0))</f>
        <v>4294677</v>
      </c>
      <c r="AK10" s="4">
        <f>INDEX('Report Manager Back Up Sheet'!AK$2:AK$101,MATCH('Financial Report Back Up Sheet'!$A10,'Report Manager Back Up Sheet'!$A$2:$A$101,0))</f>
        <v>19442148</v>
      </c>
      <c r="AL10" s="3">
        <f>INDEX('Report Manager Back Up Sheet'!AL$2:AL$101,MATCH('Financial Report Back Up Sheet'!$A10,'Report Manager Back Up Sheet'!$A$2:$A$101,0))</f>
        <v>84075670</v>
      </c>
      <c r="AM10" s="3">
        <f>INDEX('Report Manager Back Up Sheet'!AM$2:AM$101,MATCH('Financial Report Back Up Sheet'!$A10,'Report Manager Back Up Sheet'!$A$2:$A$101,0))</f>
        <v>6580181</v>
      </c>
      <c r="AN10" s="3">
        <f>INDEX('Report Manager Back Up Sheet'!AN$2:AN$101,MATCH('Financial Report Back Up Sheet'!$A10,'Report Manager Back Up Sheet'!$A$2:$A$101,0))</f>
        <v>258242</v>
      </c>
      <c r="AO10" s="4">
        <f>INDEX('Report Manager Back Up Sheet'!AO$2:AO$101,MATCH('Financial Report Back Up Sheet'!$A10,'Report Manager Back Up Sheet'!$A$2:$A$101,0))</f>
        <v>90914093</v>
      </c>
      <c r="AP10" s="4">
        <f>INDEX('Report Manager Back Up Sheet'!AP$2:AP$101,MATCH('Financial Report Back Up Sheet'!$A10,'Report Manager Back Up Sheet'!$A$2:$A$101,0))</f>
        <v>110356241</v>
      </c>
      <c r="AQ10" s="3">
        <f>INDEX('Report Manager Back Up Sheet'!AQ$2:AQ$101,MATCH('Financial Report Back Up Sheet'!$A10,'Report Manager Back Up Sheet'!$A$2:$A$101,0))</f>
        <v>19546164</v>
      </c>
      <c r="AR10" s="3">
        <f>INDEX('Report Manager Back Up Sheet'!AR$2:AR$101,MATCH('Financial Report Back Up Sheet'!$A10,'Report Manager Back Up Sheet'!$A$2:$A$101,0))</f>
        <v>688990</v>
      </c>
      <c r="AS10" s="3">
        <f>INDEX('Report Manager Back Up Sheet'!AS$2:AS$101,MATCH('Financial Report Back Up Sheet'!$A10,'Report Manager Back Up Sheet'!$A$2:$A$101,0))</f>
        <v>1909714</v>
      </c>
      <c r="AT10" s="3">
        <f>INDEX('Report Manager Back Up Sheet'!AT$2:AT$101,MATCH('Financial Report Back Up Sheet'!$A10,'Report Manager Back Up Sheet'!$A$2:$A$101,0))</f>
        <v>0</v>
      </c>
      <c r="AU10" s="3">
        <f>INDEX('Report Manager Back Up Sheet'!AU$2:AU$101,MATCH('Financial Report Back Up Sheet'!$A10,'Report Manager Back Up Sheet'!$A$2:$A$101,0))</f>
        <v>0</v>
      </c>
      <c r="AV10" s="3">
        <f>INDEX('Report Manager Back Up Sheet'!AV$2:AV$101,MATCH('Financial Report Back Up Sheet'!$A10,'Report Manager Back Up Sheet'!$A$2:$A$101,0))</f>
        <v>9040</v>
      </c>
      <c r="AW10" s="4">
        <f>INDEX('Report Manager Back Up Sheet'!AW$2:AW$101,MATCH('Financial Report Back Up Sheet'!$A10,'Report Manager Back Up Sheet'!$A$2:$A$101,0))</f>
        <v>22153908</v>
      </c>
      <c r="AX10" s="3">
        <f>INDEX('Report Manager Back Up Sheet'!AX$2:AX$101,MATCH('Financial Report Back Up Sheet'!$A10,'Report Manager Back Up Sheet'!$A$2:$A$101,0))</f>
        <v>1237608</v>
      </c>
      <c r="AY10" s="3">
        <f>INDEX('Report Manager Back Up Sheet'!AY$2:AY$101,MATCH('Financial Report Back Up Sheet'!$A10,'Report Manager Back Up Sheet'!$A$2:$A$101,0))</f>
        <v>0</v>
      </c>
      <c r="AZ10" s="3">
        <f>INDEX('Report Manager Back Up Sheet'!AZ$2:AZ$101,MATCH('Financial Report Back Up Sheet'!$A10,'Report Manager Back Up Sheet'!$A$2:$A$101,0))</f>
        <v>1988058</v>
      </c>
      <c r="BA10" s="3">
        <f>INDEX('Report Manager Back Up Sheet'!BA$2:BA$101,MATCH('Financial Report Back Up Sheet'!$A10,'Report Manager Back Up Sheet'!$A$2:$A$101,0))</f>
        <v>0</v>
      </c>
      <c r="BB10" s="3">
        <f>INDEX('Report Manager Back Up Sheet'!BB$2:BB$101,MATCH('Financial Report Back Up Sheet'!$A10,'Report Manager Back Up Sheet'!$A$2:$A$101,0))</f>
        <v>0</v>
      </c>
      <c r="BC10" s="4">
        <f>INDEX('Report Manager Back Up Sheet'!BC$2:BC$101,MATCH('Financial Report Back Up Sheet'!$A10,'Report Manager Back Up Sheet'!$A$2:$A$101,0))</f>
        <v>3225666</v>
      </c>
      <c r="BD10" s="4">
        <f>INDEX('Report Manager Back Up Sheet'!BD$2:BD$101,MATCH('Financial Report Back Up Sheet'!$A10,'Report Manager Back Up Sheet'!$A$2:$A$101,0))</f>
        <v>25379574</v>
      </c>
      <c r="BE10" s="3">
        <f>INDEX('Report Manager Back Up Sheet'!BE$2:BE$101,MATCH('Financial Report Back Up Sheet'!$A10,'Report Manager Back Up Sheet'!$A$2:$A$101,0))</f>
        <v>11308443</v>
      </c>
      <c r="BF10" s="3">
        <f>INDEX('Report Manager Back Up Sheet'!BF$2:BF$101,MATCH('Financial Report Back Up Sheet'!$A10,'Report Manager Back Up Sheet'!$A$2:$A$101,0))</f>
        <v>0</v>
      </c>
      <c r="BG10" s="3">
        <f>INDEX('Report Manager Back Up Sheet'!BG$2:BG$101,MATCH('Financial Report Back Up Sheet'!$A10,'Report Manager Back Up Sheet'!$A$2:$A$101,0))</f>
        <v>553270</v>
      </c>
      <c r="BH10" s="3">
        <f>INDEX('Report Manager Back Up Sheet'!BH$2:BH$101,MATCH('Financial Report Back Up Sheet'!$A10,'Report Manager Back Up Sheet'!$A$2:$A$101,0))</f>
        <v>4916</v>
      </c>
      <c r="BI10" s="3">
        <f>INDEX('Report Manager Back Up Sheet'!BI$2:BI$101,MATCH('Financial Report Back Up Sheet'!$A10,'Report Manager Back Up Sheet'!$A$2:$A$101,0))</f>
        <v>186942</v>
      </c>
      <c r="BJ10" s="3">
        <f>INDEX('Report Manager Back Up Sheet'!BJ$2:BJ$101,MATCH('Financial Report Back Up Sheet'!$A10,'Report Manager Back Up Sheet'!$A$2:$A$101,0))</f>
        <v>7935918</v>
      </c>
      <c r="BK10" s="3">
        <f>INDEX('Report Manager Back Up Sheet'!BK$2:BK$101,MATCH('Financial Report Back Up Sheet'!$A10,'Report Manager Back Up Sheet'!$A$2:$A$101,0))</f>
        <v>0</v>
      </c>
      <c r="BL10" s="4">
        <f>INDEX('Report Manager Back Up Sheet'!BL$2:BL$101,MATCH('Financial Report Back Up Sheet'!$A10,'Report Manager Back Up Sheet'!$A$2:$A$101,0))</f>
        <v>19989489</v>
      </c>
      <c r="BM10" s="4">
        <f>INDEX('Report Manager Back Up Sheet'!BM$2:BM$101,MATCH('Financial Report Back Up Sheet'!$A10,'Report Manager Back Up Sheet'!$A$2:$A$101,0))</f>
        <v>5390085</v>
      </c>
      <c r="BN10" s="3">
        <f>INDEX('Report Manager Back Up Sheet'!BN$2:BN$101,MATCH('Financial Report Back Up Sheet'!$A10,'Report Manager Back Up Sheet'!$A$2:$A$101,0))</f>
        <v>-234232</v>
      </c>
      <c r="BO10" s="3">
        <f>INDEX('Report Manager Back Up Sheet'!BO$2:BO$101,MATCH('Financial Report Back Up Sheet'!$A10,'Report Manager Back Up Sheet'!$A$2:$A$101,0))</f>
        <v>0</v>
      </c>
      <c r="BP10" s="3">
        <f>INDEX('Report Manager Back Up Sheet'!BP$2:BP$101,MATCH('Financial Report Back Up Sheet'!$A10,'Report Manager Back Up Sheet'!$A$2:$A$101,0))</f>
        <v>5155853</v>
      </c>
      <c r="BQ10" s="3">
        <f>INDEX('Report Manager Back Up Sheet'!BQ$2:BQ$101,MATCH('Financial Report Back Up Sheet'!$A10,'Report Manager Back Up Sheet'!$A$2:$A$101,0))</f>
        <v>0</v>
      </c>
      <c r="BR10" s="3">
        <f>INDEX('Report Manager Back Up Sheet'!BR$2:BR$101,MATCH('Financial Report Back Up Sheet'!$A10,'Report Manager Back Up Sheet'!$A$2:$A$101,0))</f>
        <v>0</v>
      </c>
      <c r="BS10" s="4">
        <f>INDEX('Report Manager Back Up Sheet'!BS$2:BS$101,MATCH('Financial Report Back Up Sheet'!$A10,'Report Manager Back Up Sheet'!$A$2:$A$101,0))</f>
        <v>5155853</v>
      </c>
      <c r="BT10" s="5">
        <f>INDEX('Report Manager Back Up Sheet'!BT$2:BT$101,MATCH('Financial Report Back Up Sheet'!$A10,'Report Manager Back Up Sheet'!$A$2:$A$101,0))</f>
        <v>8.5000000000000006E-2</v>
      </c>
      <c r="BU10" s="5">
        <f>INDEX('Report Manager Back Up Sheet'!BU$2:BU$101,MATCH('Financial Report Back Up Sheet'!$A10,'Report Manager Back Up Sheet'!$A$2:$A$101,0))</f>
        <v>0.127</v>
      </c>
      <c r="BV10" s="5">
        <f>INDEX('Report Manager Back Up Sheet'!BV$2:BV$101,MATCH('Financial Report Back Up Sheet'!$A10,'Report Manager Back Up Sheet'!$A$2:$A$101,0))</f>
        <v>0.21199999999999999</v>
      </c>
      <c r="BW10" s="6">
        <f>INDEX('Report Manager Back Up Sheet'!BW$2:BW$101,MATCH('Financial Report Back Up Sheet'!$A10,'Report Manager Back Up Sheet'!$A$2:$A$101,0))</f>
        <v>3.8</v>
      </c>
      <c r="BX10" s="7">
        <f>INDEX('Report Manager Back Up Sheet'!BX$2:BX$101,MATCH('Financial Report Back Up Sheet'!$A10,'Report Manager Back Up Sheet'!$A$2:$A$101,0))</f>
        <v>51</v>
      </c>
      <c r="BY10" s="7">
        <f>INDEX('Report Manager Back Up Sheet'!BY$2:BY$101,MATCH('Financial Report Back Up Sheet'!$A10,'Report Manager Back Up Sheet'!$A$2:$A$101,0))</f>
        <v>31</v>
      </c>
      <c r="BZ10" s="8">
        <f>INDEX('Report Manager Back Up Sheet'!BZ$2:BZ$101,MATCH('Financial Report Back Up Sheet'!$A10,'Report Manager Back Up Sheet'!$A$2:$A$101,0))</f>
        <v>27.3</v>
      </c>
      <c r="CA10" s="5">
        <f>INDEX('Report Manager Back Up Sheet'!CA$2:CA$101,MATCH('Financial Report Back Up Sheet'!$A10,'Report Manager Back Up Sheet'!$A$2:$A$101,0))</f>
        <v>0.34699999999999998</v>
      </c>
      <c r="CB10" s="5">
        <f>INDEX('Report Manager Back Up Sheet'!CB$2:CB$101,MATCH('Financial Report Back Up Sheet'!$A10,'Report Manager Back Up Sheet'!$A$2:$A$101,0))</f>
        <v>0.82399999999999995</v>
      </c>
      <c r="CC10" s="9">
        <f>INDEX('Report Manager Back Up Sheet'!CC$2:CC$101,MATCH('Financial Report Back Up Sheet'!$A10,'Report Manager Back Up Sheet'!$A$2:$A$101,0))</f>
        <v>68</v>
      </c>
      <c r="CD10" s="10">
        <f>INDEX('Report Manager Back Up Sheet'!CD$2:CD$101,MATCH('Financial Report Back Up Sheet'!$A10,'Report Manager Back Up Sheet'!$A$2:$A$101,0))</f>
        <v>214</v>
      </c>
      <c r="CE10" s="5">
        <f>INDEX('Report Manager Back Up Sheet'!CE$2:CE$101,MATCH('Financial Report Back Up Sheet'!$A10,'Report Manager Back Up Sheet'!$A$2:$A$101,0))</f>
        <v>2.3125511017766717E-2</v>
      </c>
      <c r="CF10" s="4">
        <f>INDEX('Report Manager Back Up Sheet'!CF$2:CF$101,MATCH('Financial Report Back Up Sheet'!$A10,'Report Manager Back Up Sheet'!$A$2:$A$101,0))</f>
        <v>5390085</v>
      </c>
      <c r="CG10" s="5">
        <f>INDEX('Report Manager Back Up Sheet'!CG$2:CG$101,MATCH('Financial Report Back Up Sheet'!$A10,'Report Manager Back Up Sheet'!$A$2:$A$101,0))</f>
        <v>8.5000000000000006E-2</v>
      </c>
      <c r="CH10" s="22">
        <f>INDEX('Report Manager Back Up Sheet'!CH$2:CH$101,MATCH('Financial Report Back Up Sheet'!$A10,'Report Manager Back Up Sheet'!$A$2:$A$101,0))</f>
        <v>0.12709693235985758</v>
      </c>
      <c r="CI10" s="5">
        <f>INDEX('Report Manager Back Up Sheet'!CI$2:CI$101,MATCH('Financial Report Back Up Sheet'!$A10,'Report Manager Back Up Sheet'!$A$2:$A$101,0))</f>
        <v>0.21199999999999999</v>
      </c>
    </row>
    <row r="11" spans="1:87" ht="24" x14ac:dyDescent="0.2">
      <c r="A11" s="11">
        <v>11794</v>
      </c>
      <c r="B11" s="11" t="str">
        <f>INDEX('Report Manager Back Up Sheet'!B$2:B$101,MATCH('Financial Report Back Up Sheet'!$A11,'Report Manager Back Up Sheet'!$A$2:$A$101,0))</f>
        <v>Berkshire Faculty Services</v>
      </c>
      <c r="C11" s="11" t="str">
        <f>INDEX('Report Manager Back Up Sheet'!C$2:C$101,MATCH('Financial Report Back Up Sheet'!$A11,'Report Manager Back Up Sheet'!$A$2:$A$101,0))</f>
        <v>PhysicianOrganization</v>
      </c>
      <c r="D11" s="11">
        <f>INDEX('Report Manager Back Up Sheet'!D$2:D$101,MATCH('Financial Report Back Up Sheet'!$A11,'Report Manager Back Up Sheet'!$A$2:$A$101,0))</f>
        <v>3106</v>
      </c>
      <c r="E11" s="11">
        <f>INDEX('Report Manager Back Up Sheet'!E$2:E$101,MATCH('Financial Report Back Up Sheet'!$A11,'Report Manager Back Up Sheet'!$A$2:$A$101,0))</f>
        <v>2024</v>
      </c>
      <c r="F11" s="11" t="str">
        <f>INDEX('Report Manager Back Up Sheet'!F$2:F$101,MATCH('Financial Report Back Up Sheet'!$A11,'Report Manager Back Up Sheet'!$A$2:$A$101,0))</f>
        <v>Sep 30</v>
      </c>
      <c r="G11" s="11">
        <f>INDEX('Report Manager Back Up Sheet'!G$2:G$101,MATCH('Financial Report Back Up Sheet'!$A11,'Report Manager Back Up Sheet'!$A$2:$A$101,0))</f>
        <v>1</v>
      </c>
      <c r="H11" s="11">
        <f>INDEX('Report Manager Back Up Sheet'!H$2:H$101,MATCH('Financial Report Back Up Sheet'!$A11,'Report Manager Back Up Sheet'!$A$2:$A$101,0))</f>
        <v>3</v>
      </c>
      <c r="I11" s="11" t="str">
        <f>INDEX('Report Manager Back Up Sheet'!I$2:I$101,MATCH('Financial Report Back Up Sheet'!$A11,'Report Manager Back Up Sheet'!$A$2:$A$101,0))</f>
        <v xml:space="preserve">10/01/2023-12/31/2023
</v>
      </c>
      <c r="J11" s="12">
        <f>INDEX('Report Manager Back Up Sheet'!J$2:J$101,MATCH('Financial Report Back Up Sheet'!$A11,'Report Manager Back Up Sheet'!$A$2:$A$101,0))</f>
        <v>0</v>
      </c>
      <c r="K11" s="12">
        <f>INDEX('Report Manager Back Up Sheet'!K$2:K$101,MATCH('Financial Report Back Up Sheet'!$A11,'Report Manager Back Up Sheet'!$A$2:$A$101,0))</f>
        <v>0</v>
      </c>
      <c r="L11" s="12">
        <f>INDEX('Report Manager Back Up Sheet'!L$2:L$101,MATCH('Financial Report Back Up Sheet'!$A11,'Report Manager Back Up Sheet'!$A$2:$A$101,0))</f>
        <v>0</v>
      </c>
      <c r="M11" s="12">
        <f>INDEX('Report Manager Back Up Sheet'!M$2:M$101,MATCH('Financial Report Back Up Sheet'!$A11,'Report Manager Back Up Sheet'!$A$2:$A$101,0))</f>
        <v>0</v>
      </c>
      <c r="N11" s="13">
        <f>INDEX('Report Manager Back Up Sheet'!N$2:N$101,MATCH('Financial Report Back Up Sheet'!$A11,'Report Manager Back Up Sheet'!$A$2:$A$101,0))</f>
        <v>0</v>
      </c>
      <c r="O11" s="12">
        <f>INDEX('Report Manager Back Up Sheet'!O$2:O$101,MATCH('Financial Report Back Up Sheet'!$A11,'Report Manager Back Up Sheet'!$A$2:$A$101,0))</f>
        <v>0</v>
      </c>
      <c r="P11" s="12">
        <f>INDEX('Report Manager Back Up Sheet'!P$2:P$101,MATCH('Financial Report Back Up Sheet'!$A11,'Report Manager Back Up Sheet'!$A$2:$A$101,0))</f>
        <v>0</v>
      </c>
      <c r="Q11" s="4">
        <f>INDEX('Report Manager Back Up Sheet'!Q$2:Q$101,MATCH('Financial Report Back Up Sheet'!$A11,'Report Manager Back Up Sheet'!$A$2:$A$101,0))</f>
        <v>0</v>
      </c>
      <c r="R11" s="12">
        <f>INDEX('Report Manager Back Up Sheet'!R$2:R$101,MATCH('Financial Report Back Up Sheet'!$A11,'Report Manager Back Up Sheet'!$A$2:$A$101,0))</f>
        <v>0</v>
      </c>
      <c r="S11" s="12">
        <f>INDEX('Report Manager Back Up Sheet'!S$2:S$101,MATCH('Financial Report Back Up Sheet'!$A11,'Report Manager Back Up Sheet'!$A$2:$A$101,0))</f>
        <v>0</v>
      </c>
      <c r="T11" s="12">
        <f>INDEX('Report Manager Back Up Sheet'!T$2:T$101,MATCH('Financial Report Back Up Sheet'!$A11,'Report Manager Back Up Sheet'!$A$2:$A$101,0))</f>
        <v>0</v>
      </c>
      <c r="U11" s="12">
        <f>INDEX('Report Manager Back Up Sheet'!U$2:U$101,MATCH('Financial Report Back Up Sheet'!$A11,'Report Manager Back Up Sheet'!$A$2:$A$101,0))</f>
        <v>0</v>
      </c>
      <c r="V11" s="12">
        <f>INDEX('Report Manager Back Up Sheet'!V$2:V$101,MATCH('Financial Report Back Up Sheet'!$A11,'Report Manager Back Up Sheet'!$A$2:$A$101,0))</f>
        <v>0</v>
      </c>
      <c r="W11" s="12">
        <f>INDEX('Report Manager Back Up Sheet'!W$2:W$101,MATCH('Financial Report Back Up Sheet'!$A11,'Report Manager Back Up Sheet'!$A$2:$A$101,0))</f>
        <v>0</v>
      </c>
      <c r="X11" s="4">
        <f>INDEX('Report Manager Back Up Sheet'!X$2:X$101,MATCH('Financial Report Back Up Sheet'!$A11,'Report Manager Back Up Sheet'!$A$2:$A$101,0))</f>
        <v>0</v>
      </c>
      <c r="Y11" s="12">
        <f>INDEX('Report Manager Back Up Sheet'!Y$2:Y$101,MATCH('Financial Report Back Up Sheet'!$A11,'Report Manager Back Up Sheet'!$A$2:$A$101,0))</f>
        <v>0</v>
      </c>
      <c r="Z11" s="4">
        <f>INDEX('Report Manager Back Up Sheet'!Z$2:Z$101,MATCH('Financial Report Back Up Sheet'!$A11,'Report Manager Back Up Sheet'!$A$2:$A$101,0))</f>
        <v>0</v>
      </c>
      <c r="AA11" s="4">
        <f>INDEX('Report Manager Back Up Sheet'!AA$2:AA$101,MATCH('Financial Report Back Up Sheet'!$A11,'Report Manager Back Up Sheet'!$A$2:$A$101,0))</f>
        <v>0</v>
      </c>
      <c r="AB11" s="12">
        <f>INDEX('Report Manager Back Up Sheet'!AB$2:AB$101,MATCH('Financial Report Back Up Sheet'!$A11,'Report Manager Back Up Sheet'!$A$2:$A$101,0))</f>
        <v>0</v>
      </c>
      <c r="AC11" s="12">
        <f>INDEX('Report Manager Back Up Sheet'!AC$2:AC$101,MATCH('Financial Report Back Up Sheet'!$A11,'Report Manager Back Up Sheet'!$A$2:$A$101,0))</f>
        <v>0</v>
      </c>
      <c r="AD11" s="12">
        <f>INDEX('Report Manager Back Up Sheet'!AD$2:AD$101,MATCH('Financial Report Back Up Sheet'!$A11,'Report Manager Back Up Sheet'!$A$2:$A$101,0))</f>
        <v>0</v>
      </c>
      <c r="AE11" s="12">
        <f>INDEX('Report Manager Back Up Sheet'!AE$2:AE$101,MATCH('Financial Report Back Up Sheet'!$A11,'Report Manager Back Up Sheet'!$A$2:$A$101,0))</f>
        <v>0</v>
      </c>
      <c r="AF11" s="4">
        <f>INDEX('Report Manager Back Up Sheet'!AF$2:AF$101,MATCH('Financial Report Back Up Sheet'!$A11,'Report Manager Back Up Sheet'!$A$2:$A$101,0))</f>
        <v>0</v>
      </c>
      <c r="AG11" s="12">
        <f>INDEX('Report Manager Back Up Sheet'!AG$2:AG$101,MATCH('Financial Report Back Up Sheet'!$A11,'Report Manager Back Up Sheet'!$A$2:$A$101,0))</f>
        <v>0</v>
      </c>
      <c r="AH11" s="12">
        <f>INDEX('Report Manager Back Up Sheet'!AH$2:AH$101,MATCH('Financial Report Back Up Sheet'!$A11,'Report Manager Back Up Sheet'!$A$2:$A$101,0))</f>
        <v>0</v>
      </c>
      <c r="AI11" s="12">
        <f>INDEX('Report Manager Back Up Sheet'!AI$2:AI$101,MATCH('Financial Report Back Up Sheet'!$A11,'Report Manager Back Up Sheet'!$A$2:$A$101,0))</f>
        <v>0</v>
      </c>
      <c r="AJ11" s="4">
        <f>INDEX('Report Manager Back Up Sheet'!AJ$2:AJ$101,MATCH('Financial Report Back Up Sheet'!$A11,'Report Manager Back Up Sheet'!$A$2:$A$101,0))</f>
        <v>0</v>
      </c>
      <c r="AK11" s="4">
        <f>INDEX('Report Manager Back Up Sheet'!AK$2:AK$101,MATCH('Financial Report Back Up Sheet'!$A11,'Report Manager Back Up Sheet'!$A$2:$A$101,0))</f>
        <v>0</v>
      </c>
      <c r="AL11" s="12">
        <f>INDEX('Report Manager Back Up Sheet'!AL$2:AL$101,MATCH('Financial Report Back Up Sheet'!$A11,'Report Manager Back Up Sheet'!$A$2:$A$101,0))</f>
        <v>0</v>
      </c>
      <c r="AM11" s="12">
        <f>INDEX('Report Manager Back Up Sheet'!AM$2:AM$101,MATCH('Financial Report Back Up Sheet'!$A11,'Report Manager Back Up Sheet'!$A$2:$A$101,0))</f>
        <v>0</v>
      </c>
      <c r="AN11" s="12">
        <f>INDEX('Report Manager Back Up Sheet'!AN$2:AN$101,MATCH('Financial Report Back Up Sheet'!$A11,'Report Manager Back Up Sheet'!$A$2:$A$101,0))</f>
        <v>0</v>
      </c>
      <c r="AO11" s="4">
        <f>INDEX('Report Manager Back Up Sheet'!AO$2:AO$101,MATCH('Financial Report Back Up Sheet'!$A11,'Report Manager Back Up Sheet'!$A$2:$A$101,0))</f>
        <v>0</v>
      </c>
      <c r="AP11" s="4">
        <f>INDEX('Report Manager Back Up Sheet'!AP$2:AP$101,MATCH('Financial Report Back Up Sheet'!$A11,'Report Manager Back Up Sheet'!$A$2:$A$101,0))</f>
        <v>0</v>
      </c>
      <c r="AQ11" s="12">
        <f>INDEX('Report Manager Back Up Sheet'!AQ$2:AQ$101,MATCH('Financial Report Back Up Sheet'!$A11,'Report Manager Back Up Sheet'!$A$2:$A$101,0))</f>
        <v>11624938</v>
      </c>
      <c r="AR11" s="12">
        <f>INDEX('Report Manager Back Up Sheet'!AR$2:AR$101,MATCH('Financial Report Back Up Sheet'!$A11,'Report Manager Back Up Sheet'!$A$2:$A$101,0))</f>
        <v>364970</v>
      </c>
      <c r="AS11" s="12">
        <f>INDEX('Report Manager Back Up Sheet'!AS$2:AS$101,MATCH('Financial Report Back Up Sheet'!$A11,'Report Manager Back Up Sheet'!$A$2:$A$101,0))</f>
        <v>1457229</v>
      </c>
      <c r="AT11" s="12">
        <f>INDEX('Report Manager Back Up Sheet'!AT$2:AT$101,MATCH('Financial Report Back Up Sheet'!$A11,'Report Manager Back Up Sheet'!$A$2:$A$101,0))</f>
        <v>0</v>
      </c>
      <c r="AU11" s="12">
        <f>INDEX('Report Manager Back Up Sheet'!AU$2:AU$101,MATCH('Financial Report Back Up Sheet'!$A11,'Report Manager Back Up Sheet'!$A$2:$A$101,0))</f>
        <v>0</v>
      </c>
      <c r="AV11" s="12">
        <f>INDEX('Report Manager Back Up Sheet'!AV$2:AV$101,MATCH('Financial Report Back Up Sheet'!$A11,'Report Manager Back Up Sheet'!$A$2:$A$101,0))</f>
        <v>0</v>
      </c>
      <c r="AW11" s="4">
        <f>INDEX('Report Manager Back Up Sheet'!AW$2:AW$101,MATCH('Financial Report Back Up Sheet'!$A11,'Report Manager Back Up Sheet'!$A$2:$A$101,0))</f>
        <v>13447137</v>
      </c>
      <c r="AX11" s="12">
        <f>INDEX('Report Manager Back Up Sheet'!AX$2:AX$101,MATCH('Financial Report Back Up Sheet'!$A11,'Report Manager Back Up Sheet'!$A$2:$A$101,0))</f>
        <v>0</v>
      </c>
      <c r="AY11" s="12">
        <f>INDEX('Report Manager Back Up Sheet'!AY$2:AY$101,MATCH('Financial Report Back Up Sheet'!$A11,'Report Manager Back Up Sheet'!$A$2:$A$101,0))</f>
        <v>0</v>
      </c>
      <c r="AZ11" s="12">
        <f>INDEX('Report Manager Back Up Sheet'!AZ$2:AZ$101,MATCH('Financial Report Back Up Sheet'!$A11,'Report Manager Back Up Sheet'!$A$2:$A$101,0))</f>
        <v>0</v>
      </c>
      <c r="BA11" s="12">
        <f>INDEX('Report Manager Back Up Sheet'!BA$2:BA$101,MATCH('Financial Report Back Up Sheet'!$A11,'Report Manager Back Up Sheet'!$A$2:$A$101,0))</f>
        <v>0</v>
      </c>
      <c r="BB11" s="12">
        <f>INDEX('Report Manager Back Up Sheet'!BB$2:BB$101,MATCH('Financial Report Back Up Sheet'!$A11,'Report Manager Back Up Sheet'!$A$2:$A$101,0))</f>
        <v>0</v>
      </c>
      <c r="BC11" s="4">
        <f>INDEX('Report Manager Back Up Sheet'!BC$2:BC$101,MATCH('Financial Report Back Up Sheet'!$A11,'Report Manager Back Up Sheet'!$A$2:$A$101,0))</f>
        <v>0</v>
      </c>
      <c r="BD11" s="4">
        <f>INDEX('Report Manager Back Up Sheet'!BD$2:BD$101,MATCH('Financial Report Back Up Sheet'!$A11,'Report Manager Back Up Sheet'!$A$2:$A$101,0))</f>
        <v>13447137</v>
      </c>
      <c r="BE11" s="12">
        <f>INDEX('Report Manager Back Up Sheet'!BE$2:BE$101,MATCH('Financial Report Back Up Sheet'!$A11,'Report Manager Back Up Sheet'!$A$2:$A$101,0))</f>
        <v>15042490</v>
      </c>
      <c r="BF11" s="12">
        <f>INDEX('Report Manager Back Up Sheet'!BF$2:BF$101,MATCH('Financial Report Back Up Sheet'!$A11,'Report Manager Back Up Sheet'!$A$2:$A$101,0))</f>
        <v>0</v>
      </c>
      <c r="BG11" s="12">
        <f>INDEX('Report Manager Back Up Sheet'!BG$2:BG$101,MATCH('Financial Report Back Up Sheet'!$A11,'Report Manager Back Up Sheet'!$A$2:$A$101,0))</f>
        <v>0</v>
      </c>
      <c r="BH11" s="12">
        <f>INDEX('Report Manager Back Up Sheet'!BH$2:BH$101,MATCH('Financial Report Back Up Sheet'!$A11,'Report Manager Back Up Sheet'!$A$2:$A$101,0))</f>
        <v>0</v>
      </c>
      <c r="BI11" s="12">
        <f>INDEX('Report Manager Back Up Sheet'!BI$2:BI$101,MATCH('Financial Report Back Up Sheet'!$A11,'Report Manager Back Up Sheet'!$A$2:$A$101,0))</f>
        <v>0</v>
      </c>
      <c r="BJ11" s="12">
        <f>INDEX('Report Manager Back Up Sheet'!BJ$2:BJ$101,MATCH('Financial Report Back Up Sheet'!$A11,'Report Manager Back Up Sheet'!$A$2:$A$101,0))</f>
        <v>5133062</v>
      </c>
      <c r="BK11" s="12">
        <f>INDEX('Report Manager Back Up Sheet'!BK$2:BK$101,MATCH('Financial Report Back Up Sheet'!$A11,'Report Manager Back Up Sheet'!$A$2:$A$101,0))</f>
        <v>0</v>
      </c>
      <c r="BL11" s="4">
        <f>INDEX('Report Manager Back Up Sheet'!BL$2:BL$101,MATCH('Financial Report Back Up Sheet'!$A11,'Report Manager Back Up Sheet'!$A$2:$A$101,0))</f>
        <v>20175552</v>
      </c>
      <c r="BM11" s="4">
        <f>INDEX('Report Manager Back Up Sheet'!BM$2:BM$101,MATCH('Financial Report Back Up Sheet'!$A11,'Report Manager Back Up Sheet'!$A$2:$A$101,0))</f>
        <v>-6728415</v>
      </c>
      <c r="BN11" s="12">
        <f>INDEX('Report Manager Back Up Sheet'!BN$2:BN$101,MATCH('Financial Report Back Up Sheet'!$A11,'Report Manager Back Up Sheet'!$A$2:$A$101,0))</f>
        <v>6728415</v>
      </c>
      <c r="BO11" s="12">
        <f>INDEX('Report Manager Back Up Sheet'!BO$2:BO$101,MATCH('Financial Report Back Up Sheet'!$A11,'Report Manager Back Up Sheet'!$A$2:$A$101,0))</f>
        <v>0</v>
      </c>
      <c r="BP11" s="12">
        <f>INDEX('Report Manager Back Up Sheet'!BP$2:BP$101,MATCH('Financial Report Back Up Sheet'!$A11,'Report Manager Back Up Sheet'!$A$2:$A$101,0))</f>
        <v>0</v>
      </c>
      <c r="BQ11" s="12">
        <f>INDEX('Report Manager Back Up Sheet'!BQ$2:BQ$101,MATCH('Financial Report Back Up Sheet'!$A11,'Report Manager Back Up Sheet'!$A$2:$A$101,0))</f>
        <v>0</v>
      </c>
      <c r="BR11" s="12">
        <f>INDEX('Report Manager Back Up Sheet'!BR$2:BR$101,MATCH('Financial Report Back Up Sheet'!$A11,'Report Manager Back Up Sheet'!$A$2:$A$101,0))</f>
        <v>0</v>
      </c>
      <c r="BS11" s="4">
        <f>INDEX('Report Manager Back Up Sheet'!BS$2:BS$101,MATCH('Financial Report Back Up Sheet'!$A11,'Report Manager Back Up Sheet'!$A$2:$A$101,0))</f>
        <v>0</v>
      </c>
      <c r="BT11" s="5">
        <f>INDEX('Report Manager Back Up Sheet'!BT$2:BT$101,MATCH('Financial Report Back Up Sheet'!$A11,'Report Manager Back Up Sheet'!$A$2:$A$101,0))</f>
        <v>-0.5</v>
      </c>
      <c r="BU11" s="5">
        <f>INDEX('Report Manager Back Up Sheet'!BU$2:BU$101,MATCH('Financial Report Back Up Sheet'!$A11,'Report Manager Back Up Sheet'!$A$2:$A$101,0))</f>
        <v>0</v>
      </c>
      <c r="BV11" s="5">
        <f>INDEX('Report Manager Back Up Sheet'!BV$2:BV$101,MATCH('Financial Report Back Up Sheet'!$A11,'Report Manager Back Up Sheet'!$A$2:$A$101,0))</f>
        <v>-0.5</v>
      </c>
      <c r="BW11" s="6">
        <f>INDEX('Report Manager Back Up Sheet'!BW$2:BW$101,MATCH('Financial Report Back Up Sheet'!$A11,'Report Manager Back Up Sheet'!$A$2:$A$101,0))</f>
        <v>0</v>
      </c>
      <c r="BX11" s="7">
        <f>INDEX('Report Manager Back Up Sheet'!BX$2:BX$101,MATCH('Financial Report Back Up Sheet'!$A11,'Report Manager Back Up Sheet'!$A$2:$A$101,0))</f>
        <v>0</v>
      </c>
      <c r="BY11" s="7">
        <f>INDEX('Report Manager Back Up Sheet'!BY$2:BY$101,MATCH('Financial Report Back Up Sheet'!$A11,'Report Manager Back Up Sheet'!$A$2:$A$101,0))</f>
        <v>0</v>
      </c>
      <c r="BZ11" s="8">
        <f>INDEX('Report Manager Back Up Sheet'!BZ$2:BZ$101,MATCH('Financial Report Back Up Sheet'!$A11,'Report Manager Back Up Sheet'!$A$2:$A$101,0))</f>
        <v>0</v>
      </c>
      <c r="CA11" s="5">
        <f>INDEX('Report Manager Back Up Sheet'!CA$2:CA$101,MATCH('Financial Report Back Up Sheet'!$A11,'Report Manager Back Up Sheet'!$A$2:$A$101,0))</f>
        <v>0</v>
      </c>
      <c r="CB11" s="5">
        <f>INDEX('Report Manager Back Up Sheet'!CB$2:CB$101,MATCH('Financial Report Back Up Sheet'!$A11,'Report Manager Back Up Sheet'!$A$2:$A$101,0))</f>
        <v>0</v>
      </c>
      <c r="CC11" s="9">
        <f>INDEX('Report Manager Back Up Sheet'!CC$2:CC$101,MATCH('Financial Report Back Up Sheet'!$A11,'Report Manager Back Up Sheet'!$A$2:$A$101,0))</f>
        <v>0</v>
      </c>
      <c r="CD11" s="10">
        <f>INDEX('Report Manager Back Up Sheet'!CD$2:CD$101,MATCH('Financial Report Back Up Sheet'!$A11,'Report Manager Back Up Sheet'!$A$2:$A$101,0))</f>
        <v>0</v>
      </c>
      <c r="CE11" s="5" t="e">
        <f>INDEX('Report Manager Back Up Sheet'!CE$2:CE$101,MATCH('Financial Report Back Up Sheet'!$A11,'Report Manager Back Up Sheet'!$A$2:$A$101,0))</f>
        <v>#DIV/0!</v>
      </c>
      <c r="CF11" s="4">
        <f>INDEX('Report Manager Back Up Sheet'!CF$2:CF$101,MATCH('Financial Report Back Up Sheet'!$A11,'Report Manager Back Up Sheet'!$A$2:$A$101,0))</f>
        <v>-6728415</v>
      </c>
      <c r="CG11" s="5">
        <f>INDEX('Report Manager Back Up Sheet'!CG$2:CG$101,MATCH('Financial Report Back Up Sheet'!$A11,'Report Manager Back Up Sheet'!$A$2:$A$101,0))</f>
        <v>-0.5</v>
      </c>
      <c r="CH11" s="22">
        <f>INDEX('Report Manager Back Up Sheet'!CH$2:CH$101,MATCH('Financial Report Back Up Sheet'!$A11,'Report Manager Back Up Sheet'!$A$2:$A$101,0))</f>
        <v>0</v>
      </c>
      <c r="CI11" s="5">
        <f>INDEX('Report Manager Back Up Sheet'!CI$2:CI$101,MATCH('Financial Report Back Up Sheet'!$A11,'Report Manager Back Up Sheet'!$A$2:$A$101,0))</f>
        <v>-0.5</v>
      </c>
    </row>
    <row r="12" spans="1:87" ht="24" x14ac:dyDescent="0.2">
      <c r="A12" s="2">
        <v>12118</v>
      </c>
      <c r="B12" s="2" t="str">
        <f>INDEX('Report Manager Back Up Sheet'!B$2:B$101,MATCH('Financial Report Back Up Sheet'!$A12,'Report Manager Back Up Sheet'!$A$2:$A$101,0))</f>
        <v>Berkshire Orthopaedic Associates</v>
      </c>
      <c r="C12" s="2" t="str">
        <f>INDEX('Report Manager Back Up Sheet'!C$2:C$101,MATCH('Financial Report Back Up Sheet'!$A12,'Report Manager Back Up Sheet'!$A$2:$A$101,0))</f>
        <v>PhysicianOrganization</v>
      </c>
      <c r="D12" s="2">
        <f>INDEX('Report Manager Back Up Sheet'!D$2:D$101,MATCH('Financial Report Back Up Sheet'!$A12,'Report Manager Back Up Sheet'!$A$2:$A$101,0))</f>
        <v>3106</v>
      </c>
      <c r="E12" s="2">
        <f>INDEX('Report Manager Back Up Sheet'!E$2:E$101,MATCH('Financial Report Back Up Sheet'!$A12,'Report Manager Back Up Sheet'!$A$2:$A$101,0))</f>
        <v>2024</v>
      </c>
      <c r="F12" s="2" t="str">
        <f>INDEX('Report Manager Back Up Sheet'!F$2:F$101,MATCH('Financial Report Back Up Sheet'!$A12,'Report Manager Back Up Sheet'!$A$2:$A$101,0))</f>
        <v>Sep 30</v>
      </c>
      <c r="G12" s="2">
        <f>INDEX('Report Manager Back Up Sheet'!G$2:G$101,MATCH('Financial Report Back Up Sheet'!$A12,'Report Manager Back Up Sheet'!$A$2:$A$101,0))</f>
        <v>1</v>
      </c>
      <c r="H12" s="2">
        <f>INDEX('Report Manager Back Up Sheet'!H$2:H$101,MATCH('Financial Report Back Up Sheet'!$A12,'Report Manager Back Up Sheet'!$A$2:$A$101,0))</f>
        <v>3</v>
      </c>
      <c r="I12" s="2" t="str">
        <f>INDEX('Report Manager Back Up Sheet'!I$2:I$101,MATCH('Financial Report Back Up Sheet'!$A12,'Report Manager Back Up Sheet'!$A$2:$A$101,0))</f>
        <v xml:space="preserve">10/01/2023-12/31/2023
</v>
      </c>
      <c r="J12" s="3">
        <f>INDEX('Report Manager Back Up Sheet'!J$2:J$101,MATCH('Financial Report Back Up Sheet'!$A12,'Report Manager Back Up Sheet'!$A$2:$A$101,0))</f>
        <v>0</v>
      </c>
      <c r="K12" s="3">
        <f>INDEX('Report Manager Back Up Sheet'!K$2:K$101,MATCH('Financial Report Back Up Sheet'!$A12,'Report Manager Back Up Sheet'!$A$2:$A$101,0))</f>
        <v>0</v>
      </c>
      <c r="L12" s="3">
        <f>INDEX('Report Manager Back Up Sheet'!L$2:L$101,MATCH('Financial Report Back Up Sheet'!$A12,'Report Manager Back Up Sheet'!$A$2:$A$101,0))</f>
        <v>0</v>
      </c>
      <c r="M12" s="3">
        <f>INDEX('Report Manager Back Up Sheet'!M$2:M$101,MATCH('Financial Report Back Up Sheet'!$A12,'Report Manager Back Up Sheet'!$A$2:$A$101,0))</f>
        <v>0</v>
      </c>
      <c r="N12" s="14">
        <f>INDEX('Report Manager Back Up Sheet'!N$2:N$101,MATCH('Financial Report Back Up Sheet'!$A12,'Report Manager Back Up Sheet'!$A$2:$A$101,0))</f>
        <v>0</v>
      </c>
      <c r="O12" s="3">
        <f>INDEX('Report Manager Back Up Sheet'!O$2:O$101,MATCH('Financial Report Back Up Sheet'!$A12,'Report Manager Back Up Sheet'!$A$2:$A$101,0))</f>
        <v>0</v>
      </c>
      <c r="P12" s="3">
        <f>INDEX('Report Manager Back Up Sheet'!P$2:P$101,MATCH('Financial Report Back Up Sheet'!$A12,'Report Manager Back Up Sheet'!$A$2:$A$101,0))</f>
        <v>0</v>
      </c>
      <c r="Q12" s="4">
        <f>INDEX('Report Manager Back Up Sheet'!Q$2:Q$101,MATCH('Financial Report Back Up Sheet'!$A12,'Report Manager Back Up Sheet'!$A$2:$A$101,0))</f>
        <v>0</v>
      </c>
      <c r="R12" s="3">
        <f>INDEX('Report Manager Back Up Sheet'!R$2:R$101,MATCH('Financial Report Back Up Sheet'!$A12,'Report Manager Back Up Sheet'!$A$2:$A$101,0))</f>
        <v>0</v>
      </c>
      <c r="S12" s="3">
        <f>INDEX('Report Manager Back Up Sheet'!S$2:S$101,MATCH('Financial Report Back Up Sheet'!$A12,'Report Manager Back Up Sheet'!$A$2:$A$101,0))</f>
        <v>0</v>
      </c>
      <c r="T12" s="3">
        <f>INDEX('Report Manager Back Up Sheet'!T$2:T$101,MATCH('Financial Report Back Up Sheet'!$A12,'Report Manager Back Up Sheet'!$A$2:$A$101,0))</f>
        <v>0</v>
      </c>
      <c r="U12" s="3">
        <f>INDEX('Report Manager Back Up Sheet'!U$2:U$101,MATCH('Financial Report Back Up Sheet'!$A12,'Report Manager Back Up Sheet'!$A$2:$A$101,0))</f>
        <v>0</v>
      </c>
      <c r="V12" s="3">
        <f>INDEX('Report Manager Back Up Sheet'!V$2:V$101,MATCH('Financial Report Back Up Sheet'!$A12,'Report Manager Back Up Sheet'!$A$2:$A$101,0))</f>
        <v>0</v>
      </c>
      <c r="W12" s="3">
        <f>INDEX('Report Manager Back Up Sheet'!W$2:W$101,MATCH('Financial Report Back Up Sheet'!$A12,'Report Manager Back Up Sheet'!$A$2:$A$101,0))</f>
        <v>0</v>
      </c>
      <c r="X12" s="4">
        <f>INDEX('Report Manager Back Up Sheet'!X$2:X$101,MATCH('Financial Report Back Up Sheet'!$A12,'Report Manager Back Up Sheet'!$A$2:$A$101,0))</f>
        <v>0</v>
      </c>
      <c r="Y12" s="3">
        <f>INDEX('Report Manager Back Up Sheet'!Y$2:Y$101,MATCH('Financial Report Back Up Sheet'!$A12,'Report Manager Back Up Sheet'!$A$2:$A$101,0))</f>
        <v>0</v>
      </c>
      <c r="Z12" s="4">
        <f>INDEX('Report Manager Back Up Sheet'!Z$2:Z$101,MATCH('Financial Report Back Up Sheet'!$A12,'Report Manager Back Up Sheet'!$A$2:$A$101,0))</f>
        <v>0</v>
      </c>
      <c r="AA12" s="4">
        <f>INDEX('Report Manager Back Up Sheet'!AA$2:AA$101,MATCH('Financial Report Back Up Sheet'!$A12,'Report Manager Back Up Sheet'!$A$2:$A$101,0))</f>
        <v>0</v>
      </c>
      <c r="AB12" s="3">
        <f>INDEX('Report Manager Back Up Sheet'!AB$2:AB$101,MATCH('Financial Report Back Up Sheet'!$A12,'Report Manager Back Up Sheet'!$A$2:$A$101,0))</f>
        <v>0</v>
      </c>
      <c r="AC12" s="3">
        <f>INDEX('Report Manager Back Up Sheet'!AC$2:AC$101,MATCH('Financial Report Back Up Sheet'!$A12,'Report Manager Back Up Sheet'!$A$2:$A$101,0))</f>
        <v>0</v>
      </c>
      <c r="AD12" s="3">
        <f>INDEX('Report Manager Back Up Sheet'!AD$2:AD$101,MATCH('Financial Report Back Up Sheet'!$A12,'Report Manager Back Up Sheet'!$A$2:$A$101,0))</f>
        <v>0</v>
      </c>
      <c r="AE12" s="3">
        <f>INDEX('Report Manager Back Up Sheet'!AE$2:AE$101,MATCH('Financial Report Back Up Sheet'!$A12,'Report Manager Back Up Sheet'!$A$2:$A$101,0))</f>
        <v>0</v>
      </c>
      <c r="AF12" s="4">
        <f>INDEX('Report Manager Back Up Sheet'!AF$2:AF$101,MATCH('Financial Report Back Up Sheet'!$A12,'Report Manager Back Up Sheet'!$A$2:$A$101,0))</f>
        <v>0</v>
      </c>
      <c r="AG12" s="3">
        <f>INDEX('Report Manager Back Up Sheet'!AG$2:AG$101,MATCH('Financial Report Back Up Sheet'!$A12,'Report Manager Back Up Sheet'!$A$2:$A$101,0))</f>
        <v>0</v>
      </c>
      <c r="AH12" s="3">
        <f>INDEX('Report Manager Back Up Sheet'!AH$2:AH$101,MATCH('Financial Report Back Up Sheet'!$A12,'Report Manager Back Up Sheet'!$A$2:$A$101,0))</f>
        <v>0</v>
      </c>
      <c r="AI12" s="3">
        <f>INDEX('Report Manager Back Up Sheet'!AI$2:AI$101,MATCH('Financial Report Back Up Sheet'!$A12,'Report Manager Back Up Sheet'!$A$2:$A$101,0))</f>
        <v>0</v>
      </c>
      <c r="AJ12" s="4">
        <f>INDEX('Report Manager Back Up Sheet'!AJ$2:AJ$101,MATCH('Financial Report Back Up Sheet'!$A12,'Report Manager Back Up Sheet'!$A$2:$A$101,0))</f>
        <v>0</v>
      </c>
      <c r="AK12" s="4">
        <f>INDEX('Report Manager Back Up Sheet'!AK$2:AK$101,MATCH('Financial Report Back Up Sheet'!$A12,'Report Manager Back Up Sheet'!$A$2:$A$101,0))</f>
        <v>0</v>
      </c>
      <c r="AL12" s="3">
        <f>INDEX('Report Manager Back Up Sheet'!AL$2:AL$101,MATCH('Financial Report Back Up Sheet'!$A12,'Report Manager Back Up Sheet'!$A$2:$A$101,0))</f>
        <v>0</v>
      </c>
      <c r="AM12" s="3">
        <f>INDEX('Report Manager Back Up Sheet'!AM$2:AM$101,MATCH('Financial Report Back Up Sheet'!$A12,'Report Manager Back Up Sheet'!$A$2:$A$101,0))</f>
        <v>0</v>
      </c>
      <c r="AN12" s="3">
        <f>INDEX('Report Manager Back Up Sheet'!AN$2:AN$101,MATCH('Financial Report Back Up Sheet'!$A12,'Report Manager Back Up Sheet'!$A$2:$A$101,0))</f>
        <v>0</v>
      </c>
      <c r="AO12" s="4">
        <f>INDEX('Report Manager Back Up Sheet'!AO$2:AO$101,MATCH('Financial Report Back Up Sheet'!$A12,'Report Manager Back Up Sheet'!$A$2:$A$101,0))</f>
        <v>0</v>
      </c>
      <c r="AP12" s="4">
        <f>INDEX('Report Manager Back Up Sheet'!AP$2:AP$101,MATCH('Financial Report Back Up Sheet'!$A12,'Report Manager Back Up Sheet'!$A$2:$A$101,0))</f>
        <v>0</v>
      </c>
      <c r="AQ12" s="3">
        <f>INDEX('Report Manager Back Up Sheet'!AQ$2:AQ$101,MATCH('Financial Report Back Up Sheet'!$A12,'Report Manager Back Up Sheet'!$A$2:$A$101,0))</f>
        <v>2575254</v>
      </c>
      <c r="AR12" s="3">
        <f>INDEX('Report Manager Back Up Sheet'!AR$2:AR$101,MATCH('Financial Report Back Up Sheet'!$A12,'Report Manager Back Up Sheet'!$A$2:$A$101,0))</f>
        <v>0</v>
      </c>
      <c r="AS12" s="3">
        <f>INDEX('Report Manager Back Up Sheet'!AS$2:AS$101,MATCH('Financial Report Back Up Sheet'!$A12,'Report Manager Back Up Sheet'!$A$2:$A$101,0))</f>
        <v>20444</v>
      </c>
      <c r="AT12" s="3">
        <f>INDEX('Report Manager Back Up Sheet'!AT$2:AT$101,MATCH('Financial Report Back Up Sheet'!$A12,'Report Manager Back Up Sheet'!$A$2:$A$101,0))</f>
        <v>0</v>
      </c>
      <c r="AU12" s="3">
        <f>INDEX('Report Manager Back Up Sheet'!AU$2:AU$101,MATCH('Financial Report Back Up Sheet'!$A12,'Report Manager Back Up Sheet'!$A$2:$A$101,0))</f>
        <v>0</v>
      </c>
      <c r="AV12" s="3">
        <f>INDEX('Report Manager Back Up Sheet'!AV$2:AV$101,MATCH('Financial Report Back Up Sheet'!$A12,'Report Manager Back Up Sheet'!$A$2:$A$101,0))</f>
        <v>0</v>
      </c>
      <c r="AW12" s="4">
        <f>INDEX('Report Manager Back Up Sheet'!AW$2:AW$101,MATCH('Financial Report Back Up Sheet'!$A12,'Report Manager Back Up Sheet'!$A$2:$A$101,0))</f>
        <v>2595698</v>
      </c>
      <c r="AX12" s="3">
        <f>INDEX('Report Manager Back Up Sheet'!AX$2:AX$101,MATCH('Financial Report Back Up Sheet'!$A12,'Report Manager Back Up Sheet'!$A$2:$A$101,0))</f>
        <v>0</v>
      </c>
      <c r="AY12" s="3">
        <f>INDEX('Report Manager Back Up Sheet'!AY$2:AY$101,MATCH('Financial Report Back Up Sheet'!$A12,'Report Manager Back Up Sheet'!$A$2:$A$101,0))</f>
        <v>0</v>
      </c>
      <c r="AZ12" s="3">
        <f>INDEX('Report Manager Back Up Sheet'!AZ$2:AZ$101,MATCH('Financial Report Back Up Sheet'!$A12,'Report Manager Back Up Sheet'!$A$2:$A$101,0))</f>
        <v>0</v>
      </c>
      <c r="BA12" s="3">
        <f>INDEX('Report Manager Back Up Sheet'!BA$2:BA$101,MATCH('Financial Report Back Up Sheet'!$A12,'Report Manager Back Up Sheet'!$A$2:$A$101,0))</f>
        <v>0</v>
      </c>
      <c r="BB12" s="3">
        <f>INDEX('Report Manager Back Up Sheet'!BB$2:BB$101,MATCH('Financial Report Back Up Sheet'!$A12,'Report Manager Back Up Sheet'!$A$2:$A$101,0))</f>
        <v>0</v>
      </c>
      <c r="BC12" s="4">
        <f>INDEX('Report Manager Back Up Sheet'!BC$2:BC$101,MATCH('Financial Report Back Up Sheet'!$A12,'Report Manager Back Up Sheet'!$A$2:$A$101,0))</f>
        <v>0</v>
      </c>
      <c r="BD12" s="4">
        <f>INDEX('Report Manager Back Up Sheet'!BD$2:BD$101,MATCH('Financial Report Back Up Sheet'!$A12,'Report Manager Back Up Sheet'!$A$2:$A$101,0))</f>
        <v>2595698</v>
      </c>
      <c r="BE12" s="3">
        <f>INDEX('Report Manager Back Up Sheet'!BE$2:BE$101,MATCH('Financial Report Back Up Sheet'!$A12,'Report Manager Back Up Sheet'!$A$2:$A$101,0))</f>
        <v>2500424</v>
      </c>
      <c r="BF12" s="3">
        <f>INDEX('Report Manager Back Up Sheet'!BF$2:BF$101,MATCH('Financial Report Back Up Sheet'!$A12,'Report Manager Back Up Sheet'!$A$2:$A$101,0))</f>
        <v>0</v>
      </c>
      <c r="BG12" s="3">
        <f>INDEX('Report Manager Back Up Sheet'!BG$2:BG$101,MATCH('Financial Report Back Up Sheet'!$A12,'Report Manager Back Up Sheet'!$A$2:$A$101,0))</f>
        <v>0</v>
      </c>
      <c r="BH12" s="3">
        <f>INDEX('Report Manager Back Up Sheet'!BH$2:BH$101,MATCH('Financial Report Back Up Sheet'!$A12,'Report Manager Back Up Sheet'!$A$2:$A$101,0))</f>
        <v>0</v>
      </c>
      <c r="BI12" s="3">
        <f>INDEX('Report Manager Back Up Sheet'!BI$2:BI$101,MATCH('Financial Report Back Up Sheet'!$A12,'Report Manager Back Up Sheet'!$A$2:$A$101,0))</f>
        <v>0</v>
      </c>
      <c r="BJ12" s="3">
        <f>INDEX('Report Manager Back Up Sheet'!BJ$2:BJ$101,MATCH('Financial Report Back Up Sheet'!$A12,'Report Manager Back Up Sheet'!$A$2:$A$101,0))</f>
        <v>560834</v>
      </c>
      <c r="BK12" s="3">
        <f>INDEX('Report Manager Back Up Sheet'!BK$2:BK$101,MATCH('Financial Report Back Up Sheet'!$A12,'Report Manager Back Up Sheet'!$A$2:$A$101,0))</f>
        <v>0</v>
      </c>
      <c r="BL12" s="4">
        <f>INDEX('Report Manager Back Up Sheet'!BL$2:BL$101,MATCH('Financial Report Back Up Sheet'!$A12,'Report Manager Back Up Sheet'!$A$2:$A$101,0))</f>
        <v>3061258</v>
      </c>
      <c r="BM12" s="4">
        <f>INDEX('Report Manager Back Up Sheet'!BM$2:BM$101,MATCH('Financial Report Back Up Sheet'!$A12,'Report Manager Back Up Sheet'!$A$2:$A$101,0))</f>
        <v>-465560</v>
      </c>
      <c r="BN12" s="3">
        <f>INDEX('Report Manager Back Up Sheet'!BN$2:BN$101,MATCH('Financial Report Back Up Sheet'!$A12,'Report Manager Back Up Sheet'!$A$2:$A$101,0))</f>
        <v>787979</v>
      </c>
      <c r="BO12" s="3">
        <f>INDEX('Report Manager Back Up Sheet'!BO$2:BO$101,MATCH('Financial Report Back Up Sheet'!$A12,'Report Manager Back Up Sheet'!$A$2:$A$101,0))</f>
        <v>0</v>
      </c>
      <c r="BP12" s="3">
        <f>INDEX('Report Manager Back Up Sheet'!BP$2:BP$101,MATCH('Financial Report Back Up Sheet'!$A12,'Report Manager Back Up Sheet'!$A$2:$A$101,0))</f>
        <v>322419</v>
      </c>
      <c r="BQ12" s="3">
        <f>INDEX('Report Manager Back Up Sheet'!BQ$2:BQ$101,MATCH('Financial Report Back Up Sheet'!$A12,'Report Manager Back Up Sheet'!$A$2:$A$101,0))</f>
        <v>0</v>
      </c>
      <c r="BR12" s="3">
        <f>INDEX('Report Manager Back Up Sheet'!BR$2:BR$101,MATCH('Financial Report Back Up Sheet'!$A12,'Report Manager Back Up Sheet'!$A$2:$A$101,0))</f>
        <v>0</v>
      </c>
      <c r="BS12" s="4">
        <f>INDEX('Report Manager Back Up Sheet'!BS$2:BS$101,MATCH('Financial Report Back Up Sheet'!$A12,'Report Manager Back Up Sheet'!$A$2:$A$101,0))</f>
        <v>322419</v>
      </c>
      <c r="BT12" s="5">
        <f>INDEX('Report Manager Back Up Sheet'!BT$2:BT$101,MATCH('Financial Report Back Up Sheet'!$A12,'Report Manager Back Up Sheet'!$A$2:$A$101,0))</f>
        <v>-0.17899999999999999</v>
      </c>
      <c r="BU12" s="5">
        <f>INDEX('Report Manager Back Up Sheet'!BU$2:BU$101,MATCH('Financial Report Back Up Sheet'!$A12,'Report Manager Back Up Sheet'!$A$2:$A$101,0))</f>
        <v>0</v>
      </c>
      <c r="BV12" s="5">
        <f>INDEX('Report Manager Back Up Sheet'!BV$2:BV$101,MATCH('Financial Report Back Up Sheet'!$A12,'Report Manager Back Up Sheet'!$A$2:$A$101,0))</f>
        <v>-0.17899999999999999</v>
      </c>
      <c r="BW12" s="6">
        <f>INDEX('Report Manager Back Up Sheet'!BW$2:BW$101,MATCH('Financial Report Back Up Sheet'!$A12,'Report Manager Back Up Sheet'!$A$2:$A$101,0))</f>
        <v>0</v>
      </c>
      <c r="BX12" s="7">
        <f>INDEX('Report Manager Back Up Sheet'!BX$2:BX$101,MATCH('Financial Report Back Up Sheet'!$A12,'Report Manager Back Up Sheet'!$A$2:$A$101,0))</f>
        <v>0</v>
      </c>
      <c r="BY12" s="7">
        <f>INDEX('Report Manager Back Up Sheet'!BY$2:BY$101,MATCH('Financial Report Back Up Sheet'!$A12,'Report Manager Back Up Sheet'!$A$2:$A$101,0))</f>
        <v>0</v>
      </c>
      <c r="BZ12" s="8">
        <f>INDEX('Report Manager Back Up Sheet'!BZ$2:BZ$101,MATCH('Financial Report Back Up Sheet'!$A12,'Report Manager Back Up Sheet'!$A$2:$A$101,0))</f>
        <v>0</v>
      </c>
      <c r="CA12" s="5">
        <f>INDEX('Report Manager Back Up Sheet'!CA$2:CA$101,MATCH('Financial Report Back Up Sheet'!$A12,'Report Manager Back Up Sheet'!$A$2:$A$101,0))</f>
        <v>0</v>
      </c>
      <c r="CB12" s="5">
        <f>INDEX('Report Manager Back Up Sheet'!CB$2:CB$101,MATCH('Financial Report Back Up Sheet'!$A12,'Report Manager Back Up Sheet'!$A$2:$A$101,0))</f>
        <v>0</v>
      </c>
      <c r="CC12" s="9">
        <f>INDEX('Report Manager Back Up Sheet'!CC$2:CC$101,MATCH('Financial Report Back Up Sheet'!$A12,'Report Manager Back Up Sheet'!$A$2:$A$101,0))</f>
        <v>0</v>
      </c>
      <c r="CD12" s="10">
        <f>INDEX('Report Manager Back Up Sheet'!CD$2:CD$101,MATCH('Financial Report Back Up Sheet'!$A12,'Report Manager Back Up Sheet'!$A$2:$A$101,0))</f>
        <v>0</v>
      </c>
      <c r="CE12" s="5" t="e">
        <f>INDEX('Report Manager Back Up Sheet'!CE$2:CE$101,MATCH('Financial Report Back Up Sheet'!$A12,'Report Manager Back Up Sheet'!$A$2:$A$101,0))</f>
        <v>#DIV/0!</v>
      </c>
      <c r="CF12" s="4">
        <f>INDEX('Report Manager Back Up Sheet'!CF$2:CF$101,MATCH('Financial Report Back Up Sheet'!$A12,'Report Manager Back Up Sheet'!$A$2:$A$101,0))</f>
        <v>-465560</v>
      </c>
      <c r="CG12" s="5">
        <f>INDEX('Report Manager Back Up Sheet'!CG$2:CG$101,MATCH('Financial Report Back Up Sheet'!$A12,'Report Manager Back Up Sheet'!$A$2:$A$101,0))</f>
        <v>-0.17899999999999999</v>
      </c>
      <c r="CH12" s="22">
        <f>INDEX('Report Manager Back Up Sheet'!CH$2:CH$101,MATCH('Financial Report Back Up Sheet'!$A12,'Report Manager Back Up Sheet'!$A$2:$A$101,0))</f>
        <v>0</v>
      </c>
      <c r="CI12" s="5">
        <f>INDEX('Report Manager Back Up Sheet'!CI$2:CI$101,MATCH('Financial Report Back Up Sheet'!$A12,'Report Manager Back Up Sheet'!$A$2:$A$101,0))</f>
        <v>-0.17899999999999999</v>
      </c>
    </row>
    <row r="13" spans="1:87" ht="24" x14ac:dyDescent="0.2">
      <c r="A13" s="11">
        <v>16665</v>
      </c>
      <c r="B13" s="11" t="str">
        <f>INDEX('Report Manager Back Up Sheet'!B$2:B$101,MATCH('Financial Report Back Up Sheet'!$A13,'Report Manager Back Up Sheet'!$A$2:$A$101,0))</f>
        <v>Beth Israel Lahey Health</v>
      </c>
      <c r="C13" s="11" t="str">
        <f>INDEX('Report Manager Back Up Sheet'!C$2:C$101,MATCH('Financial Report Back Up Sheet'!$A13,'Report Manager Back Up Sheet'!$A$2:$A$101,0))</f>
        <v>HHS</v>
      </c>
      <c r="D13" s="11">
        <f>INDEX('Report Manager Back Up Sheet'!D$2:D$101,MATCH('Financial Report Back Up Sheet'!$A13,'Report Manager Back Up Sheet'!$A$2:$A$101,0))</f>
        <v>16665</v>
      </c>
      <c r="E13" s="11">
        <f>INDEX('Report Manager Back Up Sheet'!E$2:E$101,MATCH('Financial Report Back Up Sheet'!$A13,'Report Manager Back Up Sheet'!$A$2:$A$101,0))</f>
        <v>2024</v>
      </c>
      <c r="F13" s="11" t="str">
        <f>INDEX('Report Manager Back Up Sheet'!F$2:F$101,MATCH('Financial Report Back Up Sheet'!$A13,'Report Manager Back Up Sheet'!$A$2:$A$101,0))</f>
        <v>Sep 30</v>
      </c>
      <c r="G13" s="11">
        <f>INDEX('Report Manager Back Up Sheet'!G$2:G$101,MATCH('Financial Report Back Up Sheet'!$A13,'Report Manager Back Up Sheet'!$A$2:$A$101,0))</f>
        <v>1</v>
      </c>
      <c r="H13" s="11">
        <f>INDEX('Report Manager Back Up Sheet'!H$2:H$101,MATCH('Financial Report Back Up Sheet'!$A13,'Report Manager Back Up Sheet'!$A$2:$A$101,0))</f>
        <v>3</v>
      </c>
      <c r="I13" s="11" t="str">
        <f>INDEX('Report Manager Back Up Sheet'!I$2:I$101,MATCH('Financial Report Back Up Sheet'!$A13,'Report Manager Back Up Sheet'!$A$2:$A$101,0))</f>
        <v xml:space="preserve">10/01/2023-12/31/2023
</v>
      </c>
      <c r="J13" s="12">
        <f>INDEX('Report Manager Back Up Sheet'!J$2:J$101,MATCH('Financial Report Back Up Sheet'!$A13,'Report Manager Back Up Sheet'!$A$2:$A$101,0))</f>
        <v>287064000</v>
      </c>
      <c r="K13" s="12">
        <f>INDEX('Report Manager Back Up Sheet'!K$2:K$101,MATCH('Financial Report Back Up Sheet'!$A13,'Report Manager Back Up Sheet'!$A$2:$A$101,0))</f>
        <v>2049661000</v>
      </c>
      <c r="L13" s="12">
        <f>INDEX('Report Manager Back Up Sheet'!L$2:L$101,MATCH('Financial Report Back Up Sheet'!$A13,'Report Manager Back Up Sheet'!$A$2:$A$101,0))</f>
        <v>0</v>
      </c>
      <c r="M13" s="12">
        <f>INDEX('Report Manager Back Up Sheet'!M$2:M$101,MATCH('Financial Report Back Up Sheet'!$A13,'Report Manager Back Up Sheet'!$A$2:$A$101,0))</f>
        <v>741337000</v>
      </c>
      <c r="N13" s="13">
        <f>INDEX('Report Manager Back Up Sheet'!N$2:N$101,MATCH('Financial Report Back Up Sheet'!$A13,'Report Manager Back Up Sheet'!$A$2:$A$101,0))</f>
        <v>0</v>
      </c>
      <c r="O13" s="12">
        <f>INDEX('Report Manager Back Up Sheet'!O$2:O$101,MATCH('Financial Report Back Up Sheet'!$A13,'Report Manager Back Up Sheet'!$A$2:$A$101,0))</f>
        <v>0</v>
      </c>
      <c r="P13" s="12">
        <f>INDEX('Report Manager Back Up Sheet'!P$2:P$101,MATCH('Financial Report Back Up Sheet'!$A13,'Report Manager Back Up Sheet'!$A$2:$A$101,0))</f>
        <v>477074000</v>
      </c>
      <c r="Q13" s="4">
        <f>INDEX('Report Manager Back Up Sheet'!Q$2:Q$101,MATCH('Financial Report Back Up Sheet'!$A13,'Report Manager Back Up Sheet'!$A$2:$A$101,0))</f>
        <v>3555136000</v>
      </c>
      <c r="R13" s="12">
        <f>INDEX('Report Manager Back Up Sheet'!R$2:R$101,MATCH('Financial Report Back Up Sheet'!$A13,'Report Manager Back Up Sheet'!$A$2:$A$101,0))</f>
        <v>1319435000</v>
      </c>
      <c r="S13" s="12">
        <f>INDEX('Report Manager Back Up Sheet'!S$2:S$101,MATCH('Financial Report Back Up Sheet'!$A13,'Report Manager Back Up Sheet'!$A$2:$A$101,0))</f>
        <v>0</v>
      </c>
      <c r="T13" s="12">
        <f>INDEX('Report Manager Back Up Sheet'!T$2:T$101,MATCH('Financial Report Back Up Sheet'!$A13,'Report Manager Back Up Sheet'!$A$2:$A$101,0))</f>
        <v>0</v>
      </c>
      <c r="U13" s="12">
        <f>INDEX('Report Manager Back Up Sheet'!U$2:U$101,MATCH('Financial Report Back Up Sheet'!$A13,'Report Manager Back Up Sheet'!$A$2:$A$101,0))</f>
        <v>0</v>
      </c>
      <c r="V13" s="12">
        <f>INDEX('Report Manager Back Up Sheet'!V$2:V$101,MATCH('Financial Report Back Up Sheet'!$A13,'Report Manager Back Up Sheet'!$A$2:$A$101,0))</f>
        <v>2716587000</v>
      </c>
      <c r="W13" s="12">
        <f>INDEX('Report Manager Back Up Sheet'!W$2:W$101,MATCH('Financial Report Back Up Sheet'!$A13,'Report Manager Back Up Sheet'!$A$2:$A$101,0))</f>
        <v>0</v>
      </c>
      <c r="X13" s="4">
        <f>INDEX('Report Manager Back Up Sheet'!X$2:X$101,MATCH('Financial Report Back Up Sheet'!$A13,'Report Manager Back Up Sheet'!$A$2:$A$101,0))</f>
        <v>2716587000</v>
      </c>
      <c r="Y13" s="12">
        <f>INDEX('Report Manager Back Up Sheet'!Y$2:Y$101,MATCH('Financial Report Back Up Sheet'!$A13,'Report Manager Back Up Sheet'!$A$2:$A$101,0))</f>
        <v>958106000</v>
      </c>
      <c r="Z13" s="4">
        <f>INDEX('Report Manager Back Up Sheet'!Z$2:Z$101,MATCH('Financial Report Back Up Sheet'!$A13,'Report Manager Back Up Sheet'!$A$2:$A$101,0))</f>
        <v>4994128000</v>
      </c>
      <c r="AA13" s="4">
        <f>INDEX('Report Manager Back Up Sheet'!AA$2:AA$101,MATCH('Financial Report Back Up Sheet'!$A13,'Report Manager Back Up Sheet'!$A$2:$A$101,0))</f>
        <v>8549264000</v>
      </c>
      <c r="AB13" s="12">
        <f>INDEX('Report Manager Back Up Sheet'!AB$2:AB$101,MATCH('Financial Report Back Up Sheet'!$A13,'Report Manager Back Up Sheet'!$A$2:$A$101,0))</f>
        <v>47290000</v>
      </c>
      <c r="AC13" s="12">
        <f>INDEX('Report Manager Back Up Sheet'!AC$2:AC$101,MATCH('Financial Report Back Up Sheet'!$A13,'Report Manager Back Up Sheet'!$A$2:$A$101,0))</f>
        <v>156501000</v>
      </c>
      <c r="AD13" s="12">
        <f>INDEX('Report Manager Back Up Sheet'!AD$2:AD$101,MATCH('Financial Report Back Up Sheet'!$A13,'Report Manager Back Up Sheet'!$A$2:$A$101,0))</f>
        <v>0</v>
      </c>
      <c r="AE13" s="12">
        <f>INDEX('Report Manager Back Up Sheet'!AE$2:AE$101,MATCH('Financial Report Back Up Sheet'!$A13,'Report Manager Back Up Sheet'!$A$2:$A$101,0))</f>
        <v>1180123000</v>
      </c>
      <c r="AF13" s="4">
        <f>INDEX('Report Manager Back Up Sheet'!AF$2:AF$101,MATCH('Financial Report Back Up Sheet'!$A13,'Report Manager Back Up Sheet'!$A$2:$A$101,0))</f>
        <v>1383914000</v>
      </c>
      <c r="AG13" s="12">
        <f>INDEX('Report Manager Back Up Sheet'!AG$2:AG$101,MATCH('Financial Report Back Up Sheet'!$A13,'Report Manager Back Up Sheet'!$A$2:$A$101,0))</f>
        <v>2030351000</v>
      </c>
      <c r="AH13" s="12">
        <f>INDEX('Report Manager Back Up Sheet'!AH$2:AH$101,MATCH('Financial Report Back Up Sheet'!$A13,'Report Manager Back Up Sheet'!$A$2:$A$101,0))</f>
        <v>0</v>
      </c>
      <c r="AI13" s="12">
        <f>INDEX('Report Manager Back Up Sheet'!AI$2:AI$101,MATCH('Financial Report Back Up Sheet'!$A13,'Report Manager Back Up Sheet'!$A$2:$A$101,0))</f>
        <v>1077484000</v>
      </c>
      <c r="AJ13" s="4">
        <f>INDEX('Report Manager Back Up Sheet'!AJ$2:AJ$101,MATCH('Financial Report Back Up Sheet'!$A13,'Report Manager Back Up Sheet'!$A$2:$A$101,0))</f>
        <v>3107835000</v>
      </c>
      <c r="AK13" s="4">
        <f>INDEX('Report Manager Back Up Sheet'!AK$2:AK$101,MATCH('Financial Report Back Up Sheet'!$A13,'Report Manager Back Up Sheet'!$A$2:$A$101,0))</f>
        <v>4491749000</v>
      </c>
      <c r="AL13" s="12">
        <f>INDEX('Report Manager Back Up Sheet'!AL$2:AL$101,MATCH('Financial Report Back Up Sheet'!$A13,'Report Manager Back Up Sheet'!$A$2:$A$101,0))</f>
        <v>3198998000</v>
      </c>
      <c r="AM13" s="12">
        <f>INDEX('Report Manager Back Up Sheet'!AM$2:AM$101,MATCH('Financial Report Back Up Sheet'!$A13,'Report Manager Back Up Sheet'!$A$2:$A$101,0))</f>
        <v>858517000</v>
      </c>
      <c r="AN13" s="12">
        <f>INDEX('Report Manager Back Up Sheet'!AN$2:AN$101,MATCH('Financial Report Back Up Sheet'!$A13,'Report Manager Back Up Sheet'!$A$2:$A$101,0))</f>
        <v>0</v>
      </c>
      <c r="AO13" s="4">
        <f>INDEX('Report Manager Back Up Sheet'!AO$2:AO$101,MATCH('Financial Report Back Up Sheet'!$A13,'Report Manager Back Up Sheet'!$A$2:$A$101,0))</f>
        <v>4057515000</v>
      </c>
      <c r="AP13" s="4">
        <f>INDEX('Report Manager Back Up Sheet'!AP$2:AP$101,MATCH('Financial Report Back Up Sheet'!$A13,'Report Manager Back Up Sheet'!$A$2:$A$101,0))</f>
        <v>8549264000</v>
      </c>
      <c r="AQ13" s="12">
        <f>INDEX('Report Manager Back Up Sheet'!AQ$2:AQ$101,MATCH('Financial Report Back Up Sheet'!$A13,'Report Manager Back Up Sheet'!$A$2:$A$101,0))</f>
        <v>1711460000</v>
      </c>
      <c r="AR13" s="12">
        <f>INDEX('Report Manager Back Up Sheet'!AR$2:AR$101,MATCH('Financial Report Back Up Sheet'!$A13,'Report Manager Back Up Sheet'!$A$2:$A$101,0))</f>
        <v>0</v>
      </c>
      <c r="AS13" s="12">
        <f>INDEX('Report Manager Back Up Sheet'!AS$2:AS$101,MATCH('Financial Report Back Up Sheet'!$A13,'Report Manager Back Up Sheet'!$A$2:$A$101,0))</f>
        <v>471806000</v>
      </c>
      <c r="AT13" s="12">
        <f>INDEX('Report Manager Back Up Sheet'!AT$2:AT$101,MATCH('Financial Report Back Up Sheet'!$A13,'Report Manager Back Up Sheet'!$A$2:$A$101,0))</f>
        <v>0</v>
      </c>
      <c r="AU13" s="12">
        <f>INDEX('Report Manager Back Up Sheet'!AU$2:AU$101,MATCH('Financial Report Back Up Sheet'!$A13,'Report Manager Back Up Sheet'!$A$2:$A$101,0))</f>
        <v>0</v>
      </c>
      <c r="AV13" s="12">
        <f>INDEX('Report Manager Back Up Sheet'!AV$2:AV$101,MATCH('Financial Report Back Up Sheet'!$A13,'Report Manager Back Up Sheet'!$A$2:$A$101,0))</f>
        <v>0</v>
      </c>
      <c r="AW13" s="4">
        <f>INDEX('Report Manager Back Up Sheet'!AW$2:AW$101,MATCH('Financial Report Back Up Sheet'!$A13,'Report Manager Back Up Sheet'!$A$2:$A$101,0))</f>
        <v>2183266000</v>
      </c>
      <c r="AX13" s="12">
        <f>INDEX('Report Manager Back Up Sheet'!AX$2:AX$101,MATCH('Financial Report Back Up Sheet'!$A13,'Report Manager Back Up Sheet'!$A$2:$A$101,0))</f>
        <v>-1721000</v>
      </c>
      <c r="AY13" s="12">
        <f>INDEX('Report Manager Back Up Sheet'!AY$2:AY$101,MATCH('Financial Report Back Up Sheet'!$A13,'Report Manager Back Up Sheet'!$A$2:$A$101,0))</f>
        <v>0</v>
      </c>
      <c r="AZ13" s="12">
        <f>INDEX('Report Manager Back Up Sheet'!AZ$2:AZ$101,MATCH('Financial Report Back Up Sheet'!$A13,'Report Manager Back Up Sheet'!$A$2:$A$101,0))</f>
        <v>90071000</v>
      </c>
      <c r="BA13" s="12">
        <f>INDEX('Report Manager Back Up Sheet'!BA$2:BA$101,MATCH('Financial Report Back Up Sheet'!$A13,'Report Manager Back Up Sheet'!$A$2:$A$101,0))</f>
        <v>-4820000</v>
      </c>
      <c r="BB13" s="12">
        <f>INDEX('Report Manager Back Up Sheet'!BB$2:BB$101,MATCH('Financial Report Back Up Sheet'!$A13,'Report Manager Back Up Sheet'!$A$2:$A$101,0))</f>
        <v>0</v>
      </c>
      <c r="BC13" s="4">
        <f>INDEX('Report Manager Back Up Sheet'!BC$2:BC$101,MATCH('Financial Report Back Up Sheet'!$A13,'Report Manager Back Up Sheet'!$A$2:$A$101,0))</f>
        <v>83530000</v>
      </c>
      <c r="BD13" s="4">
        <f>INDEX('Report Manager Back Up Sheet'!BD$2:BD$101,MATCH('Financial Report Back Up Sheet'!$A13,'Report Manager Back Up Sheet'!$A$2:$A$101,0))</f>
        <v>2266796000</v>
      </c>
      <c r="BE13" s="12">
        <f>INDEX('Report Manager Back Up Sheet'!BE$2:BE$101,MATCH('Financial Report Back Up Sheet'!$A13,'Report Manager Back Up Sheet'!$A$2:$A$101,0))</f>
        <v>1267616000</v>
      </c>
      <c r="BF13" s="12">
        <f>INDEX('Report Manager Back Up Sheet'!BF$2:BF$101,MATCH('Financial Report Back Up Sheet'!$A13,'Report Manager Back Up Sheet'!$A$2:$A$101,0))</f>
        <v>0</v>
      </c>
      <c r="BG13" s="12">
        <f>INDEX('Report Manager Back Up Sheet'!BG$2:BG$101,MATCH('Financial Report Back Up Sheet'!$A13,'Report Manager Back Up Sheet'!$A$2:$A$101,0))</f>
        <v>75126000</v>
      </c>
      <c r="BH13" s="12">
        <f>INDEX('Report Manager Back Up Sheet'!BH$2:BH$101,MATCH('Financial Report Back Up Sheet'!$A13,'Report Manager Back Up Sheet'!$A$2:$A$101,0))</f>
        <v>15744000</v>
      </c>
      <c r="BI13" s="12">
        <f>INDEX('Report Manager Back Up Sheet'!BI$2:BI$101,MATCH('Financial Report Back Up Sheet'!$A13,'Report Manager Back Up Sheet'!$A$2:$A$101,0))</f>
        <v>22400000</v>
      </c>
      <c r="BJ13" s="12">
        <f>INDEX('Report Manager Back Up Sheet'!BJ$2:BJ$101,MATCH('Financial Report Back Up Sheet'!$A13,'Report Manager Back Up Sheet'!$A$2:$A$101,0))</f>
        <v>847243000</v>
      </c>
      <c r="BK13" s="12">
        <f>INDEX('Report Manager Back Up Sheet'!BK$2:BK$101,MATCH('Financial Report Back Up Sheet'!$A13,'Report Manager Back Up Sheet'!$A$2:$A$101,0))</f>
        <v>0</v>
      </c>
      <c r="BL13" s="4">
        <f>INDEX('Report Manager Back Up Sheet'!BL$2:BL$101,MATCH('Financial Report Back Up Sheet'!$A13,'Report Manager Back Up Sheet'!$A$2:$A$101,0))</f>
        <v>2228129000</v>
      </c>
      <c r="BM13" s="4">
        <f>INDEX('Report Manager Back Up Sheet'!BM$2:BM$101,MATCH('Financial Report Back Up Sheet'!$A13,'Report Manager Back Up Sheet'!$A$2:$A$101,0))</f>
        <v>38667000</v>
      </c>
      <c r="BN13" s="12">
        <f>INDEX('Report Manager Back Up Sheet'!BN$2:BN$101,MATCH('Financial Report Back Up Sheet'!$A13,'Report Manager Back Up Sheet'!$A$2:$A$101,0))</f>
        <v>6500000</v>
      </c>
      <c r="BO13" s="12">
        <f>INDEX('Report Manager Back Up Sheet'!BO$2:BO$101,MATCH('Financial Report Back Up Sheet'!$A13,'Report Manager Back Up Sheet'!$A$2:$A$101,0))</f>
        <v>3900000</v>
      </c>
      <c r="BP13" s="12">
        <f>INDEX('Report Manager Back Up Sheet'!BP$2:BP$101,MATCH('Financial Report Back Up Sheet'!$A13,'Report Manager Back Up Sheet'!$A$2:$A$101,0))</f>
        <v>49067000</v>
      </c>
      <c r="BQ13" s="12">
        <f>INDEX('Report Manager Back Up Sheet'!BQ$2:BQ$101,MATCH('Financial Report Back Up Sheet'!$A13,'Report Manager Back Up Sheet'!$A$2:$A$101,0))</f>
        <v>0</v>
      </c>
      <c r="BR13" s="12">
        <f>INDEX('Report Manager Back Up Sheet'!BR$2:BR$101,MATCH('Financial Report Back Up Sheet'!$A13,'Report Manager Back Up Sheet'!$A$2:$A$101,0))</f>
        <v>0</v>
      </c>
      <c r="BS13" s="4">
        <f>INDEX('Report Manager Back Up Sheet'!BS$2:BS$101,MATCH('Financial Report Back Up Sheet'!$A13,'Report Manager Back Up Sheet'!$A$2:$A$101,0))</f>
        <v>49067000</v>
      </c>
      <c r="BT13" s="5">
        <f>INDEX('Report Manager Back Up Sheet'!BT$2:BT$101,MATCH('Financial Report Back Up Sheet'!$A13,'Report Manager Back Up Sheet'!$A$2:$A$101,0))</f>
        <v>-0.02</v>
      </c>
      <c r="BU13" s="5">
        <f>INDEX('Report Manager Back Up Sheet'!BU$2:BU$101,MATCH('Financial Report Back Up Sheet'!$A13,'Report Manager Back Up Sheet'!$A$2:$A$101,0))</f>
        <v>3.6999999999999998E-2</v>
      </c>
      <c r="BV13" s="5">
        <f>INDEX('Report Manager Back Up Sheet'!BV$2:BV$101,MATCH('Financial Report Back Up Sheet'!$A13,'Report Manager Back Up Sheet'!$A$2:$A$101,0))</f>
        <v>1.7000000000000001E-2</v>
      </c>
      <c r="BW13" s="6">
        <f>INDEX('Report Manager Back Up Sheet'!BW$2:BW$101,MATCH('Financial Report Back Up Sheet'!$A13,'Report Manager Back Up Sheet'!$A$2:$A$101,0))</f>
        <v>2.6</v>
      </c>
      <c r="BX13" s="7">
        <f>INDEX('Report Manager Back Up Sheet'!BX$2:BX$101,MATCH('Financial Report Back Up Sheet'!$A13,'Report Manager Back Up Sheet'!$A$2:$A$101,0))</f>
        <v>40</v>
      </c>
      <c r="BY13" s="7">
        <f>INDEX('Report Manager Back Up Sheet'!BY$2:BY$101,MATCH('Financial Report Back Up Sheet'!$A13,'Report Manager Back Up Sheet'!$A$2:$A$101,0))</f>
        <v>52</v>
      </c>
      <c r="BZ13" s="8">
        <f>INDEX('Report Manager Back Up Sheet'!BZ$2:BZ$101,MATCH('Financial Report Back Up Sheet'!$A13,'Report Manager Back Up Sheet'!$A$2:$A$101,0))</f>
        <v>2.1</v>
      </c>
      <c r="CA13" s="5">
        <f>INDEX('Report Manager Back Up Sheet'!CA$2:CA$101,MATCH('Financial Report Back Up Sheet'!$A13,'Report Manager Back Up Sheet'!$A$2:$A$101,0))</f>
        <v>3.3000000000000002E-2</v>
      </c>
      <c r="CB13" s="5">
        <f>INDEX('Report Manager Back Up Sheet'!CB$2:CB$101,MATCH('Financial Report Back Up Sheet'!$A13,'Report Manager Back Up Sheet'!$A$2:$A$101,0))</f>
        <v>0.47499999999999998</v>
      </c>
      <c r="CC13" s="9">
        <f>INDEX('Report Manager Back Up Sheet'!CC$2:CC$101,MATCH('Financial Report Back Up Sheet'!$A13,'Report Manager Back Up Sheet'!$A$2:$A$101,0))</f>
        <v>0</v>
      </c>
      <c r="CD13" s="10">
        <f>INDEX('Report Manager Back Up Sheet'!CD$2:CD$101,MATCH('Financial Report Back Up Sheet'!$A13,'Report Manager Back Up Sheet'!$A$2:$A$101,0))</f>
        <v>99</v>
      </c>
      <c r="CE13" s="5">
        <f>INDEX('Report Manager Back Up Sheet'!CE$2:CE$101,MATCH('Financial Report Back Up Sheet'!$A13,'Report Manager Back Up Sheet'!$A$2:$A$101,0))</f>
        <v>0.38826075674046617</v>
      </c>
      <c r="CF13" s="4">
        <f>INDEX('Report Manager Back Up Sheet'!CF$2:CF$101,MATCH('Financial Report Back Up Sheet'!$A13,'Report Manager Back Up Sheet'!$A$2:$A$101,0))</f>
        <v>38667000</v>
      </c>
      <c r="CG13" s="5">
        <f>INDEX('Report Manager Back Up Sheet'!CG$2:CG$101,MATCH('Financial Report Back Up Sheet'!$A13,'Report Manager Back Up Sheet'!$A$2:$A$101,0))</f>
        <v>-0.02</v>
      </c>
      <c r="CH13" s="22">
        <f>INDEX('Report Manager Back Up Sheet'!CH$2:CH$101,MATCH('Financial Report Back Up Sheet'!$A13,'Report Manager Back Up Sheet'!$A$2:$A$101,0))</f>
        <v>3.6849368006649029E-2</v>
      </c>
      <c r="CI13" s="5">
        <f>INDEX('Report Manager Back Up Sheet'!CI$2:CI$101,MATCH('Financial Report Back Up Sheet'!$A13,'Report Manager Back Up Sheet'!$A$2:$A$101,0))</f>
        <v>1.7000000000000001E-2</v>
      </c>
    </row>
    <row r="14" spans="1:87" ht="24" x14ac:dyDescent="0.2">
      <c r="A14" s="2">
        <v>1</v>
      </c>
      <c r="B14" s="2" t="str">
        <f>INDEX('Report Manager Back Up Sheet'!B$2:B$101,MATCH('Financial Report Back Up Sheet'!$A14,'Report Manager Back Up Sheet'!$A$2:$A$101,0))</f>
        <v>Anna Jaques Hospital</v>
      </c>
      <c r="C14" s="2" t="str">
        <f>INDEX('Report Manager Back Up Sheet'!C$2:C$101,MATCH('Financial Report Back Up Sheet'!$A14,'Report Manager Back Up Sheet'!$A$2:$A$101,0))</f>
        <v>AcuteHospital</v>
      </c>
      <c r="D14" s="2">
        <f>INDEX('Report Manager Back Up Sheet'!D$2:D$101,MATCH('Financial Report Back Up Sheet'!$A14,'Report Manager Back Up Sheet'!$A$2:$A$101,0))</f>
        <v>16665</v>
      </c>
      <c r="E14" s="2">
        <f>INDEX('Report Manager Back Up Sheet'!E$2:E$101,MATCH('Financial Report Back Up Sheet'!$A14,'Report Manager Back Up Sheet'!$A$2:$A$101,0))</f>
        <v>2024</v>
      </c>
      <c r="F14" s="2" t="str">
        <f>INDEX('Report Manager Back Up Sheet'!F$2:F$101,MATCH('Financial Report Back Up Sheet'!$A14,'Report Manager Back Up Sheet'!$A$2:$A$101,0))</f>
        <v>Sep 30</v>
      </c>
      <c r="G14" s="2">
        <f>INDEX('Report Manager Back Up Sheet'!G$2:G$101,MATCH('Financial Report Back Up Sheet'!$A14,'Report Manager Back Up Sheet'!$A$2:$A$101,0))</f>
        <v>1</v>
      </c>
      <c r="H14" s="2">
        <f>INDEX('Report Manager Back Up Sheet'!H$2:H$101,MATCH('Financial Report Back Up Sheet'!$A14,'Report Manager Back Up Sheet'!$A$2:$A$101,0))</f>
        <v>3</v>
      </c>
      <c r="I14" s="2" t="str">
        <f>INDEX('Report Manager Back Up Sheet'!I$2:I$101,MATCH('Financial Report Back Up Sheet'!$A14,'Report Manager Back Up Sheet'!$A$2:$A$101,0))</f>
        <v xml:space="preserve">10/01/2023-12/31/2023
</v>
      </c>
      <c r="J14" s="3">
        <f>INDEX('Report Manager Back Up Sheet'!J$2:J$101,MATCH('Financial Report Back Up Sheet'!$A14,'Report Manager Back Up Sheet'!$A$2:$A$101,0))</f>
        <v>849000</v>
      </c>
      <c r="K14" s="3">
        <f>INDEX('Report Manager Back Up Sheet'!K$2:K$101,MATCH('Financial Report Back Up Sheet'!$A14,'Report Manager Back Up Sheet'!$A$2:$A$101,0))</f>
        <v>17467000</v>
      </c>
      <c r="L14" s="3">
        <f>INDEX('Report Manager Back Up Sheet'!L$2:L$101,MATCH('Financial Report Back Up Sheet'!$A14,'Report Manager Back Up Sheet'!$A$2:$A$101,0))</f>
        <v>0</v>
      </c>
      <c r="M14" s="3">
        <f>INDEX('Report Manager Back Up Sheet'!M$2:M$101,MATCH('Financial Report Back Up Sheet'!$A14,'Report Manager Back Up Sheet'!$A$2:$A$101,0))</f>
        <v>13133000</v>
      </c>
      <c r="N14" s="14">
        <f>INDEX('Report Manager Back Up Sheet'!N$2:N$101,MATCH('Financial Report Back Up Sheet'!$A14,'Report Manager Back Up Sheet'!$A$2:$A$101,0))</f>
        <v>0</v>
      </c>
      <c r="O14" s="3">
        <f>INDEX('Report Manager Back Up Sheet'!O$2:O$101,MATCH('Financial Report Back Up Sheet'!$A14,'Report Manager Back Up Sheet'!$A$2:$A$101,0))</f>
        <v>0</v>
      </c>
      <c r="P14" s="3">
        <f>INDEX('Report Manager Back Up Sheet'!P$2:P$101,MATCH('Financial Report Back Up Sheet'!$A14,'Report Manager Back Up Sheet'!$A$2:$A$101,0))</f>
        <v>7767000</v>
      </c>
      <c r="Q14" s="4">
        <f>INDEX('Report Manager Back Up Sheet'!Q$2:Q$101,MATCH('Financial Report Back Up Sheet'!$A14,'Report Manager Back Up Sheet'!$A$2:$A$101,0))</f>
        <v>39216000</v>
      </c>
      <c r="R14" s="3">
        <f>INDEX('Report Manager Back Up Sheet'!R$2:R$101,MATCH('Financial Report Back Up Sheet'!$A14,'Report Manager Back Up Sheet'!$A$2:$A$101,0))</f>
        <v>13823000</v>
      </c>
      <c r="S14" s="3">
        <f>INDEX('Report Manager Back Up Sheet'!S$2:S$101,MATCH('Financial Report Back Up Sheet'!$A14,'Report Manager Back Up Sheet'!$A$2:$A$101,0))</f>
        <v>0</v>
      </c>
      <c r="T14" s="3">
        <f>INDEX('Report Manager Back Up Sheet'!T$2:T$101,MATCH('Financial Report Back Up Sheet'!$A14,'Report Manager Back Up Sheet'!$A$2:$A$101,0))</f>
        <v>0</v>
      </c>
      <c r="U14" s="3">
        <f>INDEX('Report Manager Back Up Sheet'!U$2:U$101,MATCH('Financial Report Back Up Sheet'!$A14,'Report Manager Back Up Sheet'!$A$2:$A$101,0))</f>
        <v>0</v>
      </c>
      <c r="V14" s="3">
        <f>INDEX('Report Manager Back Up Sheet'!V$2:V$101,MATCH('Financial Report Back Up Sheet'!$A14,'Report Manager Back Up Sheet'!$A$2:$A$101,0))</f>
        <v>39149000</v>
      </c>
      <c r="W14" s="3">
        <f>INDEX('Report Manager Back Up Sheet'!W$2:W$101,MATCH('Financial Report Back Up Sheet'!$A14,'Report Manager Back Up Sheet'!$A$2:$A$101,0))</f>
        <v>0</v>
      </c>
      <c r="X14" s="4">
        <f>INDEX('Report Manager Back Up Sheet'!X$2:X$101,MATCH('Financial Report Back Up Sheet'!$A14,'Report Manager Back Up Sheet'!$A$2:$A$101,0))</f>
        <v>39149000</v>
      </c>
      <c r="Y14" s="3">
        <f>INDEX('Report Manager Back Up Sheet'!Y$2:Y$101,MATCH('Financial Report Back Up Sheet'!$A14,'Report Manager Back Up Sheet'!$A$2:$A$101,0))</f>
        <v>11660000</v>
      </c>
      <c r="Z14" s="4">
        <f>INDEX('Report Manager Back Up Sheet'!Z$2:Z$101,MATCH('Financial Report Back Up Sheet'!$A14,'Report Manager Back Up Sheet'!$A$2:$A$101,0))</f>
        <v>64632000</v>
      </c>
      <c r="AA14" s="4">
        <f>INDEX('Report Manager Back Up Sheet'!AA$2:AA$101,MATCH('Financial Report Back Up Sheet'!$A14,'Report Manager Back Up Sheet'!$A$2:$A$101,0))</f>
        <v>103848000</v>
      </c>
      <c r="AB14" s="3">
        <f>INDEX('Report Manager Back Up Sheet'!AB$2:AB$101,MATCH('Financial Report Back Up Sheet'!$A14,'Report Manager Back Up Sheet'!$A$2:$A$101,0))</f>
        <v>620000</v>
      </c>
      <c r="AC14" s="3">
        <f>INDEX('Report Manager Back Up Sheet'!AC$2:AC$101,MATCH('Financial Report Back Up Sheet'!$A14,'Report Manager Back Up Sheet'!$A$2:$A$101,0))</f>
        <v>1670000</v>
      </c>
      <c r="AD14" s="3">
        <f>INDEX('Report Manager Back Up Sheet'!AD$2:AD$101,MATCH('Financial Report Back Up Sheet'!$A14,'Report Manager Back Up Sheet'!$A$2:$A$101,0))</f>
        <v>24524000</v>
      </c>
      <c r="AE14" s="3">
        <f>INDEX('Report Manager Back Up Sheet'!AE$2:AE$101,MATCH('Financial Report Back Up Sheet'!$A14,'Report Manager Back Up Sheet'!$A$2:$A$101,0))</f>
        <v>21160000</v>
      </c>
      <c r="AF14" s="4">
        <f>INDEX('Report Manager Back Up Sheet'!AF$2:AF$101,MATCH('Financial Report Back Up Sheet'!$A14,'Report Manager Back Up Sheet'!$A$2:$A$101,0))</f>
        <v>47974000</v>
      </c>
      <c r="AG14" s="3">
        <f>INDEX('Report Manager Back Up Sheet'!AG$2:AG$101,MATCH('Financial Report Back Up Sheet'!$A14,'Report Manager Back Up Sheet'!$A$2:$A$101,0))</f>
        <v>15686000</v>
      </c>
      <c r="AH14" s="3">
        <f>INDEX('Report Manager Back Up Sheet'!AH$2:AH$101,MATCH('Financial Report Back Up Sheet'!$A14,'Report Manager Back Up Sheet'!$A$2:$A$101,0))</f>
        <v>0</v>
      </c>
      <c r="AI14" s="3">
        <f>INDEX('Report Manager Back Up Sheet'!AI$2:AI$101,MATCH('Financial Report Back Up Sheet'!$A14,'Report Manager Back Up Sheet'!$A$2:$A$101,0))</f>
        <v>19474000</v>
      </c>
      <c r="AJ14" s="4">
        <f>INDEX('Report Manager Back Up Sheet'!AJ$2:AJ$101,MATCH('Financial Report Back Up Sheet'!$A14,'Report Manager Back Up Sheet'!$A$2:$A$101,0))</f>
        <v>35160000</v>
      </c>
      <c r="AK14" s="4">
        <f>INDEX('Report Manager Back Up Sheet'!AK$2:AK$101,MATCH('Financial Report Back Up Sheet'!$A14,'Report Manager Back Up Sheet'!$A$2:$A$101,0))</f>
        <v>83134000</v>
      </c>
      <c r="AL14" s="3">
        <f>INDEX('Report Manager Back Up Sheet'!AL$2:AL$101,MATCH('Financial Report Back Up Sheet'!$A14,'Report Manager Back Up Sheet'!$A$2:$A$101,0))</f>
        <v>6351000</v>
      </c>
      <c r="AM14" s="3">
        <f>INDEX('Report Manager Back Up Sheet'!AM$2:AM$101,MATCH('Financial Report Back Up Sheet'!$A14,'Report Manager Back Up Sheet'!$A$2:$A$101,0))</f>
        <v>14363000</v>
      </c>
      <c r="AN14" s="3">
        <f>INDEX('Report Manager Back Up Sheet'!AN$2:AN$101,MATCH('Financial Report Back Up Sheet'!$A14,'Report Manager Back Up Sheet'!$A$2:$A$101,0))</f>
        <v>0</v>
      </c>
      <c r="AO14" s="4">
        <f>INDEX('Report Manager Back Up Sheet'!AO$2:AO$101,MATCH('Financial Report Back Up Sheet'!$A14,'Report Manager Back Up Sheet'!$A$2:$A$101,0))</f>
        <v>20714000</v>
      </c>
      <c r="AP14" s="4">
        <f>INDEX('Report Manager Back Up Sheet'!AP$2:AP$101,MATCH('Financial Report Back Up Sheet'!$A14,'Report Manager Back Up Sheet'!$A$2:$A$101,0))</f>
        <v>103848000</v>
      </c>
      <c r="AQ14" s="3">
        <f>INDEX('Report Manager Back Up Sheet'!AQ$2:AQ$101,MATCH('Financial Report Back Up Sheet'!$A14,'Report Manager Back Up Sheet'!$A$2:$A$101,0))</f>
        <v>30260000</v>
      </c>
      <c r="AR14" s="3">
        <f>INDEX('Report Manager Back Up Sheet'!AR$2:AR$101,MATCH('Financial Report Back Up Sheet'!$A14,'Report Manager Back Up Sheet'!$A$2:$A$101,0))</f>
        <v>0</v>
      </c>
      <c r="AS14" s="3">
        <f>INDEX('Report Manager Back Up Sheet'!AS$2:AS$101,MATCH('Financial Report Back Up Sheet'!$A14,'Report Manager Back Up Sheet'!$A$2:$A$101,0))</f>
        <v>1555000</v>
      </c>
      <c r="AT14" s="3">
        <f>INDEX('Report Manager Back Up Sheet'!AT$2:AT$101,MATCH('Financial Report Back Up Sheet'!$A14,'Report Manager Back Up Sheet'!$A$2:$A$101,0))</f>
        <v>0</v>
      </c>
      <c r="AU14" s="3">
        <f>INDEX('Report Manager Back Up Sheet'!AU$2:AU$101,MATCH('Financial Report Back Up Sheet'!$A14,'Report Manager Back Up Sheet'!$A$2:$A$101,0))</f>
        <v>0</v>
      </c>
      <c r="AV14" s="3">
        <f>INDEX('Report Manager Back Up Sheet'!AV$2:AV$101,MATCH('Financial Report Back Up Sheet'!$A14,'Report Manager Back Up Sheet'!$A$2:$A$101,0))</f>
        <v>0</v>
      </c>
      <c r="AW14" s="4">
        <f>INDEX('Report Manager Back Up Sheet'!AW$2:AW$101,MATCH('Financial Report Back Up Sheet'!$A14,'Report Manager Back Up Sheet'!$A$2:$A$101,0))</f>
        <v>31815000</v>
      </c>
      <c r="AX14" s="3">
        <f>INDEX('Report Manager Back Up Sheet'!AX$2:AX$101,MATCH('Financial Report Back Up Sheet'!$A14,'Report Manager Back Up Sheet'!$A$2:$A$101,0))</f>
        <v>0</v>
      </c>
      <c r="AY14" s="3">
        <f>INDEX('Report Manager Back Up Sheet'!AY$2:AY$101,MATCH('Financial Report Back Up Sheet'!$A14,'Report Manager Back Up Sheet'!$A$2:$A$101,0))</f>
        <v>0</v>
      </c>
      <c r="AZ14" s="3">
        <f>INDEX('Report Manager Back Up Sheet'!AZ$2:AZ$101,MATCH('Financial Report Back Up Sheet'!$A14,'Report Manager Back Up Sheet'!$A$2:$A$101,0))</f>
        <v>-418000</v>
      </c>
      <c r="BA14" s="3">
        <f>INDEX('Report Manager Back Up Sheet'!BA$2:BA$101,MATCH('Financial Report Back Up Sheet'!$A14,'Report Manager Back Up Sheet'!$A$2:$A$101,0))</f>
        <v>-166000</v>
      </c>
      <c r="BB14" s="3">
        <f>INDEX('Report Manager Back Up Sheet'!BB$2:BB$101,MATCH('Financial Report Back Up Sheet'!$A14,'Report Manager Back Up Sheet'!$A$2:$A$101,0))</f>
        <v>0</v>
      </c>
      <c r="BC14" s="4">
        <f>INDEX('Report Manager Back Up Sheet'!BC$2:BC$101,MATCH('Financial Report Back Up Sheet'!$A14,'Report Manager Back Up Sheet'!$A$2:$A$101,0))</f>
        <v>-584000</v>
      </c>
      <c r="BD14" s="4">
        <f>INDEX('Report Manager Back Up Sheet'!BD$2:BD$101,MATCH('Financial Report Back Up Sheet'!$A14,'Report Manager Back Up Sheet'!$A$2:$A$101,0))</f>
        <v>31231000</v>
      </c>
      <c r="BE14" s="3">
        <f>INDEX('Report Manager Back Up Sheet'!BE$2:BE$101,MATCH('Financial Report Back Up Sheet'!$A14,'Report Manager Back Up Sheet'!$A$2:$A$101,0))</f>
        <v>19052000</v>
      </c>
      <c r="BF14" s="3">
        <f>INDEX('Report Manager Back Up Sheet'!BF$2:BF$101,MATCH('Financial Report Back Up Sheet'!$A14,'Report Manager Back Up Sheet'!$A$2:$A$101,0))</f>
        <v>0</v>
      </c>
      <c r="BG14" s="3">
        <f>INDEX('Report Manager Back Up Sheet'!BG$2:BG$101,MATCH('Financial Report Back Up Sheet'!$A14,'Report Manager Back Up Sheet'!$A$2:$A$101,0))</f>
        <v>1480000</v>
      </c>
      <c r="BH14" s="3">
        <f>INDEX('Report Manager Back Up Sheet'!BH$2:BH$101,MATCH('Financial Report Back Up Sheet'!$A14,'Report Manager Back Up Sheet'!$A$2:$A$101,0))</f>
        <v>121000</v>
      </c>
      <c r="BI14" s="3">
        <f>INDEX('Report Manager Back Up Sheet'!BI$2:BI$101,MATCH('Financial Report Back Up Sheet'!$A14,'Report Manager Back Up Sheet'!$A$2:$A$101,0))</f>
        <v>731000</v>
      </c>
      <c r="BJ14" s="3">
        <f>INDEX('Report Manager Back Up Sheet'!BJ$2:BJ$101,MATCH('Financial Report Back Up Sheet'!$A14,'Report Manager Back Up Sheet'!$A$2:$A$101,0))</f>
        <v>21523000</v>
      </c>
      <c r="BK14" s="3">
        <f>INDEX('Report Manager Back Up Sheet'!BK$2:BK$101,MATCH('Financial Report Back Up Sheet'!$A14,'Report Manager Back Up Sheet'!$A$2:$A$101,0))</f>
        <v>0</v>
      </c>
      <c r="BL14" s="4">
        <f>INDEX('Report Manager Back Up Sheet'!BL$2:BL$101,MATCH('Financial Report Back Up Sheet'!$A14,'Report Manager Back Up Sheet'!$A$2:$A$101,0))</f>
        <v>42907000</v>
      </c>
      <c r="BM14" s="4">
        <f>INDEX('Report Manager Back Up Sheet'!BM$2:BM$101,MATCH('Financial Report Back Up Sheet'!$A14,'Report Manager Back Up Sheet'!$A$2:$A$101,0))</f>
        <v>-11676000</v>
      </c>
      <c r="BN14" s="3">
        <f>INDEX('Report Manager Back Up Sheet'!BN$2:BN$101,MATCH('Financial Report Back Up Sheet'!$A14,'Report Manager Back Up Sheet'!$A$2:$A$101,0))</f>
        <v>0</v>
      </c>
      <c r="BO14" s="3">
        <f>INDEX('Report Manager Back Up Sheet'!BO$2:BO$101,MATCH('Financial Report Back Up Sheet'!$A14,'Report Manager Back Up Sheet'!$A$2:$A$101,0))</f>
        <v>0</v>
      </c>
      <c r="BP14" s="3">
        <f>INDEX('Report Manager Back Up Sheet'!BP$2:BP$101,MATCH('Financial Report Back Up Sheet'!$A14,'Report Manager Back Up Sheet'!$A$2:$A$101,0))</f>
        <v>-11676000</v>
      </c>
      <c r="BQ14" s="3">
        <f>INDEX('Report Manager Back Up Sheet'!BQ$2:BQ$101,MATCH('Financial Report Back Up Sheet'!$A14,'Report Manager Back Up Sheet'!$A$2:$A$101,0))</f>
        <v>0</v>
      </c>
      <c r="BR14" s="3">
        <f>INDEX('Report Manager Back Up Sheet'!BR$2:BR$101,MATCH('Financial Report Back Up Sheet'!$A14,'Report Manager Back Up Sheet'!$A$2:$A$101,0))</f>
        <v>0</v>
      </c>
      <c r="BS14" s="4">
        <f>INDEX('Report Manager Back Up Sheet'!BS$2:BS$101,MATCH('Financial Report Back Up Sheet'!$A14,'Report Manager Back Up Sheet'!$A$2:$A$101,0))</f>
        <v>-11676000</v>
      </c>
      <c r="BT14" s="5">
        <f>INDEX('Report Manager Back Up Sheet'!BT$2:BT$101,MATCH('Financial Report Back Up Sheet'!$A14,'Report Manager Back Up Sheet'!$A$2:$A$101,0))</f>
        <v>-0.35499999999999998</v>
      </c>
      <c r="BU14" s="5">
        <f>INDEX('Report Manager Back Up Sheet'!BU$2:BU$101,MATCH('Financial Report Back Up Sheet'!$A14,'Report Manager Back Up Sheet'!$A$2:$A$101,0))</f>
        <v>-1.9E-2</v>
      </c>
      <c r="BV14" s="5">
        <f>INDEX('Report Manager Back Up Sheet'!BV$2:BV$101,MATCH('Financial Report Back Up Sheet'!$A14,'Report Manager Back Up Sheet'!$A$2:$A$101,0))</f>
        <v>-0.374</v>
      </c>
      <c r="BW14" s="6">
        <f>INDEX('Report Manager Back Up Sheet'!BW$2:BW$101,MATCH('Financial Report Back Up Sheet'!$A14,'Report Manager Back Up Sheet'!$A$2:$A$101,0))</f>
        <v>0.8</v>
      </c>
      <c r="BX14" s="7">
        <f>INDEX('Report Manager Back Up Sheet'!BX$2:BX$101,MATCH('Financial Report Back Up Sheet'!$A14,'Report Manager Back Up Sheet'!$A$2:$A$101,0))</f>
        <v>40</v>
      </c>
      <c r="BY14" s="7">
        <f>INDEX('Report Manager Back Up Sheet'!BY$2:BY$101,MATCH('Financial Report Back Up Sheet'!$A14,'Report Manager Back Up Sheet'!$A$2:$A$101,0))</f>
        <v>102</v>
      </c>
      <c r="BZ14" s="8">
        <f>INDEX('Report Manager Back Up Sheet'!BZ$2:BZ$101,MATCH('Financial Report Back Up Sheet'!$A14,'Report Manager Back Up Sheet'!$A$2:$A$101,0))</f>
        <v>-13.6</v>
      </c>
      <c r="CA14" s="5">
        <f>INDEX('Report Manager Back Up Sheet'!CA$2:CA$101,MATCH('Financial Report Back Up Sheet'!$A14,'Report Manager Back Up Sheet'!$A$2:$A$101,0))</f>
        <v>-0.16</v>
      </c>
      <c r="CB14" s="5">
        <f>INDEX('Report Manager Back Up Sheet'!CB$2:CB$101,MATCH('Financial Report Back Up Sheet'!$A14,'Report Manager Back Up Sheet'!$A$2:$A$101,0))</f>
        <v>0.19900000000000001</v>
      </c>
      <c r="CC14" s="9">
        <f>INDEX('Report Manager Back Up Sheet'!CC$2:CC$101,MATCH('Financial Report Back Up Sheet'!$A14,'Report Manager Back Up Sheet'!$A$2:$A$101,0))</f>
        <v>0</v>
      </c>
      <c r="CD14" s="10">
        <f>INDEX('Report Manager Back Up Sheet'!CD$2:CD$101,MATCH('Financial Report Back Up Sheet'!$A14,'Report Manager Back Up Sheet'!$A$2:$A$101,0))</f>
        <v>40</v>
      </c>
      <c r="CE14" s="5">
        <f>INDEX('Report Manager Back Up Sheet'!CE$2:CE$101,MATCH('Financial Report Back Up Sheet'!$A14,'Report Manager Back Up Sheet'!$A$2:$A$101,0))</f>
        <v>0.71180287697962519</v>
      </c>
      <c r="CF14" s="4">
        <f>INDEX('Report Manager Back Up Sheet'!CF$2:CF$101,MATCH('Financial Report Back Up Sheet'!$A14,'Report Manager Back Up Sheet'!$A$2:$A$101,0))</f>
        <v>-11676000</v>
      </c>
      <c r="CG14" s="5">
        <f>INDEX('Report Manager Back Up Sheet'!CG$2:CG$101,MATCH('Financial Report Back Up Sheet'!$A14,'Report Manager Back Up Sheet'!$A$2:$A$101,0))</f>
        <v>-0.35499999999999998</v>
      </c>
      <c r="CH14" s="22">
        <f>INDEX('Report Manager Back Up Sheet'!CH$2:CH$101,MATCH('Financial Report Back Up Sheet'!$A14,'Report Manager Back Up Sheet'!$A$2:$A$101,0))</f>
        <v>-1.8699369216483623E-2</v>
      </c>
      <c r="CI14" s="5">
        <f>INDEX('Report Manager Back Up Sheet'!CI$2:CI$101,MATCH('Financial Report Back Up Sheet'!$A14,'Report Manager Back Up Sheet'!$A$2:$A$101,0))</f>
        <v>-0.374</v>
      </c>
    </row>
    <row r="15" spans="1:87" ht="24" x14ac:dyDescent="0.2">
      <c r="A15" s="11">
        <v>98</v>
      </c>
      <c r="B15" s="11" t="str">
        <f>INDEX('Report Manager Back Up Sheet'!B$2:B$101,MATCH('Financial Report Back Up Sheet'!$A15,'Report Manager Back Up Sheet'!$A$2:$A$101,0))</f>
        <v>Beth Israel Deaconess Hospital - Milton</v>
      </c>
      <c r="C15" s="11" t="str">
        <f>INDEX('Report Manager Back Up Sheet'!C$2:C$101,MATCH('Financial Report Back Up Sheet'!$A15,'Report Manager Back Up Sheet'!$A$2:$A$101,0))</f>
        <v>AcuteHospital</v>
      </c>
      <c r="D15" s="11">
        <f>INDEX('Report Manager Back Up Sheet'!D$2:D$101,MATCH('Financial Report Back Up Sheet'!$A15,'Report Manager Back Up Sheet'!$A$2:$A$101,0))</f>
        <v>16665</v>
      </c>
      <c r="E15" s="11">
        <f>INDEX('Report Manager Back Up Sheet'!E$2:E$101,MATCH('Financial Report Back Up Sheet'!$A15,'Report Manager Back Up Sheet'!$A$2:$A$101,0))</f>
        <v>2024</v>
      </c>
      <c r="F15" s="11" t="str">
        <f>INDEX('Report Manager Back Up Sheet'!F$2:F$101,MATCH('Financial Report Back Up Sheet'!$A15,'Report Manager Back Up Sheet'!$A$2:$A$101,0))</f>
        <v>Sep 30</v>
      </c>
      <c r="G15" s="11">
        <f>INDEX('Report Manager Back Up Sheet'!G$2:G$101,MATCH('Financial Report Back Up Sheet'!$A15,'Report Manager Back Up Sheet'!$A$2:$A$101,0))</f>
        <v>1</v>
      </c>
      <c r="H15" s="11">
        <f>INDEX('Report Manager Back Up Sheet'!H$2:H$101,MATCH('Financial Report Back Up Sheet'!$A15,'Report Manager Back Up Sheet'!$A$2:$A$101,0))</f>
        <v>3</v>
      </c>
      <c r="I15" s="11" t="str">
        <f>INDEX('Report Manager Back Up Sheet'!I$2:I$101,MATCH('Financial Report Back Up Sheet'!$A15,'Report Manager Back Up Sheet'!$A$2:$A$101,0))</f>
        <v xml:space="preserve">10/01/2023-12/31/2023
</v>
      </c>
      <c r="J15" s="12">
        <f>INDEX('Report Manager Back Up Sheet'!J$2:J$101,MATCH('Financial Report Back Up Sheet'!$A15,'Report Manager Back Up Sheet'!$A$2:$A$101,0))</f>
        <v>6620000</v>
      </c>
      <c r="K15" s="12">
        <f>INDEX('Report Manager Back Up Sheet'!K$2:K$101,MATCH('Financial Report Back Up Sheet'!$A15,'Report Manager Back Up Sheet'!$A$2:$A$101,0))</f>
        <v>35349000</v>
      </c>
      <c r="L15" s="12">
        <f>INDEX('Report Manager Back Up Sheet'!L$2:L$101,MATCH('Financial Report Back Up Sheet'!$A15,'Report Manager Back Up Sheet'!$A$2:$A$101,0))</f>
        <v>0</v>
      </c>
      <c r="M15" s="12">
        <f>INDEX('Report Manager Back Up Sheet'!M$2:M$101,MATCH('Financial Report Back Up Sheet'!$A15,'Report Manager Back Up Sheet'!$A$2:$A$101,0))</f>
        <v>18229000</v>
      </c>
      <c r="N15" s="13">
        <f>INDEX('Report Manager Back Up Sheet'!N$2:N$101,MATCH('Financial Report Back Up Sheet'!$A15,'Report Manager Back Up Sheet'!$A$2:$A$101,0))</f>
        <v>0</v>
      </c>
      <c r="O15" s="12">
        <f>INDEX('Report Manager Back Up Sheet'!O$2:O$101,MATCH('Financial Report Back Up Sheet'!$A15,'Report Manager Back Up Sheet'!$A$2:$A$101,0))</f>
        <v>0</v>
      </c>
      <c r="P15" s="12">
        <f>INDEX('Report Manager Back Up Sheet'!P$2:P$101,MATCH('Financial Report Back Up Sheet'!$A15,'Report Manager Back Up Sheet'!$A$2:$A$101,0))</f>
        <v>2240000</v>
      </c>
      <c r="Q15" s="4">
        <f>INDEX('Report Manager Back Up Sheet'!Q$2:Q$101,MATCH('Financial Report Back Up Sheet'!$A15,'Report Manager Back Up Sheet'!$A$2:$A$101,0))</f>
        <v>62438000</v>
      </c>
      <c r="R15" s="12">
        <f>INDEX('Report Manager Back Up Sheet'!R$2:R$101,MATCH('Financial Report Back Up Sheet'!$A15,'Report Manager Back Up Sheet'!$A$2:$A$101,0))</f>
        <v>11719000</v>
      </c>
      <c r="S15" s="12">
        <f>INDEX('Report Manager Back Up Sheet'!S$2:S$101,MATCH('Financial Report Back Up Sheet'!$A15,'Report Manager Back Up Sheet'!$A$2:$A$101,0))</f>
        <v>0</v>
      </c>
      <c r="T15" s="12">
        <f>INDEX('Report Manager Back Up Sheet'!T$2:T$101,MATCH('Financial Report Back Up Sheet'!$A15,'Report Manager Back Up Sheet'!$A$2:$A$101,0))</f>
        <v>0</v>
      </c>
      <c r="U15" s="12">
        <f>INDEX('Report Manager Back Up Sheet'!U$2:U$101,MATCH('Financial Report Back Up Sheet'!$A15,'Report Manager Back Up Sheet'!$A$2:$A$101,0))</f>
        <v>0</v>
      </c>
      <c r="V15" s="12">
        <f>INDEX('Report Manager Back Up Sheet'!V$2:V$101,MATCH('Financial Report Back Up Sheet'!$A15,'Report Manager Back Up Sheet'!$A$2:$A$101,0))</f>
        <v>93880000</v>
      </c>
      <c r="W15" s="12">
        <f>INDEX('Report Manager Back Up Sheet'!W$2:W$101,MATCH('Financial Report Back Up Sheet'!$A15,'Report Manager Back Up Sheet'!$A$2:$A$101,0))</f>
        <v>0</v>
      </c>
      <c r="X15" s="4">
        <f>INDEX('Report Manager Back Up Sheet'!X$2:X$101,MATCH('Financial Report Back Up Sheet'!$A15,'Report Manager Back Up Sheet'!$A$2:$A$101,0))</f>
        <v>93880000</v>
      </c>
      <c r="Y15" s="12">
        <f>INDEX('Report Manager Back Up Sheet'!Y$2:Y$101,MATCH('Financial Report Back Up Sheet'!$A15,'Report Manager Back Up Sheet'!$A$2:$A$101,0))</f>
        <v>8681000</v>
      </c>
      <c r="Z15" s="4">
        <f>INDEX('Report Manager Back Up Sheet'!Z$2:Z$101,MATCH('Financial Report Back Up Sheet'!$A15,'Report Manager Back Up Sheet'!$A$2:$A$101,0))</f>
        <v>114280000</v>
      </c>
      <c r="AA15" s="4">
        <f>INDEX('Report Manager Back Up Sheet'!AA$2:AA$101,MATCH('Financial Report Back Up Sheet'!$A15,'Report Manager Back Up Sheet'!$A$2:$A$101,0))</f>
        <v>176718000</v>
      </c>
      <c r="AB15" s="12">
        <f>INDEX('Report Manager Back Up Sheet'!AB$2:AB$101,MATCH('Financial Report Back Up Sheet'!$A15,'Report Manager Back Up Sheet'!$A$2:$A$101,0))</f>
        <v>1300000</v>
      </c>
      <c r="AC15" s="12">
        <f>INDEX('Report Manager Back Up Sheet'!AC$2:AC$101,MATCH('Financial Report Back Up Sheet'!$A15,'Report Manager Back Up Sheet'!$A$2:$A$101,0))</f>
        <v>1638000</v>
      </c>
      <c r="AD15" s="12">
        <f>INDEX('Report Manager Back Up Sheet'!AD$2:AD$101,MATCH('Financial Report Back Up Sheet'!$A15,'Report Manager Back Up Sheet'!$A$2:$A$101,0))</f>
        <v>20247000</v>
      </c>
      <c r="AE15" s="12">
        <f>INDEX('Report Manager Back Up Sheet'!AE$2:AE$101,MATCH('Financial Report Back Up Sheet'!$A15,'Report Manager Back Up Sheet'!$A$2:$A$101,0))</f>
        <v>19583000</v>
      </c>
      <c r="AF15" s="4">
        <f>INDEX('Report Manager Back Up Sheet'!AF$2:AF$101,MATCH('Financial Report Back Up Sheet'!$A15,'Report Manager Back Up Sheet'!$A$2:$A$101,0))</f>
        <v>42768000</v>
      </c>
      <c r="AG15" s="12">
        <f>INDEX('Report Manager Back Up Sheet'!AG$2:AG$101,MATCH('Financial Report Back Up Sheet'!$A15,'Report Manager Back Up Sheet'!$A$2:$A$101,0))</f>
        <v>13113000</v>
      </c>
      <c r="AH15" s="12">
        <f>INDEX('Report Manager Back Up Sheet'!AH$2:AH$101,MATCH('Financial Report Back Up Sheet'!$A15,'Report Manager Back Up Sheet'!$A$2:$A$101,0))</f>
        <v>0</v>
      </c>
      <c r="AI15" s="12">
        <f>INDEX('Report Manager Back Up Sheet'!AI$2:AI$101,MATCH('Financial Report Back Up Sheet'!$A15,'Report Manager Back Up Sheet'!$A$2:$A$101,0))</f>
        <v>7155000</v>
      </c>
      <c r="AJ15" s="4">
        <f>INDEX('Report Manager Back Up Sheet'!AJ$2:AJ$101,MATCH('Financial Report Back Up Sheet'!$A15,'Report Manager Back Up Sheet'!$A$2:$A$101,0))</f>
        <v>20268000</v>
      </c>
      <c r="AK15" s="4">
        <f>INDEX('Report Manager Back Up Sheet'!AK$2:AK$101,MATCH('Financial Report Back Up Sheet'!$A15,'Report Manager Back Up Sheet'!$A$2:$A$101,0))</f>
        <v>63036000</v>
      </c>
      <c r="AL15" s="12">
        <f>INDEX('Report Manager Back Up Sheet'!AL$2:AL$101,MATCH('Financial Report Back Up Sheet'!$A15,'Report Manager Back Up Sheet'!$A$2:$A$101,0))</f>
        <v>102336000</v>
      </c>
      <c r="AM15" s="12">
        <f>INDEX('Report Manager Back Up Sheet'!AM$2:AM$101,MATCH('Financial Report Back Up Sheet'!$A15,'Report Manager Back Up Sheet'!$A$2:$A$101,0))</f>
        <v>11346000</v>
      </c>
      <c r="AN15" s="12">
        <f>INDEX('Report Manager Back Up Sheet'!AN$2:AN$101,MATCH('Financial Report Back Up Sheet'!$A15,'Report Manager Back Up Sheet'!$A$2:$A$101,0))</f>
        <v>0</v>
      </c>
      <c r="AO15" s="4">
        <f>INDEX('Report Manager Back Up Sheet'!AO$2:AO$101,MATCH('Financial Report Back Up Sheet'!$A15,'Report Manager Back Up Sheet'!$A$2:$A$101,0))</f>
        <v>113682000</v>
      </c>
      <c r="AP15" s="4">
        <f>INDEX('Report Manager Back Up Sheet'!AP$2:AP$101,MATCH('Financial Report Back Up Sheet'!$A15,'Report Manager Back Up Sheet'!$A$2:$A$101,0))</f>
        <v>176718000</v>
      </c>
      <c r="AQ15" s="12">
        <f>INDEX('Report Manager Back Up Sheet'!AQ$2:AQ$101,MATCH('Financial Report Back Up Sheet'!$A15,'Report Manager Back Up Sheet'!$A$2:$A$101,0))</f>
        <v>39241000</v>
      </c>
      <c r="AR15" s="12">
        <f>INDEX('Report Manager Back Up Sheet'!AR$2:AR$101,MATCH('Financial Report Back Up Sheet'!$A15,'Report Manager Back Up Sheet'!$A$2:$A$101,0))</f>
        <v>0</v>
      </c>
      <c r="AS15" s="12">
        <f>INDEX('Report Manager Back Up Sheet'!AS$2:AS$101,MATCH('Financial Report Back Up Sheet'!$A15,'Report Manager Back Up Sheet'!$A$2:$A$101,0))</f>
        <v>1683000</v>
      </c>
      <c r="AT15" s="12">
        <f>INDEX('Report Manager Back Up Sheet'!AT$2:AT$101,MATCH('Financial Report Back Up Sheet'!$A15,'Report Manager Back Up Sheet'!$A$2:$A$101,0))</f>
        <v>0</v>
      </c>
      <c r="AU15" s="12">
        <f>INDEX('Report Manager Back Up Sheet'!AU$2:AU$101,MATCH('Financial Report Back Up Sheet'!$A15,'Report Manager Back Up Sheet'!$A$2:$A$101,0))</f>
        <v>0</v>
      </c>
      <c r="AV15" s="12">
        <f>INDEX('Report Manager Back Up Sheet'!AV$2:AV$101,MATCH('Financial Report Back Up Sheet'!$A15,'Report Manager Back Up Sheet'!$A$2:$A$101,0))</f>
        <v>0</v>
      </c>
      <c r="AW15" s="4">
        <f>INDEX('Report Manager Back Up Sheet'!AW$2:AW$101,MATCH('Financial Report Back Up Sheet'!$A15,'Report Manager Back Up Sheet'!$A$2:$A$101,0))</f>
        <v>40924000</v>
      </c>
      <c r="AX15" s="12">
        <f>INDEX('Report Manager Back Up Sheet'!AX$2:AX$101,MATCH('Financial Report Back Up Sheet'!$A15,'Report Manager Back Up Sheet'!$A$2:$A$101,0))</f>
        <v>-94000</v>
      </c>
      <c r="AY15" s="12">
        <f>INDEX('Report Manager Back Up Sheet'!AY$2:AY$101,MATCH('Financial Report Back Up Sheet'!$A15,'Report Manager Back Up Sheet'!$A$2:$A$101,0))</f>
        <v>0</v>
      </c>
      <c r="AZ15" s="12">
        <f>INDEX('Report Manager Back Up Sheet'!AZ$2:AZ$101,MATCH('Financial Report Back Up Sheet'!$A15,'Report Manager Back Up Sheet'!$A$2:$A$101,0))</f>
        <v>861000</v>
      </c>
      <c r="BA15" s="12">
        <f>INDEX('Report Manager Back Up Sheet'!BA$2:BA$101,MATCH('Financial Report Back Up Sheet'!$A15,'Report Manager Back Up Sheet'!$A$2:$A$101,0))</f>
        <v>-172000</v>
      </c>
      <c r="BB15" s="12">
        <f>INDEX('Report Manager Back Up Sheet'!BB$2:BB$101,MATCH('Financial Report Back Up Sheet'!$A15,'Report Manager Back Up Sheet'!$A$2:$A$101,0))</f>
        <v>0</v>
      </c>
      <c r="BC15" s="4">
        <f>INDEX('Report Manager Back Up Sheet'!BC$2:BC$101,MATCH('Financial Report Back Up Sheet'!$A15,'Report Manager Back Up Sheet'!$A$2:$A$101,0))</f>
        <v>595000</v>
      </c>
      <c r="BD15" s="4">
        <f>INDEX('Report Manager Back Up Sheet'!BD$2:BD$101,MATCH('Financial Report Back Up Sheet'!$A15,'Report Manager Back Up Sheet'!$A$2:$A$101,0))</f>
        <v>41519000</v>
      </c>
      <c r="BE15" s="12">
        <f>INDEX('Report Manager Back Up Sheet'!BE$2:BE$101,MATCH('Financial Report Back Up Sheet'!$A15,'Report Manager Back Up Sheet'!$A$2:$A$101,0))</f>
        <v>19228000</v>
      </c>
      <c r="BF15" s="12">
        <f>INDEX('Report Manager Back Up Sheet'!BF$2:BF$101,MATCH('Financial Report Back Up Sheet'!$A15,'Report Manager Back Up Sheet'!$A$2:$A$101,0))</f>
        <v>0</v>
      </c>
      <c r="BG15" s="12">
        <f>INDEX('Report Manager Back Up Sheet'!BG$2:BG$101,MATCH('Financial Report Back Up Sheet'!$A15,'Report Manager Back Up Sheet'!$A$2:$A$101,0))</f>
        <v>2063000</v>
      </c>
      <c r="BH15" s="12">
        <f>INDEX('Report Manager Back Up Sheet'!BH$2:BH$101,MATCH('Financial Report Back Up Sheet'!$A15,'Report Manager Back Up Sheet'!$A$2:$A$101,0))</f>
        <v>159000</v>
      </c>
      <c r="BI15" s="12">
        <f>INDEX('Report Manager Back Up Sheet'!BI$2:BI$101,MATCH('Financial Report Back Up Sheet'!$A15,'Report Manager Back Up Sheet'!$A$2:$A$101,0))</f>
        <v>846000</v>
      </c>
      <c r="BJ15" s="12">
        <f>INDEX('Report Manager Back Up Sheet'!BJ$2:BJ$101,MATCH('Financial Report Back Up Sheet'!$A15,'Report Manager Back Up Sheet'!$A$2:$A$101,0))</f>
        <v>18124000</v>
      </c>
      <c r="BK15" s="12">
        <f>INDEX('Report Manager Back Up Sheet'!BK$2:BK$101,MATCH('Financial Report Back Up Sheet'!$A15,'Report Manager Back Up Sheet'!$A$2:$A$101,0))</f>
        <v>0</v>
      </c>
      <c r="BL15" s="4">
        <f>INDEX('Report Manager Back Up Sheet'!BL$2:BL$101,MATCH('Financial Report Back Up Sheet'!$A15,'Report Manager Back Up Sheet'!$A$2:$A$101,0))</f>
        <v>40420000</v>
      </c>
      <c r="BM15" s="4">
        <f>INDEX('Report Manager Back Up Sheet'!BM$2:BM$101,MATCH('Financial Report Back Up Sheet'!$A15,'Report Manager Back Up Sheet'!$A$2:$A$101,0))</f>
        <v>1099000</v>
      </c>
      <c r="BN15" s="12">
        <f>INDEX('Report Manager Back Up Sheet'!BN$2:BN$101,MATCH('Financial Report Back Up Sheet'!$A15,'Report Manager Back Up Sheet'!$A$2:$A$101,0))</f>
        <v>0</v>
      </c>
      <c r="BO15" s="12">
        <f>INDEX('Report Manager Back Up Sheet'!BO$2:BO$101,MATCH('Financial Report Back Up Sheet'!$A15,'Report Manager Back Up Sheet'!$A$2:$A$101,0))</f>
        <v>0</v>
      </c>
      <c r="BP15" s="12">
        <f>INDEX('Report Manager Back Up Sheet'!BP$2:BP$101,MATCH('Financial Report Back Up Sheet'!$A15,'Report Manager Back Up Sheet'!$A$2:$A$101,0))</f>
        <v>1099000</v>
      </c>
      <c r="BQ15" s="12">
        <f>INDEX('Report Manager Back Up Sheet'!BQ$2:BQ$101,MATCH('Financial Report Back Up Sheet'!$A15,'Report Manager Back Up Sheet'!$A$2:$A$101,0))</f>
        <v>0</v>
      </c>
      <c r="BR15" s="12">
        <f>INDEX('Report Manager Back Up Sheet'!BR$2:BR$101,MATCH('Financial Report Back Up Sheet'!$A15,'Report Manager Back Up Sheet'!$A$2:$A$101,0))</f>
        <v>0</v>
      </c>
      <c r="BS15" s="4">
        <f>INDEX('Report Manager Back Up Sheet'!BS$2:BS$101,MATCH('Financial Report Back Up Sheet'!$A15,'Report Manager Back Up Sheet'!$A$2:$A$101,0))</f>
        <v>1099000</v>
      </c>
      <c r="BT15" s="5">
        <f>INDEX('Report Manager Back Up Sheet'!BT$2:BT$101,MATCH('Financial Report Back Up Sheet'!$A15,'Report Manager Back Up Sheet'!$A$2:$A$101,0))</f>
        <v>1.2E-2</v>
      </c>
      <c r="BU15" s="5">
        <f>INDEX('Report Manager Back Up Sheet'!BU$2:BU$101,MATCH('Financial Report Back Up Sheet'!$A15,'Report Manager Back Up Sheet'!$A$2:$A$101,0))</f>
        <v>1.4E-2</v>
      </c>
      <c r="BV15" s="5">
        <f>INDEX('Report Manager Back Up Sheet'!BV$2:BV$101,MATCH('Financial Report Back Up Sheet'!$A15,'Report Manager Back Up Sheet'!$A$2:$A$101,0))</f>
        <v>2.5999999999999999E-2</v>
      </c>
      <c r="BW15" s="6">
        <f>INDEX('Report Manager Back Up Sheet'!BW$2:BW$101,MATCH('Financial Report Back Up Sheet'!$A15,'Report Manager Back Up Sheet'!$A$2:$A$101,0))</f>
        <v>1.5</v>
      </c>
      <c r="BX15" s="7">
        <f>INDEX('Report Manager Back Up Sheet'!BX$2:BX$101,MATCH('Financial Report Back Up Sheet'!$A15,'Report Manager Back Up Sheet'!$A$2:$A$101,0))</f>
        <v>42</v>
      </c>
      <c r="BY15" s="7">
        <f>INDEX('Report Manager Back Up Sheet'!BY$2:BY$101,MATCH('Financial Report Back Up Sheet'!$A15,'Report Manager Back Up Sheet'!$A$2:$A$101,0))</f>
        <v>98</v>
      </c>
      <c r="BZ15" s="8">
        <f>INDEX('Report Manager Back Up Sheet'!BZ$2:BZ$101,MATCH('Financial Report Back Up Sheet'!$A15,'Report Manager Back Up Sheet'!$A$2:$A$101,0))</f>
        <v>2.2999999999999998</v>
      </c>
      <c r="CA15" s="5">
        <f>INDEX('Report Manager Back Up Sheet'!CA$2:CA$101,MATCH('Financial Report Back Up Sheet'!$A15,'Report Manager Back Up Sheet'!$A$2:$A$101,0))</f>
        <v>5.7000000000000002E-2</v>
      </c>
      <c r="CB15" s="5">
        <f>INDEX('Report Manager Back Up Sheet'!CB$2:CB$101,MATCH('Financial Report Back Up Sheet'!$A15,'Report Manager Back Up Sheet'!$A$2:$A$101,0))</f>
        <v>0.64300000000000002</v>
      </c>
      <c r="CC15" s="9">
        <f>INDEX('Report Manager Back Up Sheet'!CC$2:CC$101,MATCH('Financial Report Back Up Sheet'!$A15,'Report Manager Back Up Sheet'!$A$2:$A$101,0))</f>
        <v>0</v>
      </c>
      <c r="CD15" s="10">
        <f>INDEX('Report Manager Back Up Sheet'!CD$2:CD$101,MATCH('Financial Report Back Up Sheet'!$A15,'Report Manager Back Up Sheet'!$A$2:$A$101,0))</f>
        <v>100</v>
      </c>
      <c r="CE15" s="5">
        <f>INDEX('Report Manager Back Up Sheet'!CE$2:CE$101,MATCH('Financial Report Back Up Sheet'!$A15,'Report Manager Back Up Sheet'!$A$2:$A$101,0))</f>
        <v>0.11358262089753918</v>
      </c>
      <c r="CF15" s="4">
        <f>INDEX('Report Manager Back Up Sheet'!CF$2:CF$101,MATCH('Financial Report Back Up Sheet'!$A15,'Report Manager Back Up Sheet'!$A$2:$A$101,0))</f>
        <v>1099000</v>
      </c>
      <c r="CG15" s="5">
        <f>INDEX('Report Manager Back Up Sheet'!CG$2:CG$101,MATCH('Financial Report Back Up Sheet'!$A15,'Report Manager Back Up Sheet'!$A$2:$A$101,0))</f>
        <v>1.2E-2</v>
      </c>
      <c r="CH15" s="22">
        <f>INDEX('Report Manager Back Up Sheet'!CH$2:CH$101,MATCH('Financial Report Back Up Sheet'!$A15,'Report Manager Back Up Sheet'!$A$2:$A$101,0))</f>
        <v>1.4330788313784051E-2</v>
      </c>
      <c r="CI15" s="5">
        <f>INDEX('Report Manager Back Up Sheet'!CI$2:CI$101,MATCH('Financial Report Back Up Sheet'!$A15,'Report Manager Back Up Sheet'!$A$2:$A$101,0))</f>
        <v>2.5999999999999999E-2</v>
      </c>
    </row>
    <row r="16" spans="1:87" ht="24" x14ac:dyDescent="0.2">
      <c r="A16" s="2">
        <v>53</v>
      </c>
      <c r="B16" s="2" t="str">
        <f>INDEX('Report Manager Back Up Sheet'!B$2:B$101,MATCH('Financial Report Back Up Sheet'!$A16,'Report Manager Back Up Sheet'!$A$2:$A$101,0))</f>
        <v>Beth Israel Deaconess Hospital - Needham</v>
      </c>
      <c r="C16" s="2" t="str">
        <f>INDEX('Report Manager Back Up Sheet'!C$2:C$101,MATCH('Financial Report Back Up Sheet'!$A16,'Report Manager Back Up Sheet'!$A$2:$A$101,0))</f>
        <v>AcuteHospital</v>
      </c>
      <c r="D16" s="2">
        <f>INDEX('Report Manager Back Up Sheet'!D$2:D$101,MATCH('Financial Report Back Up Sheet'!$A16,'Report Manager Back Up Sheet'!$A$2:$A$101,0))</f>
        <v>16665</v>
      </c>
      <c r="E16" s="2">
        <f>INDEX('Report Manager Back Up Sheet'!E$2:E$101,MATCH('Financial Report Back Up Sheet'!$A16,'Report Manager Back Up Sheet'!$A$2:$A$101,0))</f>
        <v>2024</v>
      </c>
      <c r="F16" s="2" t="str">
        <f>INDEX('Report Manager Back Up Sheet'!F$2:F$101,MATCH('Financial Report Back Up Sheet'!$A16,'Report Manager Back Up Sheet'!$A$2:$A$101,0))</f>
        <v>Sep 30</v>
      </c>
      <c r="G16" s="2">
        <f>INDEX('Report Manager Back Up Sheet'!G$2:G$101,MATCH('Financial Report Back Up Sheet'!$A16,'Report Manager Back Up Sheet'!$A$2:$A$101,0))</f>
        <v>1</v>
      </c>
      <c r="H16" s="2">
        <f>INDEX('Report Manager Back Up Sheet'!H$2:H$101,MATCH('Financial Report Back Up Sheet'!$A16,'Report Manager Back Up Sheet'!$A$2:$A$101,0))</f>
        <v>3</v>
      </c>
      <c r="I16" s="2" t="str">
        <f>INDEX('Report Manager Back Up Sheet'!I$2:I$101,MATCH('Financial Report Back Up Sheet'!$A16,'Report Manager Back Up Sheet'!$A$2:$A$101,0))</f>
        <v xml:space="preserve">10/01/2023-12/31/2023
</v>
      </c>
      <c r="J16" s="3">
        <f>INDEX('Report Manager Back Up Sheet'!J$2:J$101,MATCH('Financial Report Back Up Sheet'!$A16,'Report Manager Back Up Sheet'!$A$2:$A$101,0))</f>
        <v>-126000</v>
      </c>
      <c r="K16" s="3">
        <f>INDEX('Report Manager Back Up Sheet'!K$2:K$101,MATCH('Financial Report Back Up Sheet'!$A16,'Report Manager Back Up Sheet'!$A$2:$A$101,0))</f>
        <v>3449000</v>
      </c>
      <c r="L16" s="3">
        <f>INDEX('Report Manager Back Up Sheet'!L$2:L$101,MATCH('Financial Report Back Up Sheet'!$A16,'Report Manager Back Up Sheet'!$A$2:$A$101,0))</f>
        <v>0</v>
      </c>
      <c r="M16" s="3">
        <f>INDEX('Report Manager Back Up Sheet'!M$2:M$101,MATCH('Financial Report Back Up Sheet'!$A16,'Report Manager Back Up Sheet'!$A$2:$A$101,0))</f>
        <v>20707000</v>
      </c>
      <c r="N16" s="14">
        <f>INDEX('Report Manager Back Up Sheet'!N$2:N$101,MATCH('Financial Report Back Up Sheet'!$A16,'Report Manager Back Up Sheet'!$A$2:$A$101,0))</f>
        <v>21597000</v>
      </c>
      <c r="O16" s="3">
        <f>INDEX('Report Manager Back Up Sheet'!O$2:O$101,MATCH('Financial Report Back Up Sheet'!$A16,'Report Manager Back Up Sheet'!$A$2:$A$101,0))</f>
        <v>0</v>
      </c>
      <c r="P16" s="3">
        <f>INDEX('Report Manager Back Up Sheet'!P$2:P$101,MATCH('Financial Report Back Up Sheet'!$A16,'Report Manager Back Up Sheet'!$A$2:$A$101,0))</f>
        <v>4618000</v>
      </c>
      <c r="Q16" s="4">
        <f>INDEX('Report Manager Back Up Sheet'!Q$2:Q$101,MATCH('Financial Report Back Up Sheet'!$A16,'Report Manager Back Up Sheet'!$A$2:$A$101,0))</f>
        <v>50245000</v>
      </c>
      <c r="R16" s="3">
        <f>INDEX('Report Manager Back Up Sheet'!R$2:R$101,MATCH('Financial Report Back Up Sheet'!$A16,'Report Manager Back Up Sheet'!$A$2:$A$101,0))</f>
        <v>33428000</v>
      </c>
      <c r="S16" s="3">
        <f>INDEX('Report Manager Back Up Sheet'!S$2:S$101,MATCH('Financial Report Back Up Sheet'!$A16,'Report Manager Back Up Sheet'!$A$2:$A$101,0))</f>
        <v>0</v>
      </c>
      <c r="T16" s="3">
        <f>INDEX('Report Manager Back Up Sheet'!T$2:T$101,MATCH('Financial Report Back Up Sheet'!$A16,'Report Manager Back Up Sheet'!$A$2:$A$101,0))</f>
        <v>0</v>
      </c>
      <c r="U16" s="3">
        <f>INDEX('Report Manager Back Up Sheet'!U$2:U$101,MATCH('Financial Report Back Up Sheet'!$A16,'Report Manager Back Up Sheet'!$A$2:$A$101,0))</f>
        <v>0</v>
      </c>
      <c r="V16" s="3">
        <f>INDEX('Report Manager Back Up Sheet'!V$2:V$101,MATCH('Financial Report Back Up Sheet'!$A16,'Report Manager Back Up Sheet'!$A$2:$A$101,0))</f>
        <v>102918000</v>
      </c>
      <c r="W16" s="3">
        <f>INDEX('Report Manager Back Up Sheet'!W$2:W$101,MATCH('Financial Report Back Up Sheet'!$A16,'Report Manager Back Up Sheet'!$A$2:$A$101,0))</f>
        <v>0</v>
      </c>
      <c r="X16" s="4">
        <f>INDEX('Report Manager Back Up Sheet'!X$2:X$101,MATCH('Financial Report Back Up Sheet'!$A16,'Report Manager Back Up Sheet'!$A$2:$A$101,0))</f>
        <v>102918000</v>
      </c>
      <c r="Y16" s="3">
        <f>INDEX('Report Manager Back Up Sheet'!Y$2:Y$101,MATCH('Financial Report Back Up Sheet'!$A16,'Report Manager Back Up Sheet'!$A$2:$A$101,0))</f>
        <v>6175000</v>
      </c>
      <c r="Z16" s="4">
        <f>INDEX('Report Manager Back Up Sheet'!Z$2:Z$101,MATCH('Financial Report Back Up Sheet'!$A16,'Report Manager Back Up Sheet'!$A$2:$A$101,0))</f>
        <v>142521000</v>
      </c>
      <c r="AA16" s="4">
        <f>INDEX('Report Manager Back Up Sheet'!AA$2:AA$101,MATCH('Financial Report Back Up Sheet'!$A16,'Report Manager Back Up Sheet'!$A$2:$A$101,0))</f>
        <v>192766000</v>
      </c>
      <c r="AB16" s="3">
        <f>INDEX('Report Manager Back Up Sheet'!AB$2:AB$101,MATCH('Financial Report Back Up Sheet'!$A16,'Report Manager Back Up Sheet'!$A$2:$A$101,0))</f>
        <v>2424000</v>
      </c>
      <c r="AC16" s="3">
        <f>INDEX('Report Manager Back Up Sheet'!AC$2:AC$101,MATCH('Financial Report Back Up Sheet'!$A16,'Report Manager Back Up Sheet'!$A$2:$A$101,0))</f>
        <v>40000</v>
      </c>
      <c r="AD16" s="3">
        <f>INDEX('Report Manager Back Up Sheet'!AD$2:AD$101,MATCH('Financial Report Back Up Sheet'!$A16,'Report Manager Back Up Sheet'!$A$2:$A$101,0))</f>
        <v>0</v>
      </c>
      <c r="AE16" s="3">
        <f>INDEX('Report Manager Back Up Sheet'!AE$2:AE$101,MATCH('Financial Report Back Up Sheet'!$A16,'Report Manager Back Up Sheet'!$A$2:$A$101,0))</f>
        <v>18640000</v>
      </c>
      <c r="AF16" s="4">
        <f>INDEX('Report Manager Back Up Sheet'!AF$2:AF$101,MATCH('Financial Report Back Up Sheet'!$A16,'Report Manager Back Up Sheet'!$A$2:$A$101,0))</f>
        <v>21104000</v>
      </c>
      <c r="AG16" s="3">
        <f>INDEX('Report Manager Back Up Sheet'!AG$2:AG$101,MATCH('Financial Report Back Up Sheet'!$A16,'Report Manager Back Up Sheet'!$A$2:$A$101,0))</f>
        <v>48667000</v>
      </c>
      <c r="AH16" s="3">
        <f>INDEX('Report Manager Back Up Sheet'!AH$2:AH$101,MATCH('Financial Report Back Up Sheet'!$A16,'Report Manager Back Up Sheet'!$A$2:$A$101,0))</f>
        <v>0</v>
      </c>
      <c r="AI16" s="3">
        <f>INDEX('Report Manager Back Up Sheet'!AI$2:AI$101,MATCH('Financial Report Back Up Sheet'!$A16,'Report Manager Back Up Sheet'!$A$2:$A$101,0))</f>
        <v>21076000</v>
      </c>
      <c r="AJ16" s="4">
        <f>INDEX('Report Manager Back Up Sheet'!AJ$2:AJ$101,MATCH('Financial Report Back Up Sheet'!$A16,'Report Manager Back Up Sheet'!$A$2:$A$101,0))</f>
        <v>69743000</v>
      </c>
      <c r="AK16" s="4">
        <f>INDEX('Report Manager Back Up Sheet'!AK$2:AK$101,MATCH('Financial Report Back Up Sheet'!$A16,'Report Manager Back Up Sheet'!$A$2:$A$101,0))</f>
        <v>90847000</v>
      </c>
      <c r="AL16" s="3">
        <f>INDEX('Report Manager Back Up Sheet'!AL$2:AL$101,MATCH('Financial Report Back Up Sheet'!$A16,'Report Manager Back Up Sheet'!$A$2:$A$101,0))</f>
        <v>69629000</v>
      </c>
      <c r="AM16" s="3">
        <f>INDEX('Report Manager Back Up Sheet'!AM$2:AM$101,MATCH('Financial Report Back Up Sheet'!$A16,'Report Manager Back Up Sheet'!$A$2:$A$101,0))</f>
        <v>32290000</v>
      </c>
      <c r="AN16" s="3">
        <f>INDEX('Report Manager Back Up Sheet'!AN$2:AN$101,MATCH('Financial Report Back Up Sheet'!$A16,'Report Manager Back Up Sheet'!$A$2:$A$101,0))</f>
        <v>0</v>
      </c>
      <c r="AO16" s="4">
        <f>INDEX('Report Manager Back Up Sheet'!AO$2:AO$101,MATCH('Financial Report Back Up Sheet'!$A16,'Report Manager Back Up Sheet'!$A$2:$A$101,0))</f>
        <v>101919000</v>
      </c>
      <c r="AP16" s="4">
        <f>INDEX('Report Manager Back Up Sheet'!AP$2:AP$101,MATCH('Financial Report Back Up Sheet'!$A16,'Report Manager Back Up Sheet'!$A$2:$A$101,0))</f>
        <v>192766000</v>
      </c>
      <c r="AQ16" s="3">
        <f>INDEX('Report Manager Back Up Sheet'!AQ$2:AQ$101,MATCH('Financial Report Back Up Sheet'!$A16,'Report Manager Back Up Sheet'!$A$2:$A$101,0))</f>
        <v>40112000</v>
      </c>
      <c r="AR16" s="3">
        <f>INDEX('Report Manager Back Up Sheet'!AR$2:AR$101,MATCH('Financial Report Back Up Sheet'!$A16,'Report Manager Back Up Sheet'!$A$2:$A$101,0))</f>
        <v>0</v>
      </c>
      <c r="AS16" s="3">
        <f>INDEX('Report Manager Back Up Sheet'!AS$2:AS$101,MATCH('Financial Report Back Up Sheet'!$A16,'Report Manager Back Up Sheet'!$A$2:$A$101,0))</f>
        <v>1933000</v>
      </c>
      <c r="AT16" s="3">
        <f>INDEX('Report Manager Back Up Sheet'!AT$2:AT$101,MATCH('Financial Report Back Up Sheet'!$A16,'Report Manager Back Up Sheet'!$A$2:$A$101,0))</f>
        <v>0</v>
      </c>
      <c r="AU16" s="3">
        <f>INDEX('Report Manager Back Up Sheet'!AU$2:AU$101,MATCH('Financial Report Back Up Sheet'!$A16,'Report Manager Back Up Sheet'!$A$2:$A$101,0))</f>
        <v>0</v>
      </c>
      <c r="AV16" s="3">
        <f>INDEX('Report Manager Back Up Sheet'!AV$2:AV$101,MATCH('Financial Report Back Up Sheet'!$A16,'Report Manager Back Up Sheet'!$A$2:$A$101,0))</f>
        <v>0</v>
      </c>
      <c r="AW16" s="4">
        <f>INDEX('Report Manager Back Up Sheet'!AW$2:AW$101,MATCH('Financial Report Back Up Sheet'!$A16,'Report Manager Back Up Sheet'!$A$2:$A$101,0))</f>
        <v>42045000</v>
      </c>
      <c r="AX16" s="3">
        <f>INDEX('Report Manager Back Up Sheet'!AX$2:AX$101,MATCH('Financial Report Back Up Sheet'!$A16,'Report Manager Back Up Sheet'!$A$2:$A$101,0))</f>
        <v>9000</v>
      </c>
      <c r="AY16" s="3">
        <f>INDEX('Report Manager Back Up Sheet'!AY$2:AY$101,MATCH('Financial Report Back Up Sheet'!$A16,'Report Manager Back Up Sheet'!$A$2:$A$101,0))</f>
        <v>0</v>
      </c>
      <c r="AZ16" s="3">
        <f>INDEX('Report Manager Back Up Sheet'!AZ$2:AZ$101,MATCH('Financial Report Back Up Sheet'!$A16,'Report Manager Back Up Sheet'!$A$2:$A$101,0))</f>
        <v>178000</v>
      </c>
      <c r="BA16" s="3">
        <f>INDEX('Report Manager Back Up Sheet'!BA$2:BA$101,MATCH('Financial Report Back Up Sheet'!$A16,'Report Manager Back Up Sheet'!$A$2:$A$101,0))</f>
        <v>0</v>
      </c>
      <c r="BB16" s="3">
        <f>INDEX('Report Manager Back Up Sheet'!BB$2:BB$101,MATCH('Financial Report Back Up Sheet'!$A16,'Report Manager Back Up Sheet'!$A$2:$A$101,0))</f>
        <v>0</v>
      </c>
      <c r="BC16" s="4">
        <f>INDEX('Report Manager Back Up Sheet'!BC$2:BC$101,MATCH('Financial Report Back Up Sheet'!$A16,'Report Manager Back Up Sheet'!$A$2:$A$101,0))</f>
        <v>187000</v>
      </c>
      <c r="BD16" s="4">
        <f>INDEX('Report Manager Back Up Sheet'!BD$2:BD$101,MATCH('Financial Report Back Up Sheet'!$A16,'Report Manager Back Up Sheet'!$A$2:$A$101,0))</f>
        <v>42232000</v>
      </c>
      <c r="BE16" s="3">
        <f>INDEX('Report Manager Back Up Sheet'!BE$2:BE$101,MATCH('Financial Report Back Up Sheet'!$A16,'Report Manager Back Up Sheet'!$A$2:$A$101,0))</f>
        <v>19454000</v>
      </c>
      <c r="BF16" s="3">
        <f>INDEX('Report Manager Back Up Sheet'!BF$2:BF$101,MATCH('Financial Report Back Up Sheet'!$A16,'Report Manager Back Up Sheet'!$A$2:$A$101,0))</f>
        <v>0</v>
      </c>
      <c r="BG16" s="3">
        <f>INDEX('Report Manager Back Up Sheet'!BG$2:BG$101,MATCH('Financial Report Back Up Sheet'!$A16,'Report Manager Back Up Sheet'!$A$2:$A$101,0))</f>
        <v>2236000</v>
      </c>
      <c r="BH16" s="3">
        <f>INDEX('Report Manager Back Up Sheet'!BH$2:BH$101,MATCH('Financial Report Back Up Sheet'!$A16,'Report Manager Back Up Sheet'!$A$2:$A$101,0))</f>
        <v>477000</v>
      </c>
      <c r="BI16" s="3">
        <f>INDEX('Report Manager Back Up Sheet'!BI$2:BI$101,MATCH('Financial Report Back Up Sheet'!$A16,'Report Manager Back Up Sheet'!$A$2:$A$101,0))</f>
        <v>446000</v>
      </c>
      <c r="BJ16" s="3">
        <f>INDEX('Report Manager Back Up Sheet'!BJ$2:BJ$101,MATCH('Financial Report Back Up Sheet'!$A16,'Report Manager Back Up Sheet'!$A$2:$A$101,0))</f>
        <v>16662000</v>
      </c>
      <c r="BK16" s="3">
        <f>INDEX('Report Manager Back Up Sheet'!BK$2:BK$101,MATCH('Financial Report Back Up Sheet'!$A16,'Report Manager Back Up Sheet'!$A$2:$A$101,0))</f>
        <v>0</v>
      </c>
      <c r="BL16" s="4">
        <f>INDEX('Report Manager Back Up Sheet'!BL$2:BL$101,MATCH('Financial Report Back Up Sheet'!$A16,'Report Manager Back Up Sheet'!$A$2:$A$101,0))</f>
        <v>39275000</v>
      </c>
      <c r="BM16" s="4">
        <f>INDEX('Report Manager Back Up Sheet'!BM$2:BM$101,MATCH('Financial Report Back Up Sheet'!$A16,'Report Manager Back Up Sheet'!$A$2:$A$101,0))</f>
        <v>2957000</v>
      </c>
      <c r="BN16" s="3">
        <f>INDEX('Report Manager Back Up Sheet'!BN$2:BN$101,MATCH('Financial Report Back Up Sheet'!$A16,'Report Manager Back Up Sheet'!$A$2:$A$101,0))</f>
        <v>0</v>
      </c>
      <c r="BO16" s="3">
        <f>INDEX('Report Manager Back Up Sheet'!BO$2:BO$101,MATCH('Financial Report Back Up Sheet'!$A16,'Report Manager Back Up Sheet'!$A$2:$A$101,0))</f>
        <v>0</v>
      </c>
      <c r="BP16" s="3">
        <f>INDEX('Report Manager Back Up Sheet'!BP$2:BP$101,MATCH('Financial Report Back Up Sheet'!$A16,'Report Manager Back Up Sheet'!$A$2:$A$101,0))</f>
        <v>2957000</v>
      </c>
      <c r="BQ16" s="3">
        <f>INDEX('Report Manager Back Up Sheet'!BQ$2:BQ$101,MATCH('Financial Report Back Up Sheet'!$A16,'Report Manager Back Up Sheet'!$A$2:$A$101,0))</f>
        <v>0</v>
      </c>
      <c r="BR16" s="3">
        <f>INDEX('Report Manager Back Up Sheet'!BR$2:BR$101,MATCH('Financial Report Back Up Sheet'!$A16,'Report Manager Back Up Sheet'!$A$2:$A$101,0))</f>
        <v>0</v>
      </c>
      <c r="BS16" s="4">
        <f>INDEX('Report Manager Back Up Sheet'!BS$2:BS$101,MATCH('Financial Report Back Up Sheet'!$A16,'Report Manager Back Up Sheet'!$A$2:$A$101,0))</f>
        <v>2957000</v>
      </c>
      <c r="BT16" s="5">
        <f>INDEX('Report Manager Back Up Sheet'!BT$2:BT$101,MATCH('Financial Report Back Up Sheet'!$A16,'Report Manager Back Up Sheet'!$A$2:$A$101,0))</f>
        <v>6.6000000000000003E-2</v>
      </c>
      <c r="BU16" s="5">
        <f>INDEX('Report Manager Back Up Sheet'!BU$2:BU$101,MATCH('Financial Report Back Up Sheet'!$A16,'Report Manager Back Up Sheet'!$A$2:$A$101,0))</f>
        <v>4.0000000000000001E-3</v>
      </c>
      <c r="BV16" s="5">
        <f>INDEX('Report Manager Back Up Sheet'!BV$2:BV$101,MATCH('Financial Report Back Up Sheet'!$A16,'Report Manager Back Up Sheet'!$A$2:$A$101,0))</f>
        <v>7.0000000000000007E-2</v>
      </c>
      <c r="BW16" s="6">
        <f>INDEX('Report Manager Back Up Sheet'!BW$2:BW$101,MATCH('Financial Report Back Up Sheet'!$A16,'Report Manager Back Up Sheet'!$A$2:$A$101,0))</f>
        <v>2.4</v>
      </c>
      <c r="BX16" s="7">
        <f>INDEX('Report Manager Back Up Sheet'!BX$2:BX$101,MATCH('Financial Report Back Up Sheet'!$A16,'Report Manager Back Up Sheet'!$A$2:$A$101,0))</f>
        <v>47</v>
      </c>
      <c r="BY16" s="7">
        <f>INDEX('Report Manager Back Up Sheet'!BY$2:BY$101,MATCH('Financial Report Back Up Sheet'!$A16,'Report Manager Back Up Sheet'!$A$2:$A$101,0))</f>
        <v>52</v>
      </c>
      <c r="BZ16" s="8">
        <f>INDEX('Report Manager Back Up Sheet'!BZ$2:BZ$101,MATCH('Financial Report Back Up Sheet'!$A16,'Report Manager Back Up Sheet'!$A$2:$A$101,0))</f>
        <v>2</v>
      </c>
      <c r="CA16" s="5">
        <f>INDEX('Report Manager Back Up Sheet'!CA$2:CA$101,MATCH('Financial Report Back Up Sheet'!$A16,'Report Manager Back Up Sheet'!$A$2:$A$101,0))</f>
        <v>7.3999999999999996E-2</v>
      </c>
      <c r="CB16" s="5">
        <f>INDEX('Report Manager Back Up Sheet'!CB$2:CB$101,MATCH('Financial Report Back Up Sheet'!$A16,'Report Manager Back Up Sheet'!$A$2:$A$101,0))</f>
        <v>0.52900000000000003</v>
      </c>
      <c r="CC16" s="9">
        <f>INDEX('Report Manager Back Up Sheet'!CC$2:CC$101,MATCH('Financial Report Back Up Sheet'!$A16,'Report Manager Back Up Sheet'!$A$2:$A$101,0))</f>
        <v>0</v>
      </c>
      <c r="CD16" s="10">
        <f>INDEX('Report Manager Back Up Sheet'!CD$2:CD$101,MATCH('Financial Report Back Up Sheet'!$A16,'Report Manager Back Up Sheet'!$A$2:$A$101,0))</f>
        <v>8</v>
      </c>
      <c r="CE16" s="5">
        <f>INDEX('Report Manager Back Up Sheet'!CE$2:CE$101,MATCH('Financial Report Back Up Sheet'!$A16,'Report Manager Back Up Sheet'!$A$2:$A$101,0))</f>
        <v>0.41140021640630281</v>
      </c>
      <c r="CF16" s="4">
        <f>INDEX('Report Manager Back Up Sheet'!CF$2:CF$101,MATCH('Financial Report Back Up Sheet'!$A16,'Report Manager Back Up Sheet'!$A$2:$A$101,0))</f>
        <v>2957000</v>
      </c>
      <c r="CG16" s="5">
        <f>INDEX('Report Manager Back Up Sheet'!CG$2:CG$101,MATCH('Financial Report Back Up Sheet'!$A16,'Report Manager Back Up Sheet'!$A$2:$A$101,0))</f>
        <v>6.6000000000000003E-2</v>
      </c>
      <c r="CH16" s="22">
        <f>INDEX('Report Manager Back Up Sheet'!CH$2:CH$101,MATCH('Financial Report Back Up Sheet'!$A16,'Report Manager Back Up Sheet'!$A$2:$A$101,0))</f>
        <v>4.4279219549157034E-3</v>
      </c>
      <c r="CI16" s="5">
        <f>INDEX('Report Manager Back Up Sheet'!CI$2:CI$101,MATCH('Financial Report Back Up Sheet'!$A16,'Report Manager Back Up Sheet'!$A$2:$A$101,0))</f>
        <v>7.0000000000000007E-2</v>
      </c>
    </row>
    <row r="17" spans="1:87" ht="24" x14ac:dyDescent="0.2">
      <c r="A17" s="11">
        <v>79</v>
      </c>
      <c r="B17" s="11" t="str">
        <f>INDEX('Report Manager Back Up Sheet'!B$2:B$101,MATCH('Financial Report Back Up Sheet'!$A17,'Report Manager Back Up Sheet'!$A$2:$A$101,0))</f>
        <v>Beth Israel Deaconess Hospital - Plymouth</v>
      </c>
      <c r="C17" s="11" t="str">
        <f>INDEX('Report Manager Back Up Sheet'!C$2:C$101,MATCH('Financial Report Back Up Sheet'!$A17,'Report Manager Back Up Sheet'!$A$2:$A$101,0))</f>
        <v>AcuteHospital</v>
      </c>
      <c r="D17" s="11">
        <f>INDEX('Report Manager Back Up Sheet'!D$2:D$101,MATCH('Financial Report Back Up Sheet'!$A17,'Report Manager Back Up Sheet'!$A$2:$A$101,0))</f>
        <v>16665</v>
      </c>
      <c r="E17" s="11">
        <f>INDEX('Report Manager Back Up Sheet'!E$2:E$101,MATCH('Financial Report Back Up Sheet'!$A17,'Report Manager Back Up Sheet'!$A$2:$A$101,0))</f>
        <v>2024</v>
      </c>
      <c r="F17" s="11" t="str">
        <f>INDEX('Report Manager Back Up Sheet'!F$2:F$101,MATCH('Financial Report Back Up Sheet'!$A17,'Report Manager Back Up Sheet'!$A$2:$A$101,0))</f>
        <v>Sep 30</v>
      </c>
      <c r="G17" s="11">
        <f>INDEX('Report Manager Back Up Sheet'!G$2:G$101,MATCH('Financial Report Back Up Sheet'!$A17,'Report Manager Back Up Sheet'!$A$2:$A$101,0))</f>
        <v>1</v>
      </c>
      <c r="H17" s="11">
        <f>INDEX('Report Manager Back Up Sheet'!H$2:H$101,MATCH('Financial Report Back Up Sheet'!$A17,'Report Manager Back Up Sheet'!$A$2:$A$101,0))</f>
        <v>3</v>
      </c>
      <c r="I17" s="11" t="str">
        <f>INDEX('Report Manager Back Up Sheet'!I$2:I$101,MATCH('Financial Report Back Up Sheet'!$A17,'Report Manager Back Up Sheet'!$A$2:$A$101,0))</f>
        <v xml:space="preserve">10/01/2023-12/31/2023
</v>
      </c>
      <c r="J17" s="12">
        <f>INDEX('Report Manager Back Up Sheet'!J$2:J$101,MATCH('Financial Report Back Up Sheet'!$A17,'Report Manager Back Up Sheet'!$A$2:$A$101,0))</f>
        <v>194000</v>
      </c>
      <c r="K17" s="12">
        <f>INDEX('Report Manager Back Up Sheet'!K$2:K$101,MATCH('Financial Report Back Up Sheet'!$A17,'Report Manager Back Up Sheet'!$A$2:$A$101,0))</f>
        <v>23009000</v>
      </c>
      <c r="L17" s="12">
        <f>INDEX('Report Manager Back Up Sheet'!L$2:L$101,MATCH('Financial Report Back Up Sheet'!$A17,'Report Manager Back Up Sheet'!$A$2:$A$101,0))</f>
        <v>0</v>
      </c>
      <c r="M17" s="12">
        <f>INDEX('Report Manager Back Up Sheet'!M$2:M$101,MATCH('Financial Report Back Up Sheet'!$A17,'Report Manager Back Up Sheet'!$A$2:$A$101,0))</f>
        <v>35746000</v>
      </c>
      <c r="N17" s="13">
        <f>INDEX('Report Manager Back Up Sheet'!N$2:N$101,MATCH('Financial Report Back Up Sheet'!$A17,'Report Manager Back Up Sheet'!$A$2:$A$101,0))</f>
        <v>0</v>
      </c>
      <c r="O17" s="12">
        <f>INDEX('Report Manager Back Up Sheet'!O$2:O$101,MATCH('Financial Report Back Up Sheet'!$A17,'Report Manager Back Up Sheet'!$A$2:$A$101,0))</f>
        <v>0</v>
      </c>
      <c r="P17" s="12">
        <f>INDEX('Report Manager Back Up Sheet'!P$2:P$101,MATCH('Financial Report Back Up Sheet'!$A17,'Report Manager Back Up Sheet'!$A$2:$A$101,0))</f>
        <v>7153000</v>
      </c>
      <c r="Q17" s="4">
        <f>INDEX('Report Manager Back Up Sheet'!Q$2:Q$101,MATCH('Financial Report Back Up Sheet'!$A17,'Report Manager Back Up Sheet'!$A$2:$A$101,0))</f>
        <v>66102000</v>
      </c>
      <c r="R17" s="12">
        <f>INDEX('Report Manager Back Up Sheet'!R$2:R$101,MATCH('Financial Report Back Up Sheet'!$A17,'Report Manager Back Up Sheet'!$A$2:$A$101,0))</f>
        <v>16209000</v>
      </c>
      <c r="S17" s="12">
        <f>INDEX('Report Manager Back Up Sheet'!S$2:S$101,MATCH('Financial Report Back Up Sheet'!$A17,'Report Manager Back Up Sheet'!$A$2:$A$101,0))</f>
        <v>0</v>
      </c>
      <c r="T17" s="12">
        <f>INDEX('Report Manager Back Up Sheet'!T$2:T$101,MATCH('Financial Report Back Up Sheet'!$A17,'Report Manager Back Up Sheet'!$A$2:$A$101,0))</f>
        <v>0</v>
      </c>
      <c r="U17" s="12">
        <f>INDEX('Report Manager Back Up Sheet'!U$2:U$101,MATCH('Financial Report Back Up Sheet'!$A17,'Report Manager Back Up Sheet'!$A$2:$A$101,0))</f>
        <v>0</v>
      </c>
      <c r="V17" s="12">
        <f>INDEX('Report Manager Back Up Sheet'!V$2:V$101,MATCH('Financial Report Back Up Sheet'!$A17,'Report Manager Back Up Sheet'!$A$2:$A$101,0))</f>
        <v>127017000</v>
      </c>
      <c r="W17" s="12">
        <f>INDEX('Report Manager Back Up Sheet'!W$2:W$101,MATCH('Financial Report Back Up Sheet'!$A17,'Report Manager Back Up Sheet'!$A$2:$A$101,0))</f>
        <v>0</v>
      </c>
      <c r="X17" s="4">
        <f>INDEX('Report Manager Back Up Sheet'!X$2:X$101,MATCH('Financial Report Back Up Sheet'!$A17,'Report Manager Back Up Sheet'!$A$2:$A$101,0))</f>
        <v>127017000</v>
      </c>
      <c r="Y17" s="12">
        <f>INDEX('Report Manager Back Up Sheet'!Y$2:Y$101,MATCH('Financial Report Back Up Sheet'!$A17,'Report Manager Back Up Sheet'!$A$2:$A$101,0))</f>
        <v>10999000</v>
      </c>
      <c r="Z17" s="4">
        <f>INDEX('Report Manager Back Up Sheet'!Z$2:Z$101,MATCH('Financial Report Back Up Sheet'!$A17,'Report Manager Back Up Sheet'!$A$2:$A$101,0))</f>
        <v>154225000</v>
      </c>
      <c r="AA17" s="4">
        <f>INDEX('Report Manager Back Up Sheet'!AA$2:AA$101,MATCH('Financial Report Back Up Sheet'!$A17,'Report Manager Back Up Sheet'!$A$2:$A$101,0))</f>
        <v>220327000</v>
      </c>
      <c r="AB17" s="12">
        <f>INDEX('Report Manager Back Up Sheet'!AB$2:AB$101,MATCH('Financial Report Back Up Sheet'!$A17,'Report Manager Back Up Sheet'!$A$2:$A$101,0))</f>
        <v>161000</v>
      </c>
      <c r="AC17" s="12">
        <f>INDEX('Report Manager Back Up Sheet'!AC$2:AC$101,MATCH('Financial Report Back Up Sheet'!$A17,'Report Manager Back Up Sheet'!$A$2:$A$101,0))</f>
        <v>5181000</v>
      </c>
      <c r="AD17" s="12">
        <f>INDEX('Report Manager Back Up Sheet'!AD$2:AD$101,MATCH('Financial Report Back Up Sheet'!$A17,'Report Manager Back Up Sheet'!$A$2:$A$101,0))</f>
        <v>26901000</v>
      </c>
      <c r="AE17" s="12">
        <f>INDEX('Report Manager Back Up Sheet'!AE$2:AE$101,MATCH('Financial Report Back Up Sheet'!$A17,'Report Manager Back Up Sheet'!$A$2:$A$101,0))</f>
        <v>49514000</v>
      </c>
      <c r="AF17" s="4">
        <f>INDEX('Report Manager Back Up Sheet'!AF$2:AF$101,MATCH('Financial Report Back Up Sheet'!$A17,'Report Manager Back Up Sheet'!$A$2:$A$101,0))</f>
        <v>81757000</v>
      </c>
      <c r="AG17" s="12">
        <f>INDEX('Report Manager Back Up Sheet'!AG$2:AG$101,MATCH('Financial Report Back Up Sheet'!$A17,'Report Manager Back Up Sheet'!$A$2:$A$101,0))</f>
        <v>31151000</v>
      </c>
      <c r="AH17" s="12">
        <f>INDEX('Report Manager Back Up Sheet'!AH$2:AH$101,MATCH('Financial Report Back Up Sheet'!$A17,'Report Manager Back Up Sheet'!$A$2:$A$101,0))</f>
        <v>0</v>
      </c>
      <c r="AI17" s="12">
        <f>INDEX('Report Manager Back Up Sheet'!AI$2:AI$101,MATCH('Financial Report Back Up Sheet'!$A17,'Report Manager Back Up Sheet'!$A$2:$A$101,0))</f>
        <v>13104000</v>
      </c>
      <c r="AJ17" s="4">
        <f>INDEX('Report Manager Back Up Sheet'!AJ$2:AJ$101,MATCH('Financial Report Back Up Sheet'!$A17,'Report Manager Back Up Sheet'!$A$2:$A$101,0))</f>
        <v>44255000</v>
      </c>
      <c r="AK17" s="4">
        <f>INDEX('Report Manager Back Up Sheet'!AK$2:AK$101,MATCH('Financial Report Back Up Sheet'!$A17,'Report Manager Back Up Sheet'!$A$2:$A$101,0))</f>
        <v>126012000</v>
      </c>
      <c r="AL17" s="12">
        <f>INDEX('Report Manager Back Up Sheet'!AL$2:AL$101,MATCH('Financial Report Back Up Sheet'!$A17,'Report Manager Back Up Sheet'!$A$2:$A$101,0))</f>
        <v>79108000</v>
      </c>
      <c r="AM17" s="12">
        <f>INDEX('Report Manager Back Up Sheet'!AM$2:AM$101,MATCH('Financial Report Back Up Sheet'!$A17,'Report Manager Back Up Sheet'!$A$2:$A$101,0))</f>
        <v>15207000</v>
      </c>
      <c r="AN17" s="12">
        <f>INDEX('Report Manager Back Up Sheet'!AN$2:AN$101,MATCH('Financial Report Back Up Sheet'!$A17,'Report Manager Back Up Sheet'!$A$2:$A$101,0))</f>
        <v>0</v>
      </c>
      <c r="AO17" s="4">
        <f>INDEX('Report Manager Back Up Sheet'!AO$2:AO$101,MATCH('Financial Report Back Up Sheet'!$A17,'Report Manager Back Up Sheet'!$A$2:$A$101,0))</f>
        <v>94315000</v>
      </c>
      <c r="AP17" s="4">
        <f>INDEX('Report Manager Back Up Sheet'!AP$2:AP$101,MATCH('Financial Report Back Up Sheet'!$A17,'Report Manager Back Up Sheet'!$A$2:$A$101,0))</f>
        <v>220327000</v>
      </c>
      <c r="AQ17" s="12">
        <f>INDEX('Report Manager Back Up Sheet'!AQ$2:AQ$101,MATCH('Financial Report Back Up Sheet'!$A17,'Report Manager Back Up Sheet'!$A$2:$A$101,0))</f>
        <v>89276000</v>
      </c>
      <c r="AR17" s="12">
        <f>INDEX('Report Manager Back Up Sheet'!AR$2:AR$101,MATCH('Financial Report Back Up Sheet'!$A17,'Report Manager Back Up Sheet'!$A$2:$A$101,0))</f>
        <v>0</v>
      </c>
      <c r="AS17" s="12">
        <f>INDEX('Report Manager Back Up Sheet'!AS$2:AS$101,MATCH('Financial Report Back Up Sheet'!$A17,'Report Manager Back Up Sheet'!$A$2:$A$101,0))</f>
        <v>3334000</v>
      </c>
      <c r="AT17" s="12">
        <f>INDEX('Report Manager Back Up Sheet'!AT$2:AT$101,MATCH('Financial Report Back Up Sheet'!$A17,'Report Manager Back Up Sheet'!$A$2:$A$101,0))</f>
        <v>0</v>
      </c>
      <c r="AU17" s="12">
        <f>INDEX('Report Manager Back Up Sheet'!AU$2:AU$101,MATCH('Financial Report Back Up Sheet'!$A17,'Report Manager Back Up Sheet'!$A$2:$A$101,0))</f>
        <v>0</v>
      </c>
      <c r="AV17" s="12">
        <f>INDEX('Report Manager Back Up Sheet'!AV$2:AV$101,MATCH('Financial Report Back Up Sheet'!$A17,'Report Manager Back Up Sheet'!$A$2:$A$101,0))</f>
        <v>0</v>
      </c>
      <c r="AW17" s="4">
        <f>INDEX('Report Manager Back Up Sheet'!AW$2:AW$101,MATCH('Financial Report Back Up Sheet'!$A17,'Report Manager Back Up Sheet'!$A$2:$A$101,0))</f>
        <v>92610000</v>
      </c>
      <c r="AX17" s="12">
        <f>INDEX('Report Manager Back Up Sheet'!AX$2:AX$101,MATCH('Financial Report Back Up Sheet'!$A17,'Report Manager Back Up Sheet'!$A$2:$A$101,0))</f>
        <v>24000</v>
      </c>
      <c r="AY17" s="12">
        <f>INDEX('Report Manager Back Up Sheet'!AY$2:AY$101,MATCH('Financial Report Back Up Sheet'!$A17,'Report Manager Back Up Sheet'!$A$2:$A$101,0))</f>
        <v>0</v>
      </c>
      <c r="AZ17" s="12">
        <f>INDEX('Report Manager Back Up Sheet'!AZ$2:AZ$101,MATCH('Financial Report Back Up Sheet'!$A17,'Report Manager Back Up Sheet'!$A$2:$A$101,0))</f>
        <v>560000</v>
      </c>
      <c r="BA17" s="12">
        <f>INDEX('Report Manager Back Up Sheet'!BA$2:BA$101,MATCH('Financial Report Back Up Sheet'!$A17,'Report Manager Back Up Sheet'!$A$2:$A$101,0))</f>
        <v>-167000</v>
      </c>
      <c r="BB17" s="12">
        <f>INDEX('Report Manager Back Up Sheet'!BB$2:BB$101,MATCH('Financial Report Back Up Sheet'!$A17,'Report Manager Back Up Sheet'!$A$2:$A$101,0))</f>
        <v>0</v>
      </c>
      <c r="BC17" s="4">
        <f>INDEX('Report Manager Back Up Sheet'!BC$2:BC$101,MATCH('Financial Report Back Up Sheet'!$A17,'Report Manager Back Up Sheet'!$A$2:$A$101,0))</f>
        <v>417000</v>
      </c>
      <c r="BD17" s="4">
        <f>INDEX('Report Manager Back Up Sheet'!BD$2:BD$101,MATCH('Financial Report Back Up Sheet'!$A17,'Report Manager Back Up Sheet'!$A$2:$A$101,0))</f>
        <v>93027000</v>
      </c>
      <c r="BE17" s="12">
        <f>INDEX('Report Manager Back Up Sheet'!BE$2:BE$101,MATCH('Financial Report Back Up Sheet'!$A17,'Report Manager Back Up Sheet'!$A$2:$A$101,0))</f>
        <v>44250000</v>
      </c>
      <c r="BF17" s="12">
        <f>INDEX('Report Manager Back Up Sheet'!BF$2:BF$101,MATCH('Financial Report Back Up Sheet'!$A17,'Report Manager Back Up Sheet'!$A$2:$A$101,0))</f>
        <v>0</v>
      </c>
      <c r="BG17" s="12">
        <f>INDEX('Report Manager Back Up Sheet'!BG$2:BG$101,MATCH('Financial Report Back Up Sheet'!$A17,'Report Manager Back Up Sheet'!$A$2:$A$101,0))</f>
        <v>2311000</v>
      </c>
      <c r="BH17" s="12">
        <f>INDEX('Report Manager Back Up Sheet'!BH$2:BH$101,MATCH('Financial Report Back Up Sheet'!$A17,'Report Manager Back Up Sheet'!$A$2:$A$101,0))</f>
        <v>430000</v>
      </c>
      <c r="BI17" s="12">
        <f>INDEX('Report Manager Back Up Sheet'!BI$2:BI$101,MATCH('Financial Report Back Up Sheet'!$A17,'Report Manager Back Up Sheet'!$A$2:$A$101,0))</f>
        <v>1689000</v>
      </c>
      <c r="BJ17" s="12">
        <f>INDEX('Report Manager Back Up Sheet'!BJ$2:BJ$101,MATCH('Financial Report Back Up Sheet'!$A17,'Report Manager Back Up Sheet'!$A$2:$A$101,0))</f>
        <v>48062000</v>
      </c>
      <c r="BK17" s="12">
        <f>INDEX('Report Manager Back Up Sheet'!BK$2:BK$101,MATCH('Financial Report Back Up Sheet'!$A17,'Report Manager Back Up Sheet'!$A$2:$A$101,0))</f>
        <v>0</v>
      </c>
      <c r="BL17" s="4">
        <f>INDEX('Report Manager Back Up Sheet'!BL$2:BL$101,MATCH('Financial Report Back Up Sheet'!$A17,'Report Manager Back Up Sheet'!$A$2:$A$101,0))</f>
        <v>96742000</v>
      </c>
      <c r="BM17" s="4">
        <f>INDEX('Report Manager Back Up Sheet'!BM$2:BM$101,MATCH('Financial Report Back Up Sheet'!$A17,'Report Manager Back Up Sheet'!$A$2:$A$101,0))</f>
        <v>-3715000</v>
      </c>
      <c r="BN17" s="12">
        <f>INDEX('Report Manager Back Up Sheet'!BN$2:BN$101,MATCH('Financial Report Back Up Sheet'!$A17,'Report Manager Back Up Sheet'!$A$2:$A$101,0))</f>
        <v>0</v>
      </c>
      <c r="BO17" s="12">
        <f>INDEX('Report Manager Back Up Sheet'!BO$2:BO$101,MATCH('Financial Report Back Up Sheet'!$A17,'Report Manager Back Up Sheet'!$A$2:$A$101,0))</f>
        <v>0</v>
      </c>
      <c r="BP17" s="12">
        <f>INDEX('Report Manager Back Up Sheet'!BP$2:BP$101,MATCH('Financial Report Back Up Sheet'!$A17,'Report Manager Back Up Sheet'!$A$2:$A$101,0))</f>
        <v>-3715000</v>
      </c>
      <c r="BQ17" s="12">
        <f>INDEX('Report Manager Back Up Sheet'!BQ$2:BQ$101,MATCH('Financial Report Back Up Sheet'!$A17,'Report Manager Back Up Sheet'!$A$2:$A$101,0))</f>
        <v>0</v>
      </c>
      <c r="BR17" s="12">
        <f>INDEX('Report Manager Back Up Sheet'!BR$2:BR$101,MATCH('Financial Report Back Up Sheet'!$A17,'Report Manager Back Up Sheet'!$A$2:$A$101,0))</f>
        <v>0</v>
      </c>
      <c r="BS17" s="4">
        <f>INDEX('Report Manager Back Up Sheet'!BS$2:BS$101,MATCH('Financial Report Back Up Sheet'!$A17,'Report Manager Back Up Sheet'!$A$2:$A$101,0))</f>
        <v>-3715000</v>
      </c>
      <c r="BT17" s="5">
        <f>INDEX('Report Manager Back Up Sheet'!BT$2:BT$101,MATCH('Financial Report Back Up Sheet'!$A17,'Report Manager Back Up Sheet'!$A$2:$A$101,0))</f>
        <v>-4.3999999999999997E-2</v>
      </c>
      <c r="BU17" s="5">
        <f>INDEX('Report Manager Back Up Sheet'!BU$2:BU$101,MATCH('Financial Report Back Up Sheet'!$A17,'Report Manager Back Up Sheet'!$A$2:$A$101,0))</f>
        <v>4.0000000000000001E-3</v>
      </c>
      <c r="BV17" s="5">
        <f>INDEX('Report Manager Back Up Sheet'!BV$2:BV$101,MATCH('Financial Report Back Up Sheet'!$A17,'Report Manager Back Up Sheet'!$A$2:$A$101,0))</f>
        <v>-0.04</v>
      </c>
      <c r="BW17" s="6">
        <f>INDEX('Report Manager Back Up Sheet'!BW$2:BW$101,MATCH('Financial Report Back Up Sheet'!$A17,'Report Manager Back Up Sheet'!$A$2:$A$101,0))</f>
        <v>0.8</v>
      </c>
      <c r="BX17" s="7">
        <f>INDEX('Report Manager Back Up Sheet'!BX$2:BX$101,MATCH('Financial Report Back Up Sheet'!$A17,'Report Manager Back Up Sheet'!$A$2:$A$101,0))</f>
        <v>37</v>
      </c>
      <c r="BY17" s="7">
        <f>INDEX('Report Manager Back Up Sheet'!BY$2:BY$101,MATCH('Financial Report Back Up Sheet'!$A17,'Report Manager Back Up Sheet'!$A$2:$A$101,0))</f>
        <v>74</v>
      </c>
      <c r="BZ17" s="8">
        <f>INDEX('Report Manager Back Up Sheet'!BZ$2:BZ$101,MATCH('Financial Report Back Up Sheet'!$A17,'Report Manager Back Up Sheet'!$A$2:$A$101,0))</f>
        <v>-1.6</v>
      </c>
      <c r="CA17" s="5">
        <f>INDEX('Report Manager Back Up Sheet'!CA$2:CA$101,MATCH('Financial Report Back Up Sheet'!$A17,'Report Manager Back Up Sheet'!$A$2:$A$101,0))</f>
        <v>-1.2E-2</v>
      </c>
      <c r="CB17" s="5">
        <f>INDEX('Report Manager Back Up Sheet'!CB$2:CB$101,MATCH('Financial Report Back Up Sheet'!$A17,'Report Manager Back Up Sheet'!$A$2:$A$101,0))</f>
        <v>0.42799999999999999</v>
      </c>
      <c r="CC17" s="9">
        <f>INDEX('Report Manager Back Up Sheet'!CC$2:CC$101,MATCH('Financial Report Back Up Sheet'!$A17,'Report Manager Back Up Sheet'!$A$2:$A$101,0))</f>
        <v>0</v>
      </c>
      <c r="CD17" s="10">
        <f>INDEX('Report Manager Back Up Sheet'!CD$2:CD$101,MATCH('Financial Report Back Up Sheet'!$A17,'Report Manager Back Up Sheet'!$A$2:$A$101,0))</f>
        <v>22</v>
      </c>
      <c r="CE17" s="5">
        <f>INDEX('Report Manager Back Up Sheet'!CE$2:CE$101,MATCH('Financial Report Back Up Sheet'!$A17,'Report Manager Back Up Sheet'!$A$2:$A$101,0))</f>
        <v>0.28252568951287421</v>
      </c>
      <c r="CF17" s="4">
        <f>INDEX('Report Manager Back Up Sheet'!CF$2:CF$101,MATCH('Financial Report Back Up Sheet'!$A17,'Report Manager Back Up Sheet'!$A$2:$A$101,0))</f>
        <v>-3715000</v>
      </c>
      <c r="CG17" s="5">
        <f>INDEX('Report Manager Back Up Sheet'!CG$2:CG$101,MATCH('Financial Report Back Up Sheet'!$A17,'Report Manager Back Up Sheet'!$A$2:$A$101,0))</f>
        <v>-4.3999999999999997E-2</v>
      </c>
      <c r="CH17" s="22">
        <f>INDEX('Report Manager Back Up Sheet'!CH$2:CH$101,MATCH('Financial Report Back Up Sheet'!$A17,'Report Manager Back Up Sheet'!$A$2:$A$101,0))</f>
        <v>4.4825695765745429E-3</v>
      </c>
      <c r="CI17" s="5">
        <f>INDEX('Report Manager Back Up Sheet'!CI$2:CI$101,MATCH('Financial Report Back Up Sheet'!$A17,'Report Manager Back Up Sheet'!$A$2:$A$101,0))</f>
        <v>-0.04</v>
      </c>
    </row>
    <row r="18" spans="1:87" ht="24" x14ac:dyDescent="0.2">
      <c r="A18" s="2">
        <v>8702</v>
      </c>
      <c r="B18" s="2" t="str">
        <f>INDEX('Report Manager Back Up Sheet'!B$2:B$101,MATCH('Financial Report Back Up Sheet'!$A18,'Report Manager Back Up Sheet'!$A$2:$A$101,0))</f>
        <v>Beth Israel Deaconess Medical Center</v>
      </c>
      <c r="C18" s="2" t="str">
        <f>INDEX('Report Manager Back Up Sheet'!C$2:C$101,MATCH('Financial Report Back Up Sheet'!$A18,'Report Manager Back Up Sheet'!$A$2:$A$101,0))</f>
        <v>AcuteHospital</v>
      </c>
      <c r="D18" s="2">
        <f>INDEX('Report Manager Back Up Sheet'!D$2:D$101,MATCH('Financial Report Back Up Sheet'!$A18,'Report Manager Back Up Sheet'!$A$2:$A$101,0))</f>
        <v>16665</v>
      </c>
      <c r="E18" s="2">
        <f>INDEX('Report Manager Back Up Sheet'!E$2:E$101,MATCH('Financial Report Back Up Sheet'!$A18,'Report Manager Back Up Sheet'!$A$2:$A$101,0))</f>
        <v>2024</v>
      </c>
      <c r="F18" s="2" t="str">
        <f>INDEX('Report Manager Back Up Sheet'!F$2:F$101,MATCH('Financial Report Back Up Sheet'!$A18,'Report Manager Back Up Sheet'!$A$2:$A$101,0))</f>
        <v>Sep 30</v>
      </c>
      <c r="G18" s="2">
        <f>INDEX('Report Manager Back Up Sheet'!G$2:G$101,MATCH('Financial Report Back Up Sheet'!$A18,'Report Manager Back Up Sheet'!$A$2:$A$101,0))</f>
        <v>1</v>
      </c>
      <c r="H18" s="2">
        <f>INDEX('Report Manager Back Up Sheet'!H$2:H$101,MATCH('Financial Report Back Up Sheet'!$A18,'Report Manager Back Up Sheet'!$A$2:$A$101,0))</f>
        <v>3</v>
      </c>
      <c r="I18" s="2" t="str">
        <f>INDEX('Report Manager Back Up Sheet'!I$2:I$101,MATCH('Financial Report Back Up Sheet'!$A18,'Report Manager Back Up Sheet'!$A$2:$A$101,0))</f>
        <v xml:space="preserve">10/01/2023-12/31/2023
</v>
      </c>
      <c r="J18" s="3">
        <f>INDEX('Report Manager Back Up Sheet'!J$2:J$101,MATCH('Financial Report Back Up Sheet'!$A18,'Report Manager Back Up Sheet'!$A$2:$A$101,0))</f>
        <v>-43660000</v>
      </c>
      <c r="K18" s="3">
        <f>INDEX('Report Manager Back Up Sheet'!K$2:K$101,MATCH('Financial Report Back Up Sheet'!$A18,'Report Manager Back Up Sheet'!$A$2:$A$101,0))</f>
        <v>657263000</v>
      </c>
      <c r="L18" s="3">
        <f>INDEX('Report Manager Back Up Sheet'!L$2:L$101,MATCH('Financial Report Back Up Sheet'!$A18,'Report Manager Back Up Sheet'!$A$2:$A$101,0))</f>
        <v>0</v>
      </c>
      <c r="M18" s="3">
        <f>INDEX('Report Manager Back Up Sheet'!M$2:M$101,MATCH('Financial Report Back Up Sheet'!$A18,'Report Manager Back Up Sheet'!$A$2:$A$101,0))</f>
        <v>248943000</v>
      </c>
      <c r="N18" s="14">
        <f>INDEX('Report Manager Back Up Sheet'!N$2:N$101,MATCH('Financial Report Back Up Sheet'!$A18,'Report Manager Back Up Sheet'!$A$2:$A$101,0))</f>
        <v>614776000</v>
      </c>
      <c r="O18" s="3">
        <f>INDEX('Report Manager Back Up Sheet'!O$2:O$101,MATCH('Financial Report Back Up Sheet'!$A18,'Report Manager Back Up Sheet'!$A$2:$A$101,0))</f>
        <v>0</v>
      </c>
      <c r="P18" s="3">
        <f>INDEX('Report Manager Back Up Sheet'!P$2:P$101,MATCH('Financial Report Back Up Sheet'!$A18,'Report Manager Back Up Sheet'!$A$2:$A$101,0))</f>
        <v>172147000</v>
      </c>
      <c r="Q18" s="4">
        <f>INDEX('Report Manager Back Up Sheet'!Q$2:Q$101,MATCH('Financial Report Back Up Sheet'!$A18,'Report Manager Back Up Sheet'!$A$2:$A$101,0))</f>
        <v>1649469000</v>
      </c>
      <c r="R18" s="3">
        <f>INDEX('Report Manager Back Up Sheet'!R$2:R$101,MATCH('Financial Report Back Up Sheet'!$A18,'Report Manager Back Up Sheet'!$A$2:$A$101,0))</f>
        <v>655578000</v>
      </c>
      <c r="S18" s="3">
        <f>INDEX('Report Manager Back Up Sheet'!S$2:S$101,MATCH('Financial Report Back Up Sheet'!$A18,'Report Manager Back Up Sheet'!$A$2:$A$101,0))</f>
        <v>0</v>
      </c>
      <c r="T18" s="3">
        <f>INDEX('Report Manager Back Up Sheet'!T$2:T$101,MATCH('Financial Report Back Up Sheet'!$A18,'Report Manager Back Up Sheet'!$A$2:$A$101,0))</f>
        <v>0</v>
      </c>
      <c r="U18" s="3">
        <f>INDEX('Report Manager Back Up Sheet'!U$2:U$101,MATCH('Financial Report Back Up Sheet'!$A18,'Report Manager Back Up Sheet'!$A$2:$A$101,0))</f>
        <v>0</v>
      </c>
      <c r="V18" s="3">
        <f>INDEX('Report Manager Back Up Sheet'!V$2:V$101,MATCH('Financial Report Back Up Sheet'!$A18,'Report Manager Back Up Sheet'!$A$2:$A$101,0))</f>
        <v>1080487000</v>
      </c>
      <c r="W18" s="3">
        <f>INDEX('Report Manager Back Up Sheet'!W$2:W$101,MATCH('Financial Report Back Up Sheet'!$A18,'Report Manager Back Up Sheet'!$A$2:$A$101,0))</f>
        <v>0</v>
      </c>
      <c r="X18" s="4">
        <f>INDEX('Report Manager Back Up Sheet'!X$2:X$101,MATCH('Financial Report Back Up Sheet'!$A18,'Report Manager Back Up Sheet'!$A$2:$A$101,0))</f>
        <v>1080487000</v>
      </c>
      <c r="Y18" s="3">
        <f>INDEX('Report Manager Back Up Sheet'!Y$2:Y$101,MATCH('Financial Report Back Up Sheet'!$A18,'Report Manager Back Up Sheet'!$A$2:$A$101,0))</f>
        <v>242855000</v>
      </c>
      <c r="Z18" s="4">
        <f>INDEX('Report Manager Back Up Sheet'!Z$2:Z$101,MATCH('Financial Report Back Up Sheet'!$A18,'Report Manager Back Up Sheet'!$A$2:$A$101,0))</f>
        <v>1978920000</v>
      </c>
      <c r="AA18" s="4">
        <f>INDEX('Report Manager Back Up Sheet'!AA$2:AA$101,MATCH('Financial Report Back Up Sheet'!$A18,'Report Manager Back Up Sheet'!$A$2:$A$101,0))</f>
        <v>3628389000</v>
      </c>
      <c r="AB18" s="3">
        <f>INDEX('Report Manager Back Up Sheet'!AB$2:AB$101,MATCH('Financial Report Back Up Sheet'!$A18,'Report Manager Back Up Sheet'!$A$2:$A$101,0))</f>
        <v>12806000</v>
      </c>
      <c r="AC18" s="3">
        <f>INDEX('Report Manager Back Up Sheet'!AC$2:AC$101,MATCH('Financial Report Back Up Sheet'!$A18,'Report Manager Back Up Sheet'!$A$2:$A$101,0))</f>
        <v>14325000</v>
      </c>
      <c r="AD18" s="3">
        <f>INDEX('Report Manager Back Up Sheet'!AD$2:AD$101,MATCH('Financial Report Back Up Sheet'!$A18,'Report Manager Back Up Sheet'!$A$2:$A$101,0))</f>
        <v>0</v>
      </c>
      <c r="AE18" s="3">
        <f>INDEX('Report Manager Back Up Sheet'!AE$2:AE$101,MATCH('Financial Report Back Up Sheet'!$A18,'Report Manager Back Up Sheet'!$A$2:$A$101,0))</f>
        <v>427023000</v>
      </c>
      <c r="AF18" s="4">
        <f>INDEX('Report Manager Back Up Sheet'!AF$2:AF$101,MATCH('Financial Report Back Up Sheet'!$A18,'Report Manager Back Up Sheet'!$A$2:$A$101,0))</f>
        <v>454154000</v>
      </c>
      <c r="AG18" s="3">
        <f>INDEX('Report Manager Back Up Sheet'!AG$2:AG$101,MATCH('Financial Report Back Up Sheet'!$A18,'Report Manager Back Up Sheet'!$A$2:$A$101,0))</f>
        <v>1371599000</v>
      </c>
      <c r="AH18" s="3">
        <f>INDEX('Report Manager Back Up Sheet'!AH$2:AH$101,MATCH('Financial Report Back Up Sheet'!$A18,'Report Manager Back Up Sheet'!$A$2:$A$101,0))</f>
        <v>0</v>
      </c>
      <c r="AI18" s="3">
        <f>INDEX('Report Manager Back Up Sheet'!AI$2:AI$101,MATCH('Financial Report Back Up Sheet'!$A18,'Report Manager Back Up Sheet'!$A$2:$A$101,0))</f>
        <v>340744000</v>
      </c>
      <c r="AJ18" s="4">
        <f>INDEX('Report Manager Back Up Sheet'!AJ$2:AJ$101,MATCH('Financial Report Back Up Sheet'!$A18,'Report Manager Back Up Sheet'!$A$2:$A$101,0))</f>
        <v>1712343000</v>
      </c>
      <c r="AK18" s="4">
        <f>INDEX('Report Manager Back Up Sheet'!AK$2:AK$101,MATCH('Financial Report Back Up Sheet'!$A18,'Report Manager Back Up Sheet'!$A$2:$A$101,0))</f>
        <v>2166497000</v>
      </c>
      <c r="AL18" s="3">
        <f>INDEX('Report Manager Back Up Sheet'!AL$2:AL$101,MATCH('Financial Report Back Up Sheet'!$A18,'Report Manager Back Up Sheet'!$A$2:$A$101,0))</f>
        <v>1142982000</v>
      </c>
      <c r="AM18" s="3">
        <f>INDEX('Report Manager Back Up Sheet'!AM$2:AM$101,MATCH('Financial Report Back Up Sheet'!$A18,'Report Manager Back Up Sheet'!$A$2:$A$101,0))</f>
        <v>318910000</v>
      </c>
      <c r="AN18" s="3">
        <f>INDEX('Report Manager Back Up Sheet'!AN$2:AN$101,MATCH('Financial Report Back Up Sheet'!$A18,'Report Manager Back Up Sheet'!$A$2:$A$101,0))</f>
        <v>0</v>
      </c>
      <c r="AO18" s="4">
        <f>INDEX('Report Manager Back Up Sheet'!AO$2:AO$101,MATCH('Financial Report Back Up Sheet'!$A18,'Report Manager Back Up Sheet'!$A$2:$A$101,0))</f>
        <v>1461892000</v>
      </c>
      <c r="AP18" s="4">
        <f>INDEX('Report Manager Back Up Sheet'!AP$2:AP$101,MATCH('Financial Report Back Up Sheet'!$A18,'Report Manager Back Up Sheet'!$A$2:$A$101,0))</f>
        <v>3628389000</v>
      </c>
      <c r="AQ18" s="3">
        <f>INDEX('Report Manager Back Up Sheet'!AQ$2:AQ$101,MATCH('Financial Report Back Up Sheet'!$A18,'Report Manager Back Up Sheet'!$A$2:$A$101,0))</f>
        <v>496578000</v>
      </c>
      <c r="AR18" s="3">
        <f>INDEX('Report Manager Back Up Sheet'!AR$2:AR$101,MATCH('Financial Report Back Up Sheet'!$A18,'Report Manager Back Up Sheet'!$A$2:$A$101,0))</f>
        <v>0</v>
      </c>
      <c r="AS18" s="3">
        <f>INDEX('Report Manager Back Up Sheet'!AS$2:AS$101,MATCH('Financial Report Back Up Sheet'!$A18,'Report Manager Back Up Sheet'!$A$2:$A$101,0))</f>
        <v>212536000</v>
      </c>
      <c r="AT18" s="3">
        <f>INDEX('Report Manager Back Up Sheet'!AT$2:AT$101,MATCH('Financial Report Back Up Sheet'!$A18,'Report Manager Back Up Sheet'!$A$2:$A$101,0))</f>
        <v>0</v>
      </c>
      <c r="AU18" s="3">
        <f>INDEX('Report Manager Back Up Sheet'!AU$2:AU$101,MATCH('Financial Report Back Up Sheet'!$A18,'Report Manager Back Up Sheet'!$A$2:$A$101,0))</f>
        <v>0</v>
      </c>
      <c r="AV18" s="3">
        <f>INDEX('Report Manager Back Up Sheet'!AV$2:AV$101,MATCH('Financial Report Back Up Sheet'!$A18,'Report Manager Back Up Sheet'!$A$2:$A$101,0))</f>
        <v>0</v>
      </c>
      <c r="AW18" s="4">
        <f>INDEX('Report Manager Back Up Sheet'!AW$2:AW$101,MATCH('Financial Report Back Up Sheet'!$A18,'Report Manager Back Up Sheet'!$A$2:$A$101,0))</f>
        <v>709114000</v>
      </c>
      <c r="AX18" s="3">
        <f>INDEX('Report Manager Back Up Sheet'!AX$2:AX$101,MATCH('Financial Report Back Up Sheet'!$A18,'Report Manager Back Up Sheet'!$A$2:$A$101,0))</f>
        <v>-2789000</v>
      </c>
      <c r="AY18" s="3">
        <f>INDEX('Report Manager Back Up Sheet'!AY$2:AY$101,MATCH('Financial Report Back Up Sheet'!$A18,'Report Manager Back Up Sheet'!$A$2:$A$101,0))</f>
        <v>0</v>
      </c>
      <c r="AZ18" s="3">
        <f>INDEX('Report Manager Back Up Sheet'!AZ$2:AZ$101,MATCH('Financial Report Back Up Sheet'!$A18,'Report Manager Back Up Sheet'!$A$2:$A$101,0))</f>
        <v>21975000</v>
      </c>
      <c r="BA18" s="3">
        <f>INDEX('Report Manager Back Up Sheet'!BA$2:BA$101,MATCH('Financial Report Back Up Sheet'!$A18,'Report Manager Back Up Sheet'!$A$2:$A$101,0))</f>
        <v>-4048000</v>
      </c>
      <c r="BB18" s="3">
        <f>INDEX('Report Manager Back Up Sheet'!BB$2:BB$101,MATCH('Financial Report Back Up Sheet'!$A18,'Report Manager Back Up Sheet'!$A$2:$A$101,0))</f>
        <v>0</v>
      </c>
      <c r="BC18" s="4">
        <f>INDEX('Report Manager Back Up Sheet'!BC$2:BC$101,MATCH('Financial Report Back Up Sheet'!$A18,'Report Manager Back Up Sheet'!$A$2:$A$101,0))</f>
        <v>15138000</v>
      </c>
      <c r="BD18" s="4">
        <f>INDEX('Report Manager Back Up Sheet'!BD$2:BD$101,MATCH('Financial Report Back Up Sheet'!$A18,'Report Manager Back Up Sheet'!$A$2:$A$101,0))</f>
        <v>724252000</v>
      </c>
      <c r="BE18" s="3">
        <f>INDEX('Report Manager Back Up Sheet'!BE$2:BE$101,MATCH('Financial Report Back Up Sheet'!$A18,'Report Manager Back Up Sheet'!$A$2:$A$101,0))</f>
        <v>250674000</v>
      </c>
      <c r="BF18" s="3">
        <f>INDEX('Report Manager Back Up Sheet'!BF$2:BF$101,MATCH('Financial Report Back Up Sheet'!$A18,'Report Manager Back Up Sheet'!$A$2:$A$101,0))</f>
        <v>0</v>
      </c>
      <c r="BG18" s="3">
        <f>INDEX('Report Manager Back Up Sheet'!BG$2:BG$101,MATCH('Financial Report Back Up Sheet'!$A18,'Report Manager Back Up Sheet'!$A$2:$A$101,0))</f>
        <v>23500000</v>
      </c>
      <c r="BH18" s="3">
        <f>INDEX('Report Manager Back Up Sheet'!BH$2:BH$101,MATCH('Financial Report Back Up Sheet'!$A18,'Report Manager Back Up Sheet'!$A$2:$A$101,0))</f>
        <v>9332000</v>
      </c>
      <c r="BI18" s="3">
        <f>INDEX('Report Manager Back Up Sheet'!BI$2:BI$101,MATCH('Financial Report Back Up Sheet'!$A18,'Report Manager Back Up Sheet'!$A$2:$A$101,0))</f>
        <v>7350000</v>
      </c>
      <c r="BJ18" s="3">
        <f>INDEX('Report Manager Back Up Sheet'!BJ$2:BJ$101,MATCH('Financial Report Back Up Sheet'!$A18,'Report Manager Back Up Sheet'!$A$2:$A$101,0))</f>
        <v>428557000</v>
      </c>
      <c r="BK18" s="3">
        <f>INDEX('Report Manager Back Up Sheet'!BK$2:BK$101,MATCH('Financial Report Back Up Sheet'!$A18,'Report Manager Back Up Sheet'!$A$2:$A$101,0))</f>
        <v>0</v>
      </c>
      <c r="BL18" s="4">
        <f>INDEX('Report Manager Back Up Sheet'!BL$2:BL$101,MATCH('Financial Report Back Up Sheet'!$A18,'Report Manager Back Up Sheet'!$A$2:$A$101,0))</f>
        <v>719413000</v>
      </c>
      <c r="BM18" s="4">
        <f>INDEX('Report Manager Back Up Sheet'!BM$2:BM$101,MATCH('Financial Report Back Up Sheet'!$A18,'Report Manager Back Up Sheet'!$A$2:$A$101,0))</f>
        <v>4839000</v>
      </c>
      <c r="BN18" s="3">
        <f>INDEX('Report Manager Back Up Sheet'!BN$2:BN$101,MATCH('Financial Report Back Up Sheet'!$A18,'Report Manager Back Up Sheet'!$A$2:$A$101,0))</f>
        <v>-12386000</v>
      </c>
      <c r="BO18" s="3">
        <f>INDEX('Report Manager Back Up Sheet'!BO$2:BO$101,MATCH('Financial Report Back Up Sheet'!$A18,'Report Manager Back Up Sheet'!$A$2:$A$101,0))</f>
        <v>533000</v>
      </c>
      <c r="BP18" s="3">
        <f>INDEX('Report Manager Back Up Sheet'!BP$2:BP$101,MATCH('Financial Report Back Up Sheet'!$A18,'Report Manager Back Up Sheet'!$A$2:$A$101,0))</f>
        <v>-7014000</v>
      </c>
      <c r="BQ18" s="3">
        <f>INDEX('Report Manager Back Up Sheet'!BQ$2:BQ$101,MATCH('Financial Report Back Up Sheet'!$A18,'Report Manager Back Up Sheet'!$A$2:$A$101,0))</f>
        <v>0</v>
      </c>
      <c r="BR18" s="3">
        <f>INDEX('Report Manager Back Up Sheet'!BR$2:BR$101,MATCH('Financial Report Back Up Sheet'!$A18,'Report Manager Back Up Sheet'!$A$2:$A$101,0))</f>
        <v>0</v>
      </c>
      <c r="BS18" s="4">
        <f>INDEX('Report Manager Back Up Sheet'!BS$2:BS$101,MATCH('Financial Report Back Up Sheet'!$A18,'Report Manager Back Up Sheet'!$A$2:$A$101,0))</f>
        <v>-7014000</v>
      </c>
      <c r="BT18" s="5">
        <f>INDEX('Report Manager Back Up Sheet'!BT$2:BT$101,MATCH('Financial Report Back Up Sheet'!$A18,'Report Manager Back Up Sheet'!$A$2:$A$101,0))</f>
        <v>-1.4E-2</v>
      </c>
      <c r="BU18" s="5">
        <f>INDEX('Report Manager Back Up Sheet'!BU$2:BU$101,MATCH('Financial Report Back Up Sheet'!$A18,'Report Manager Back Up Sheet'!$A$2:$A$101,0))</f>
        <v>2.1000000000000001E-2</v>
      </c>
      <c r="BV18" s="5">
        <f>INDEX('Report Manager Back Up Sheet'!BV$2:BV$101,MATCH('Financial Report Back Up Sheet'!$A18,'Report Manager Back Up Sheet'!$A$2:$A$101,0))</f>
        <v>7.0000000000000001E-3</v>
      </c>
      <c r="BW18" s="6">
        <f>INDEX('Report Manager Back Up Sheet'!BW$2:BW$101,MATCH('Financial Report Back Up Sheet'!$A18,'Report Manager Back Up Sheet'!$A$2:$A$101,0))</f>
        <v>3.6</v>
      </c>
      <c r="BX18" s="7">
        <f>INDEX('Report Manager Back Up Sheet'!BX$2:BX$101,MATCH('Financial Report Back Up Sheet'!$A18,'Report Manager Back Up Sheet'!$A$2:$A$101,0))</f>
        <v>46</v>
      </c>
      <c r="BY18" s="7">
        <f>INDEX('Report Manager Back Up Sheet'!BY$2:BY$101,MATCH('Financial Report Back Up Sheet'!$A18,'Report Manager Back Up Sheet'!$A$2:$A$101,0))</f>
        <v>58</v>
      </c>
      <c r="BZ18" s="8">
        <f>INDEX('Report Manager Back Up Sheet'!BZ$2:BZ$101,MATCH('Financial Report Back Up Sheet'!$A18,'Report Manager Back Up Sheet'!$A$2:$A$101,0))</f>
        <v>1.7</v>
      </c>
      <c r="CA18" s="5">
        <f>INDEX('Report Manager Back Up Sheet'!CA$2:CA$101,MATCH('Financial Report Back Up Sheet'!$A18,'Report Manager Back Up Sheet'!$A$2:$A$101,0))</f>
        <v>1.6E-2</v>
      </c>
      <c r="CB18" s="5">
        <f>INDEX('Report Manager Back Up Sheet'!CB$2:CB$101,MATCH('Financial Report Back Up Sheet'!$A18,'Report Manager Back Up Sheet'!$A$2:$A$101,0))</f>
        <v>0.40300000000000002</v>
      </c>
      <c r="CC18" s="9">
        <f>INDEX('Report Manager Back Up Sheet'!CC$2:CC$101,MATCH('Financial Report Back Up Sheet'!$A18,'Report Manager Back Up Sheet'!$A$2:$A$101,0))</f>
        <v>0</v>
      </c>
      <c r="CD18" s="10">
        <f>INDEX('Report Manager Back Up Sheet'!CD$2:CD$101,MATCH('Financial Report Back Up Sheet'!$A18,'Report Manager Back Up Sheet'!$A$2:$A$101,0))</f>
        <v>80</v>
      </c>
      <c r="CE18" s="5">
        <f>INDEX('Report Manager Back Up Sheet'!CE$2:CE$101,MATCH('Financial Report Back Up Sheet'!$A18,'Report Manager Back Up Sheet'!$A$2:$A$101,0))</f>
        <v>0.54545826919077178</v>
      </c>
      <c r="CF18" s="4">
        <f>INDEX('Report Manager Back Up Sheet'!CF$2:CF$101,MATCH('Financial Report Back Up Sheet'!$A18,'Report Manager Back Up Sheet'!$A$2:$A$101,0))</f>
        <v>4839000</v>
      </c>
      <c r="CG18" s="5">
        <f>INDEX('Report Manager Back Up Sheet'!CG$2:CG$101,MATCH('Financial Report Back Up Sheet'!$A18,'Report Manager Back Up Sheet'!$A$2:$A$101,0))</f>
        <v>-1.4E-2</v>
      </c>
      <c r="CH18" s="22">
        <f>INDEX('Report Manager Back Up Sheet'!CH$2:CH$101,MATCH('Financial Report Back Up Sheet'!$A18,'Report Manager Back Up Sheet'!$A$2:$A$101,0))</f>
        <v>2.0901564648768661E-2</v>
      </c>
      <c r="CI18" s="5">
        <f>INDEX('Report Manager Back Up Sheet'!CI$2:CI$101,MATCH('Financial Report Back Up Sheet'!$A18,'Report Manager Back Up Sheet'!$A$2:$A$101,0))</f>
        <v>7.0000000000000001E-3</v>
      </c>
    </row>
    <row r="19" spans="1:87" ht="24" x14ac:dyDescent="0.2">
      <c r="A19" s="11">
        <v>6546</v>
      </c>
      <c r="B19" s="11" t="str">
        <f>INDEX('Report Manager Back Up Sheet'!B$2:B$101,MATCH('Financial Report Back Up Sheet'!$A19,'Report Manager Back Up Sheet'!$A$2:$A$101,0))</f>
        <v>Lahey Hospital &amp; Medical Center</v>
      </c>
      <c r="C19" s="11" t="str">
        <f>INDEX('Report Manager Back Up Sheet'!C$2:C$101,MATCH('Financial Report Back Up Sheet'!$A19,'Report Manager Back Up Sheet'!$A$2:$A$101,0))</f>
        <v>AcuteHospital</v>
      </c>
      <c r="D19" s="11">
        <f>INDEX('Report Manager Back Up Sheet'!D$2:D$101,MATCH('Financial Report Back Up Sheet'!$A19,'Report Manager Back Up Sheet'!$A$2:$A$101,0))</f>
        <v>16665</v>
      </c>
      <c r="E19" s="11">
        <f>INDEX('Report Manager Back Up Sheet'!E$2:E$101,MATCH('Financial Report Back Up Sheet'!$A19,'Report Manager Back Up Sheet'!$A$2:$A$101,0))</f>
        <v>2024</v>
      </c>
      <c r="F19" s="11" t="str">
        <f>INDEX('Report Manager Back Up Sheet'!F$2:F$101,MATCH('Financial Report Back Up Sheet'!$A19,'Report Manager Back Up Sheet'!$A$2:$A$101,0))</f>
        <v>Sep 30</v>
      </c>
      <c r="G19" s="11">
        <f>INDEX('Report Manager Back Up Sheet'!G$2:G$101,MATCH('Financial Report Back Up Sheet'!$A19,'Report Manager Back Up Sheet'!$A$2:$A$101,0))</f>
        <v>1</v>
      </c>
      <c r="H19" s="11">
        <f>INDEX('Report Manager Back Up Sheet'!H$2:H$101,MATCH('Financial Report Back Up Sheet'!$A19,'Report Manager Back Up Sheet'!$A$2:$A$101,0))</f>
        <v>3</v>
      </c>
      <c r="I19" s="11" t="str">
        <f>INDEX('Report Manager Back Up Sheet'!I$2:I$101,MATCH('Financial Report Back Up Sheet'!$A19,'Report Manager Back Up Sheet'!$A$2:$A$101,0))</f>
        <v xml:space="preserve">10/01/2023-12/31/2023
</v>
      </c>
      <c r="J19" s="12">
        <f>INDEX('Report Manager Back Up Sheet'!J$2:J$101,MATCH('Financial Report Back Up Sheet'!$A19,'Report Manager Back Up Sheet'!$A$2:$A$101,0))</f>
        <v>259000</v>
      </c>
      <c r="K19" s="12">
        <f>INDEX('Report Manager Back Up Sheet'!K$2:K$101,MATCH('Financial Report Back Up Sheet'!$A19,'Report Manager Back Up Sheet'!$A$2:$A$101,0))</f>
        <v>366803000</v>
      </c>
      <c r="L19" s="12">
        <f>INDEX('Report Manager Back Up Sheet'!L$2:L$101,MATCH('Financial Report Back Up Sheet'!$A19,'Report Manager Back Up Sheet'!$A$2:$A$101,0))</f>
        <v>0</v>
      </c>
      <c r="M19" s="12">
        <f>INDEX('Report Manager Back Up Sheet'!M$2:M$101,MATCH('Financial Report Back Up Sheet'!$A19,'Report Manager Back Up Sheet'!$A$2:$A$101,0))</f>
        <v>133629000</v>
      </c>
      <c r="N19" s="13">
        <f>INDEX('Report Manager Back Up Sheet'!N$2:N$101,MATCH('Financial Report Back Up Sheet'!$A19,'Report Manager Back Up Sheet'!$A$2:$A$101,0))</f>
        <v>25190000</v>
      </c>
      <c r="O19" s="12">
        <f>INDEX('Report Manager Back Up Sheet'!O$2:O$101,MATCH('Financial Report Back Up Sheet'!$A19,'Report Manager Back Up Sheet'!$A$2:$A$101,0))</f>
        <v>0</v>
      </c>
      <c r="P19" s="12">
        <f>INDEX('Report Manager Back Up Sheet'!P$2:P$101,MATCH('Financial Report Back Up Sheet'!$A19,'Report Manager Back Up Sheet'!$A$2:$A$101,0))</f>
        <v>39780000</v>
      </c>
      <c r="Q19" s="4">
        <f>INDEX('Report Manager Back Up Sheet'!Q$2:Q$101,MATCH('Financial Report Back Up Sheet'!$A19,'Report Manager Back Up Sheet'!$A$2:$A$101,0))</f>
        <v>565661000</v>
      </c>
      <c r="R19" s="12">
        <f>INDEX('Report Manager Back Up Sheet'!R$2:R$101,MATCH('Financial Report Back Up Sheet'!$A19,'Report Manager Back Up Sheet'!$A$2:$A$101,0))</f>
        <v>135716000</v>
      </c>
      <c r="S19" s="12">
        <f>INDEX('Report Manager Back Up Sheet'!S$2:S$101,MATCH('Financial Report Back Up Sheet'!$A19,'Report Manager Back Up Sheet'!$A$2:$A$101,0))</f>
        <v>0</v>
      </c>
      <c r="T19" s="12">
        <f>INDEX('Report Manager Back Up Sheet'!T$2:T$101,MATCH('Financial Report Back Up Sheet'!$A19,'Report Manager Back Up Sheet'!$A$2:$A$101,0))</f>
        <v>0</v>
      </c>
      <c r="U19" s="12">
        <f>INDEX('Report Manager Back Up Sheet'!U$2:U$101,MATCH('Financial Report Back Up Sheet'!$A19,'Report Manager Back Up Sheet'!$A$2:$A$101,0))</f>
        <v>0</v>
      </c>
      <c r="V19" s="12">
        <f>INDEX('Report Manager Back Up Sheet'!V$2:V$101,MATCH('Financial Report Back Up Sheet'!$A19,'Report Manager Back Up Sheet'!$A$2:$A$101,0))</f>
        <v>409569000</v>
      </c>
      <c r="W19" s="12">
        <f>INDEX('Report Manager Back Up Sheet'!W$2:W$101,MATCH('Financial Report Back Up Sheet'!$A19,'Report Manager Back Up Sheet'!$A$2:$A$101,0))</f>
        <v>0</v>
      </c>
      <c r="X19" s="4">
        <f>INDEX('Report Manager Back Up Sheet'!X$2:X$101,MATCH('Financial Report Back Up Sheet'!$A19,'Report Manager Back Up Sheet'!$A$2:$A$101,0))</f>
        <v>409569000</v>
      </c>
      <c r="Y19" s="12">
        <f>INDEX('Report Manager Back Up Sheet'!Y$2:Y$101,MATCH('Financial Report Back Up Sheet'!$A19,'Report Manager Back Up Sheet'!$A$2:$A$101,0))</f>
        <v>39765000</v>
      </c>
      <c r="Z19" s="4">
        <f>INDEX('Report Manager Back Up Sheet'!Z$2:Z$101,MATCH('Financial Report Back Up Sheet'!$A19,'Report Manager Back Up Sheet'!$A$2:$A$101,0))</f>
        <v>585050000</v>
      </c>
      <c r="AA19" s="4">
        <f>INDEX('Report Manager Back Up Sheet'!AA$2:AA$101,MATCH('Financial Report Back Up Sheet'!$A19,'Report Manager Back Up Sheet'!$A$2:$A$101,0))</f>
        <v>1150711000</v>
      </c>
      <c r="AB19" s="12">
        <f>INDEX('Report Manager Back Up Sheet'!AB$2:AB$101,MATCH('Financial Report Back Up Sheet'!$A19,'Report Manager Back Up Sheet'!$A$2:$A$101,0))</f>
        <v>7800000</v>
      </c>
      <c r="AC19" s="12">
        <f>INDEX('Report Manager Back Up Sheet'!AC$2:AC$101,MATCH('Financial Report Back Up Sheet'!$A19,'Report Manager Back Up Sheet'!$A$2:$A$101,0))</f>
        <v>20738000</v>
      </c>
      <c r="AD19" s="12">
        <f>INDEX('Report Manager Back Up Sheet'!AD$2:AD$101,MATCH('Financial Report Back Up Sheet'!$A19,'Report Manager Back Up Sheet'!$A$2:$A$101,0))</f>
        <v>0</v>
      </c>
      <c r="AE19" s="12">
        <f>INDEX('Report Manager Back Up Sheet'!AE$2:AE$101,MATCH('Financial Report Back Up Sheet'!$A19,'Report Manager Back Up Sheet'!$A$2:$A$101,0))</f>
        <v>180128000</v>
      </c>
      <c r="AF19" s="4">
        <f>INDEX('Report Manager Back Up Sheet'!AF$2:AF$101,MATCH('Financial Report Back Up Sheet'!$A19,'Report Manager Back Up Sheet'!$A$2:$A$101,0))</f>
        <v>208666000</v>
      </c>
      <c r="AG19" s="12">
        <f>INDEX('Report Manager Back Up Sheet'!AG$2:AG$101,MATCH('Financial Report Back Up Sheet'!$A19,'Report Manager Back Up Sheet'!$A$2:$A$101,0))</f>
        <v>265738000</v>
      </c>
      <c r="AH19" s="12">
        <f>INDEX('Report Manager Back Up Sheet'!AH$2:AH$101,MATCH('Financial Report Back Up Sheet'!$A19,'Report Manager Back Up Sheet'!$A$2:$A$101,0))</f>
        <v>0</v>
      </c>
      <c r="AI19" s="12">
        <f>INDEX('Report Manager Back Up Sheet'!AI$2:AI$101,MATCH('Financial Report Back Up Sheet'!$A19,'Report Manager Back Up Sheet'!$A$2:$A$101,0))</f>
        <v>156623000</v>
      </c>
      <c r="AJ19" s="4">
        <f>INDEX('Report Manager Back Up Sheet'!AJ$2:AJ$101,MATCH('Financial Report Back Up Sheet'!$A19,'Report Manager Back Up Sheet'!$A$2:$A$101,0))</f>
        <v>422361000</v>
      </c>
      <c r="AK19" s="4">
        <f>INDEX('Report Manager Back Up Sheet'!AK$2:AK$101,MATCH('Financial Report Back Up Sheet'!$A19,'Report Manager Back Up Sheet'!$A$2:$A$101,0))</f>
        <v>631027000</v>
      </c>
      <c r="AL19" s="12">
        <f>INDEX('Report Manager Back Up Sheet'!AL$2:AL$101,MATCH('Financial Report Back Up Sheet'!$A19,'Report Manager Back Up Sheet'!$A$2:$A$101,0))</f>
        <v>380475000</v>
      </c>
      <c r="AM19" s="12">
        <f>INDEX('Report Manager Back Up Sheet'!AM$2:AM$101,MATCH('Financial Report Back Up Sheet'!$A19,'Report Manager Back Up Sheet'!$A$2:$A$101,0))</f>
        <v>139209000</v>
      </c>
      <c r="AN19" s="12">
        <f>INDEX('Report Manager Back Up Sheet'!AN$2:AN$101,MATCH('Financial Report Back Up Sheet'!$A19,'Report Manager Back Up Sheet'!$A$2:$A$101,0))</f>
        <v>0</v>
      </c>
      <c r="AO19" s="4">
        <f>INDEX('Report Manager Back Up Sheet'!AO$2:AO$101,MATCH('Financial Report Back Up Sheet'!$A19,'Report Manager Back Up Sheet'!$A$2:$A$101,0))</f>
        <v>519684000</v>
      </c>
      <c r="AP19" s="4">
        <f>INDEX('Report Manager Back Up Sheet'!AP$2:AP$101,MATCH('Financial Report Back Up Sheet'!$A19,'Report Manager Back Up Sheet'!$A$2:$A$101,0))</f>
        <v>1150711000</v>
      </c>
      <c r="AQ19" s="12">
        <f>INDEX('Report Manager Back Up Sheet'!AQ$2:AQ$101,MATCH('Financial Report Back Up Sheet'!$A19,'Report Manager Back Up Sheet'!$A$2:$A$101,0))</f>
        <v>280850000</v>
      </c>
      <c r="AR19" s="12">
        <f>INDEX('Report Manager Back Up Sheet'!AR$2:AR$101,MATCH('Financial Report Back Up Sheet'!$A19,'Report Manager Back Up Sheet'!$A$2:$A$101,0))</f>
        <v>0</v>
      </c>
      <c r="AS19" s="12">
        <f>INDEX('Report Manager Back Up Sheet'!AS$2:AS$101,MATCH('Financial Report Back Up Sheet'!$A19,'Report Manager Back Up Sheet'!$A$2:$A$101,0))</f>
        <v>20661000</v>
      </c>
      <c r="AT19" s="12">
        <f>INDEX('Report Manager Back Up Sheet'!AT$2:AT$101,MATCH('Financial Report Back Up Sheet'!$A19,'Report Manager Back Up Sheet'!$A$2:$A$101,0))</f>
        <v>0</v>
      </c>
      <c r="AU19" s="12">
        <f>INDEX('Report Manager Back Up Sheet'!AU$2:AU$101,MATCH('Financial Report Back Up Sheet'!$A19,'Report Manager Back Up Sheet'!$A$2:$A$101,0))</f>
        <v>0</v>
      </c>
      <c r="AV19" s="12">
        <f>INDEX('Report Manager Back Up Sheet'!AV$2:AV$101,MATCH('Financial Report Back Up Sheet'!$A19,'Report Manager Back Up Sheet'!$A$2:$A$101,0))</f>
        <v>0</v>
      </c>
      <c r="AW19" s="4">
        <f>INDEX('Report Manager Back Up Sheet'!AW$2:AW$101,MATCH('Financial Report Back Up Sheet'!$A19,'Report Manager Back Up Sheet'!$A$2:$A$101,0))</f>
        <v>301511000</v>
      </c>
      <c r="AX19" s="12">
        <f>INDEX('Report Manager Back Up Sheet'!AX$2:AX$101,MATCH('Financial Report Back Up Sheet'!$A19,'Report Manager Back Up Sheet'!$A$2:$A$101,0))</f>
        <v>741000</v>
      </c>
      <c r="AY19" s="12">
        <f>INDEX('Report Manager Back Up Sheet'!AY$2:AY$101,MATCH('Financial Report Back Up Sheet'!$A19,'Report Manager Back Up Sheet'!$A$2:$A$101,0))</f>
        <v>0</v>
      </c>
      <c r="AZ19" s="12">
        <f>INDEX('Report Manager Back Up Sheet'!AZ$2:AZ$101,MATCH('Financial Report Back Up Sheet'!$A19,'Report Manager Back Up Sheet'!$A$2:$A$101,0))</f>
        <v>22927000</v>
      </c>
      <c r="BA19" s="12">
        <f>INDEX('Report Manager Back Up Sheet'!BA$2:BA$101,MATCH('Financial Report Back Up Sheet'!$A19,'Report Manager Back Up Sheet'!$A$2:$A$101,0))</f>
        <v>0</v>
      </c>
      <c r="BB19" s="12">
        <f>INDEX('Report Manager Back Up Sheet'!BB$2:BB$101,MATCH('Financial Report Back Up Sheet'!$A19,'Report Manager Back Up Sheet'!$A$2:$A$101,0))</f>
        <v>0</v>
      </c>
      <c r="BC19" s="4">
        <f>INDEX('Report Manager Back Up Sheet'!BC$2:BC$101,MATCH('Financial Report Back Up Sheet'!$A19,'Report Manager Back Up Sheet'!$A$2:$A$101,0))</f>
        <v>23668000</v>
      </c>
      <c r="BD19" s="4">
        <f>INDEX('Report Manager Back Up Sheet'!BD$2:BD$101,MATCH('Financial Report Back Up Sheet'!$A19,'Report Manager Back Up Sheet'!$A$2:$A$101,0))</f>
        <v>325179000</v>
      </c>
      <c r="BE19" s="12">
        <f>INDEX('Report Manager Back Up Sheet'!BE$2:BE$101,MATCH('Financial Report Back Up Sheet'!$A19,'Report Manager Back Up Sheet'!$A$2:$A$101,0))</f>
        <v>124634000</v>
      </c>
      <c r="BF19" s="12">
        <f>INDEX('Report Manager Back Up Sheet'!BF$2:BF$101,MATCH('Financial Report Back Up Sheet'!$A19,'Report Manager Back Up Sheet'!$A$2:$A$101,0))</f>
        <v>0</v>
      </c>
      <c r="BG19" s="12">
        <f>INDEX('Report Manager Back Up Sheet'!BG$2:BG$101,MATCH('Financial Report Back Up Sheet'!$A19,'Report Manager Back Up Sheet'!$A$2:$A$101,0))</f>
        <v>15693000</v>
      </c>
      <c r="BH19" s="12">
        <f>INDEX('Report Manager Back Up Sheet'!BH$2:BH$101,MATCH('Financial Report Back Up Sheet'!$A19,'Report Manager Back Up Sheet'!$A$2:$A$101,0))</f>
        <v>2522000</v>
      </c>
      <c r="BI19" s="12">
        <f>INDEX('Report Manager Back Up Sheet'!BI$2:BI$101,MATCH('Financial Report Back Up Sheet'!$A19,'Report Manager Back Up Sheet'!$A$2:$A$101,0))</f>
        <v>4226000</v>
      </c>
      <c r="BJ19" s="12">
        <f>INDEX('Report Manager Back Up Sheet'!BJ$2:BJ$101,MATCH('Financial Report Back Up Sheet'!$A19,'Report Manager Back Up Sheet'!$A$2:$A$101,0))</f>
        <v>134043000</v>
      </c>
      <c r="BK19" s="12">
        <f>INDEX('Report Manager Back Up Sheet'!BK$2:BK$101,MATCH('Financial Report Back Up Sheet'!$A19,'Report Manager Back Up Sheet'!$A$2:$A$101,0))</f>
        <v>0</v>
      </c>
      <c r="BL19" s="4">
        <f>INDEX('Report Manager Back Up Sheet'!BL$2:BL$101,MATCH('Financial Report Back Up Sheet'!$A19,'Report Manager Back Up Sheet'!$A$2:$A$101,0))</f>
        <v>281118000</v>
      </c>
      <c r="BM19" s="4">
        <f>INDEX('Report Manager Back Up Sheet'!BM$2:BM$101,MATCH('Financial Report Back Up Sheet'!$A19,'Report Manager Back Up Sheet'!$A$2:$A$101,0))</f>
        <v>44061000</v>
      </c>
      <c r="BN19" s="12">
        <f>INDEX('Report Manager Back Up Sheet'!BN$2:BN$101,MATCH('Financial Report Back Up Sheet'!$A19,'Report Manager Back Up Sheet'!$A$2:$A$101,0))</f>
        <v>-16167000</v>
      </c>
      <c r="BO19" s="12">
        <f>INDEX('Report Manager Back Up Sheet'!BO$2:BO$101,MATCH('Financial Report Back Up Sheet'!$A19,'Report Manager Back Up Sheet'!$A$2:$A$101,0))</f>
        <v>2787000</v>
      </c>
      <c r="BP19" s="12">
        <f>INDEX('Report Manager Back Up Sheet'!BP$2:BP$101,MATCH('Financial Report Back Up Sheet'!$A19,'Report Manager Back Up Sheet'!$A$2:$A$101,0))</f>
        <v>30681000</v>
      </c>
      <c r="BQ19" s="12">
        <f>INDEX('Report Manager Back Up Sheet'!BQ$2:BQ$101,MATCH('Financial Report Back Up Sheet'!$A19,'Report Manager Back Up Sheet'!$A$2:$A$101,0))</f>
        <v>0</v>
      </c>
      <c r="BR19" s="12">
        <f>INDEX('Report Manager Back Up Sheet'!BR$2:BR$101,MATCH('Financial Report Back Up Sheet'!$A19,'Report Manager Back Up Sheet'!$A$2:$A$101,0))</f>
        <v>0</v>
      </c>
      <c r="BS19" s="4">
        <f>INDEX('Report Manager Back Up Sheet'!BS$2:BS$101,MATCH('Financial Report Back Up Sheet'!$A19,'Report Manager Back Up Sheet'!$A$2:$A$101,0))</f>
        <v>30681000</v>
      </c>
      <c r="BT19" s="5">
        <f>INDEX('Report Manager Back Up Sheet'!BT$2:BT$101,MATCH('Financial Report Back Up Sheet'!$A19,'Report Manager Back Up Sheet'!$A$2:$A$101,0))</f>
        <v>6.3E-2</v>
      </c>
      <c r="BU19" s="5">
        <f>INDEX('Report Manager Back Up Sheet'!BU$2:BU$101,MATCH('Financial Report Back Up Sheet'!$A19,'Report Manager Back Up Sheet'!$A$2:$A$101,0))</f>
        <v>7.2999999999999995E-2</v>
      </c>
      <c r="BV19" s="5">
        <f>INDEX('Report Manager Back Up Sheet'!BV$2:BV$101,MATCH('Financial Report Back Up Sheet'!$A19,'Report Manager Back Up Sheet'!$A$2:$A$101,0))</f>
        <v>0.13500000000000001</v>
      </c>
      <c r="BW19" s="6">
        <f>INDEX('Report Manager Back Up Sheet'!BW$2:BW$101,MATCH('Financial Report Back Up Sheet'!$A19,'Report Manager Back Up Sheet'!$A$2:$A$101,0))</f>
        <v>2.7</v>
      </c>
      <c r="BX19" s="7">
        <f>INDEX('Report Manager Back Up Sheet'!BX$2:BX$101,MATCH('Financial Report Back Up Sheet'!$A19,'Report Manager Back Up Sheet'!$A$2:$A$101,0))</f>
        <v>43</v>
      </c>
      <c r="BY19" s="7">
        <f>INDEX('Report Manager Back Up Sheet'!BY$2:BY$101,MATCH('Financial Report Back Up Sheet'!$A19,'Report Manager Back Up Sheet'!$A$2:$A$101,0))</f>
        <v>65</v>
      </c>
      <c r="BZ19" s="8">
        <f>INDEX('Report Manager Back Up Sheet'!BZ$2:BZ$101,MATCH('Financial Report Back Up Sheet'!$A19,'Report Manager Back Up Sheet'!$A$2:$A$101,0))</f>
        <v>6</v>
      </c>
      <c r="CA19" s="5">
        <f>INDEX('Report Manager Back Up Sheet'!CA$2:CA$101,MATCH('Financial Report Back Up Sheet'!$A19,'Report Manager Back Up Sheet'!$A$2:$A$101,0))</f>
        <v>0.126</v>
      </c>
      <c r="CB19" s="5">
        <f>INDEX('Report Manager Back Up Sheet'!CB$2:CB$101,MATCH('Financial Report Back Up Sheet'!$A19,'Report Manager Back Up Sheet'!$A$2:$A$101,0))</f>
        <v>0.45200000000000001</v>
      </c>
      <c r="CC19" s="9">
        <f>INDEX('Report Manager Back Up Sheet'!CC$2:CC$101,MATCH('Financial Report Back Up Sheet'!$A19,'Report Manager Back Up Sheet'!$A$2:$A$101,0))</f>
        <v>0</v>
      </c>
      <c r="CD19" s="10">
        <f>INDEX('Report Manager Back Up Sheet'!CD$2:CD$101,MATCH('Financial Report Back Up Sheet'!$A19,'Report Manager Back Up Sheet'!$A$2:$A$101,0))</f>
        <v>126</v>
      </c>
      <c r="CE19" s="5">
        <f>INDEX('Report Manager Back Up Sheet'!CE$2:CE$101,MATCH('Financial Report Back Up Sheet'!$A19,'Report Manager Back Up Sheet'!$A$2:$A$101,0))</f>
        <v>0.41122354393984645</v>
      </c>
      <c r="CF19" s="4">
        <f>INDEX('Report Manager Back Up Sheet'!CF$2:CF$101,MATCH('Financial Report Back Up Sheet'!$A19,'Report Manager Back Up Sheet'!$A$2:$A$101,0))</f>
        <v>44061000</v>
      </c>
      <c r="CG19" s="5">
        <f>INDEX('Report Manager Back Up Sheet'!CG$2:CG$101,MATCH('Financial Report Back Up Sheet'!$A19,'Report Manager Back Up Sheet'!$A$2:$A$101,0))</f>
        <v>6.3E-2</v>
      </c>
      <c r="CH19" s="22">
        <f>INDEX('Report Manager Back Up Sheet'!CH$2:CH$101,MATCH('Financial Report Back Up Sheet'!$A19,'Report Manager Back Up Sheet'!$A$2:$A$101,0))</f>
        <v>7.27845279061686E-2</v>
      </c>
      <c r="CI19" s="5">
        <f>INDEX('Report Manager Back Up Sheet'!CI$2:CI$101,MATCH('Financial Report Back Up Sheet'!$A19,'Report Manager Back Up Sheet'!$A$2:$A$101,0))</f>
        <v>0.13500000000000001</v>
      </c>
    </row>
    <row r="20" spans="1:87" ht="24" x14ac:dyDescent="0.2">
      <c r="A20" s="2">
        <v>100</v>
      </c>
      <c r="B20" s="2" t="str">
        <f>INDEX('Report Manager Back Up Sheet'!B$2:B$101,MATCH('Financial Report Back Up Sheet'!$A20,'Report Manager Back Up Sheet'!$A$2:$A$101,0))</f>
        <v>Mount Auburn Hospital</v>
      </c>
      <c r="C20" s="2" t="str">
        <f>INDEX('Report Manager Back Up Sheet'!C$2:C$101,MATCH('Financial Report Back Up Sheet'!$A20,'Report Manager Back Up Sheet'!$A$2:$A$101,0))</f>
        <v>AcuteHospital</v>
      </c>
      <c r="D20" s="2">
        <f>INDEX('Report Manager Back Up Sheet'!D$2:D$101,MATCH('Financial Report Back Up Sheet'!$A20,'Report Manager Back Up Sheet'!$A$2:$A$101,0))</f>
        <v>16665</v>
      </c>
      <c r="E20" s="2">
        <f>INDEX('Report Manager Back Up Sheet'!E$2:E$101,MATCH('Financial Report Back Up Sheet'!$A20,'Report Manager Back Up Sheet'!$A$2:$A$101,0))</f>
        <v>2024</v>
      </c>
      <c r="F20" s="2" t="str">
        <f>INDEX('Report Manager Back Up Sheet'!F$2:F$101,MATCH('Financial Report Back Up Sheet'!$A20,'Report Manager Back Up Sheet'!$A$2:$A$101,0))</f>
        <v>Sep 30</v>
      </c>
      <c r="G20" s="2">
        <f>INDEX('Report Manager Back Up Sheet'!G$2:G$101,MATCH('Financial Report Back Up Sheet'!$A20,'Report Manager Back Up Sheet'!$A$2:$A$101,0))</f>
        <v>1</v>
      </c>
      <c r="H20" s="2">
        <f>INDEX('Report Manager Back Up Sheet'!H$2:H$101,MATCH('Financial Report Back Up Sheet'!$A20,'Report Manager Back Up Sheet'!$A$2:$A$101,0))</f>
        <v>3</v>
      </c>
      <c r="I20" s="2" t="str">
        <f>INDEX('Report Manager Back Up Sheet'!I$2:I$101,MATCH('Financial Report Back Up Sheet'!$A20,'Report Manager Back Up Sheet'!$A$2:$A$101,0))</f>
        <v xml:space="preserve">10/01/2023-12/31/2023
</v>
      </c>
      <c r="J20" s="3">
        <f>INDEX('Report Manager Back Up Sheet'!J$2:J$101,MATCH('Financial Report Back Up Sheet'!$A20,'Report Manager Back Up Sheet'!$A$2:$A$101,0))</f>
        <v>-270000</v>
      </c>
      <c r="K20" s="3">
        <f>INDEX('Report Manager Back Up Sheet'!K$2:K$101,MATCH('Financial Report Back Up Sheet'!$A20,'Report Manager Back Up Sheet'!$A$2:$A$101,0))</f>
        <v>102230000</v>
      </c>
      <c r="L20" s="3">
        <f>INDEX('Report Manager Back Up Sheet'!L$2:L$101,MATCH('Financial Report Back Up Sheet'!$A20,'Report Manager Back Up Sheet'!$A$2:$A$101,0))</f>
        <v>0</v>
      </c>
      <c r="M20" s="3">
        <f>INDEX('Report Manager Back Up Sheet'!M$2:M$101,MATCH('Financial Report Back Up Sheet'!$A20,'Report Manager Back Up Sheet'!$A$2:$A$101,0))</f>
        <v>32973000</v>
      </c>
      <c r="N20" s="14">
        <f>INDEX('Report Manager Back Up Sheet'!N$2:N$101,MATCH('Financial Report Back Up Sheet'!$A20,'Report Manager Back Up Sheet'!$A$2:$A$101,0))</f>
        <v>0</v>
      </c>
      <c r="O20" s="3">
        <f>INDEX('Report Manager Back Up Sheet'!O$2:O$101,MATCH('Financial Report Back Up Sheet'!$A20,'Report Manager Back Up Sheet'!$A$2:$A$101,0))</f>
        <v>0</v>
      </c>
      <c r="P20" s="3">
        <f>INDEX('Report Manager Back Up Sheet'!P$2:P$101,MATCH('Financial Report Back Up Sheet'!$A20,'Report Manager Back Up Sheet'!$A$2:$A$101,0))</f>
        <v>9337000</v>
      </c>
      <c r="Q20" s="4">
        <f>INDEX('Report Manager Back Up Sheet'!Q$2:Q$101,MATCH('Financial Report Back Up Sheet'!$A20,'Report Manager Back Up Sheet'!$A$2:$A$101,0))</f>
        <v>144270000</v>
      </c>
      <c r="R20" s="3">
        <f>INDEX('Report Manager Back Up Sheet'!R$2:R$101,MATCH('Financial Report Back Up Sheet'!$A20,'Report Manager Back Up Sheet'!$A$2:$A$101,0))</f>
        <v>20608000</v>
      </c>
      <c r="S20" s="3">
        <f>INDEX('Report Manager Back Up Sheet'!S$2:S$101,MATCH('Financial Report Back Up Sheet'!$A20,'Report Manager Back Up Sheet'!$A$2:$A$101,0))</f>
        <v>0</v>
      </c>
      <c r="T20" s="3">
        <f>INDEX('Report Manager Back Up Sheet'!T$2:T$101,MATCH('Financial Report Back Up Sheet'!$A20,'Report Manager Back Up Sheet'!$A$2:$A$101,0))</f>
        <v>0</v>
      </c>
      <c r="U20" s="3">
        <f>INDEX('Report Manager Back Up Sheet'!U$2:U$101,MATCH('Financial Report Back Up Sheet'!$A20,'Report Manager Back Up Sheet'!$A$2:$A$101,0))</f>
        <v>0</v>
      </c>
      <c r="V20" s="3">
        <f>INDEX('Report Manager Back Up Sheet'!V$2:V$101,MATCH('Financial Report Back Up Sheet'!$A20,'Report Manager Back Up Sheet'!$A$2:$A$101,0))</f>
        <v>159264000</v>
      </c>
      <c r="W20" s="3">
        <f>INDEX('Report Manager Back Up Sheet'!W$2:W$101,MATCH('Financial Report Back Up Sheet'!$A20,'Report Manager Back Up Sheet'!$A$2:$A$101,0))</f>
        <v>0</v>
      </c>
      <c r="X20" s="4">
        <f>INDEX('Report Manager Back Up Sheet'!X$2:X$101,MATCH('Financial Report Back Up Sheet'!$A20,'Report Manager Back Up Sheet'!$A$2:$A$101,0))</f>
        <v>159264000</v>
      </c>
      <c r="Y20" s="3">
        <f>INDEX('Report Manager Back Up Sheet'!Y$2:Y$101,MATCH('Financial Report Back Up Sheet'!$A20,'Report Manager Back Up Sheet'!$A$2:$A$101,0))</f>
        <v>65163000</v>
      </c>
      <c r="Z20" s="4">
        <f>INDEX('Report Manager Back Up Sheet'!Z$2:Z$101,MATCH('Financial Report Back Up Sheet'!$A20,'Report Manager Back Up Sheet'!$A$2:$A$101,0))</f>
        <v>245035000</v>
      </c>
      <c r="AA20" s="4">
        <f>INDEX('Report Manager Back Up Sheet'!AA$2:AA$101,MATCH('Financial Report Back Up Sheet'!$A20,'Report Manager Back Up Sheet'!$A$2:$A$101,0))</f>
        <v>389305000</v>
      </c>
      <c r="AB20" s="3">
        <f>INDEX('Report Manager Back Up Sheet'!AB$2:AB$101,MATCH('Financial Report Back Up Sheet'!$A20,'Report Manager Back Up Sheet'!$A$2:$A$101,0))</f>
        <v>9570000</v>
      </c>
      <c r="AC20" s="3">
        <f>INDEX('Report Manager Back Up Sheet'!AC$2:AC$101,MATCH('Financial Report Back Up Sheet'!$A20,'Report Manager Back Up Sheet'!$A$2:$A$101,0))</f>
        <v>5812000</v>
      </c>
      <c r="AD20" s="3">
        <f>INDEX('Report Manager Back Up Sheet'!AD$2:AD$101,MATCH('Financial Report Back Up Sheet'!$A20,'Report Manager Back Up Sheet'!$A$2:$A$101,0))</f>
        <v>32929000</v>
      </c>
      <c r="AE20" s="3">
        <f>INDEX('Report Manager Back Up Sheet'!AE$2:AE$101,MATCH('Financial Report Back Up Sheet'!$A20,'Report Manager Back Up Sheet'!$A$2:$A$101,0))</f>
        <v>54613000</v>
      </c>
      <c r="AF20" s="4">
        <f>INDEX('Report Manager Back Up Sheet'!AF$2:AF$101,MATCH('Financial Report Back Up Sheet'!$A20,'Report Manager Back Up Sheet'!$A$2:$A$101,0))</f>
        <v>102924000</v>
      </c>
      <c r="AG20" s="3">
        <f>INDEX('Report Manager Back Up Sheet'!AG$2:AG$101,MATCH('Financial Report Back Up Sheet'!$A20,'Report Manager Back Up Sheet'!$A$2:$A$101,0))</f>
        <v>78047000</v>
      </c>
      <c r="AH20" s="3">
        <f>INDEX('Report Manager Back Up Sheet'!AH$2:AH$101,MATCH('Financial Report Back Up Sheet'!$A20,'Report Manager Back Up Sheet'!$A$2:$A$101,0))</f>
        <v>0</v>
      </c>
      <c r="AI20" s="3">
        <f>INDEX('Report Manager Back Up Sheet'!AI$2:AI$101,MATCH('Financial Report Back Up Sheet'!$A20,'Report Manager Back Up Sheet'!$A$2:$A$101,0))</f>
        <v>25110000</v>
      </c>
      <c r="AJ20" s="4">
        <f>INDEX('Report Manager Back Up Sheet'!AJ$2:AJ$101,MATCH('Financial Report Back Up Sheet'!$A20,'Report Manager Back Up Sheet'!$A$2:$A$101,0))</f>
        <v>103157000</v>
      </c>
      <c r="AK20" s="4">
        <f>INDEX('Report Manager Back Up Sheet'!AK$2:AK$101,MATCH('Financial Report Back Up Sheet'!$A20,'Report Manager Back Up Sheet'!$A$2:$A$101,0))</f>
        <v>206081000</v>
      </c>
      <c r="AL20" s="3">
        <f>INDEX('Report Manager Back Up Sheet'!AL$2:AL$101,MATCH('Financial Report Back Up Sheet'!$A20,'Report Manager Back Up Sheet'!$A$2:$A$101,0))</f>
        <v>164463000</v>
      </c>
      <c r="AM20" s="3">
        <f>INDEX('Report Manager Back Up Sheet'!AM$2:AM$101,MATCH('Financial Report Back Up Sheet'!$A20,'Report Manager Back Up Sheet'!$A$2:$A$101,0))</f>
        <v>18761000</v>
      </c>
      <c r="AN20" s="3">
        <f>INDEX('Report Manager Back Up Sheet'!AN$2:AN$101,MATCH('Financial Report Back Up Sheet'!$A20,'Report Manager Back Up Sheet'!$A$2:$A$101,0))</f>
        <v>0</v>
      </c>
      <c r="AO20" s="4">
        <f>INDEX('Report Manager Back Up Sheet'!AO$2:AO$101,MATCH('Financial Report Back Up Sheet'!$A20,'Report Manager Back Up Sheet'!$A$2:$A$101,0))</f>
        <v>183224000</v>
      </c>
      <c r="AP20" s="4">
        <f>INDEX('Report Manager Back Up Sheet'!AP$2:AP$101,MATCH('Financial Report Back Up Sheet'!$A20,'Report Manager Back Up Sheet'!$A$2:$A$101,0))</f>
        <v>389305000</v>
      </c>
      <c r="AQ20" s="3">
        <f>INDEX('Report Manager Back Up Sheet'!AQ$2:AQ$101,MATCH('Financial Report Back Up Sheet'!$A20,'Report Manager Back Up Sheet'!$A$2:$A$101,0))</f>
        <v>80730000</v>
      </c>
      <c r="AR20" s="3">
        <f>INDEX('Report Manager Back Up Sheet'!AR$2:AR$101,MATCH('Financial Report Back Up Sheet'!$A20,'Report Manager Back Up Sheet'!$A$2:$A$101,0))</f>
        <v>0</v>
      </c>
      <c r="AS20" s="3">
        <f>INDEX('Report Manager Back Up Sheet'!AS$2:AS$101,MATCH('Financial Report Back Up Sheet'!$A20,'Report Manager Back Up Sheet'!$A$2:$A$101,0))</f>
        <v>5102000</v>
      </c>
      <c r="AT20" s="3">
        <f>INDEX('Report Manager Back Up Sheet'!AT$2:AT$101,MATCH('Financial Report Back Up Sheet'!$A20,'Report Manager Back Up Sheet'!$A$2:$A$101,0))</f>
        <v>0</v>
      </c>
      <c r="AU20" s="3">
        <f>INDEX('Report Manager Back Up Sheet'!AU$2:AU$101,MATCH('Financial Report Back Up Sheet'!$A20,'Report Manager Back Up Sheet'!$A$2:$A$101,0))</f>
        <v>0</v>
      </c>
      <c r="AV20" s="3">
        <f>INDEX('Report Manager Back Up Sheet'!AV$2:AV$101,MATCH('Financial Report Back Up Sheet'!$A20,'Report Manager Back Up Sheet'!$A$2:$A$101,0))</f>
        <v>0</v>
      </c>
      <c r="AW20" s="4">
        <f>INDEX('Report Manager Back Up Sheet'!AW$2:AW$101,MATCH('Financial Report Back Up Sheet'!$A20,'Report Manager Back Up Sheet'!$A$2:$A$101,0))</f>
        <v>85832000</v>
      </c>
      <c r="AX20" s="3">
        <f>INDEX('Report Manager Back Up Sheet'!AX$2:AX$101,MATCH('Financial Report Back Up Sheet'!$A20,'Report Manager Back Up Sheet'!$A$2:$A$101,0))</f>
        <v>335000</v>
      </c>
      <c r="AY20" s="3">
        <f>INDEX('Report Manager Back Up Sheet'!AY$2:AY$101,MATCH('Financial Report Back Up Sheet'!$A20,'Report Manager Back Up Sheet'!$A$2:$A$101,0))</f>
        <v>0</v>
      </c>
      <c r="AZ20" s="3">
        <f>INDEX('Report Manager Back Up Sheet'!AZ$2:AZ$101,MATCH('Financial Report Back Up Sheet'!$A20,'Report Manager Back Up Sheet'!$A$2:$A$101,0))</f>
        <v>3065000</v>
      </c>
      <c r="BA20" s="3">
        <f>INDEX('Report Manager Back Up Sheet'!BA$2:BA$101,MATCH('Financial Report Back Up Sheet'!$A20,'Report Manager Back Up Sheet'!$A$2:$A$101,0))</f>
        <v>0</v>
      </c>
      <c r="BB20" s="3">
        <f>INDEX('Report Manager Back Up Sheet'!BB$2:BB$101,MATCH('Financial Report Back Up Sheet'!$A20,'Report Manager Back Up Sheet'!$A$2:$A$101,0))</f>
        <v>0</v>
      </c>
      <c r="BC20" s="4">
        <f>INDEX('Report Manager Back Up Sheet'!BC$2:BC$101,MATCH('Financial Report Back Up Sheet'!$A20,'Report Manager Back Up Sheet'!$A$2:$A$101,0))</f>
        <v>3400000</v>
      </c>
      <c r="BD20" s="4">
        <f>INDEX('Report Manager Back Up Sheet'!BD$2:BD$101,MATCH('Financial Report Back Up Sheet'!$A20,'Report Manager Back Up Sheet'!$A$2:$A$101,0))</f>
        <v>89232000</v>
      </c>
      <c r="BE20" s="3">
        <f>INDEX('Report Manager Back Up Sheet'!BE$2:BE$101,MATCH('Financial Report Back Up Sheet'!$A20,'Report Manager Back Up Sheet'!$A$2:$A$101,0))</f>
        <v>42660000</v>
      </c>
      <c r="BF20" s="3">
        <f>INDEX('Report Manager Back Up Sheet'!BF$2:BF$101,MATCH('Financial Report Back Up Sheet'!$A20,'Report Manager Back Up Sheet'!$A$2:$A$101,0))</f>
        <v>0</v>
      </c>
      <c r="BG20" s="3">
        <f>INDEX('Report Manager Back Up Sheet'!BG$2:BG$101,MATCH('Financial Report Back Up Sheet'!$A20,'Report Manager Back Up Sheet'!$A$2:$A$101,0))</f>
        <v>7398000</v>
      </c>
      <c r="BH20" s="3">
        <f>INDEX('Report Manager Back Up Sheet'!BH$2:BH$101,MATCH('Financial Report Back Up Sheet'!$A20,'Report Manager Back Up Sheet'!$A$2:$A$101,0))</f>
        <v>766000</v>
      </c>
      <c r="BI20" s="3">
        <f>INDEX('Report Manager Back Up Sheet'!BI$2:BI$101,MATCH('Financial Report Back Up Sheet'!$A20,'Report Manager Back Up Sheet'!$A$2:$A$101,0))</f>
        <v>1242000</v>
      </c>
      <c r="BJ20" s="3">
        <f>INDEX('Report Manager Back Up Sheet'!BJ$2:BJ$101,MATCH('Financial Report Back Up Sheet'!$A20,'Report Manager Back Up Sheet'!$A$2:$A$101,0))</f>
        <v>42994000</v>
      </c>
      <c r="BK20" s="3">
        <f>INDEX('Report Manager Back Up Sheet'!BK$2:BK$101,MATCH('Financial Report Back Up Sheet'!$A20,'Report Manager Back Up Sheet'!$A$2:$A$101,0))</f>
        <v>0</v>
      </c>
      <c r="BL20" s="4">
        <f>INDEX('Report Manager Back Up Sheet'!BL$2:BL$101,MATCH('Financial Report Back Up Sheet'!$A20,'Report Manager Back Up Sheet'!$A$2:$A$101,0))</f>
        <v>95060000</v>
      </c>
      <c r="BM20" s="4">
        <f>INDEX('Report Manager Back Up Sheet'!BM$2:BM$101,MATCH('Financial Report Back Up Sheet'!$A20,'Report Manager Back Up Sheet'!$A$2:$A$101,0))</f>
        <v>-5828000</v>
      </c>
      <c r="BN20" s="3">
        <f>INDEX('Report Manager Back Up Sheet'!BN$2:BN$101,MATCH('Financial Report Back Up Sheet'!$A20,'Report Manager Back Up Sheet'!$A$2:$A$101,0))</f>
        <v>0</v>
      </c>
      <c r="BO20" s="3">
        <f>INDEX('Report Manager Back Up Sheet'!BO$2:BO$101,MATCH('Financial Report Back Up Sheet'!$A20,'Report Manager Back Up Sheet'!$A$2:$A$101,0))</f>
        <v>27000</v>
      </c>
      <c r="BP20" s="3">
        <f>INDEX('Report Manager Back Up Sheet'!BP$2:BP$101,MATCH('Financial Report Back Up Sheet'!$A20,'Report Manager Back Up Sheet'!$A$2:$A$101,0))</f>
        <v>-5801000</v>
      </c>
      <c r="BQ20" s="3">
        <f>INDEX('Report Manager Back Up Sheet'!BQ$2:BQ$101,MATCH('Financial Report Back Up Sheet'!$A20,'Report Manager Back Up Sheet'!$A$2:$A$101,0))</f>
        <v>0</v>
      </c>
      <c r="BR20" s="3">
        <f>INDEX('Report Manager Back Up Sheet'!BR$2:BR$101,MATCH('Financial Report Back Up Sheet'!$A20,'Report Manager Back Up Sheet'!$A$2:$A$101,0))</f>
        <v>0</v>
      </c>
      <c r="BS20" s="4">
        <f>INDEX('Report Manager Back Up Sheet'!BS$2:BS$101,MATCH('Financial Report Back Up Sheet'!$A20,'Report Manager Back Up Sheet'!$A$2:$A$101,0))</f>
        <v>-5801000</v>
      </c>
      <c r="BT20" s="5">
        <f>INDEX('Report Manager Back Up Sheet'!BT$2:BT$101,MATCH('Financial Report Back Up Sheet'!$A20,'Report Manager Back Up Sheet'!$A$2:$A$101,0))</f>
        <v>-0.10299999999999999</v>
      </c>
      <c r="BU20" s="5">
        <f>INDEX('Report Manager Back Up Sheet'!BU$2:BU$101,MATCH('Financial Report Back Up Sheet'!$A20,'Report Manager Back Up Sheet'!$A$2:$A$101,0))</f>
        <v>3.7999999999999999E-2</v>
      </c>
      <c r="BV20" s="5">
        <f>INDEX('Report Manager Back Up Sheet'!BV$2:BV$101,MATCH('Financial Report Back Up Sheet'!$A20,'Report Manager Back Up Sheet'!$A$2:$A$101,0))</f>
        <v>-6.5000000000000002E-2</v>
      </c>
      <c r="BW20" s="6">
        <f>INDEX('Report Manager Back Up Sheet'!BW$2:BW$101,MATCH('Financial Report Back Up Sheet'!$A20,'Report Manager Back Up Sheet'!$A$2:$A$101,0))</f>
        <v>1.4</v>
      </c>
      <c r="BX20" s="7">
        <f>INDEX('Report Manager Back Up Sheet'!BX$2:BX$101,MATCH('Financial Report Back Up Sheet'!$A20,'Report Manager Back Up Sheet'!$A$2:$A$101,0))</f>
        <v>37</v>
      </c>
      <c r="BY20" s="7">
        <f>INDEX('Report Manager Back Up Sheet'!BY$2:BY$101,MATCH('Financial Report Back Up Sheet'!$A20,'Report Manager Back Up Sheet'!$A$2:$A$101,0))</f>
        <v>101</v>
      </c>
      <c r="BZ20" s="8">
        <f>INDEX('Report Manager Back Up Sheet'!BZ$2:BZ$101,MATCH('Financial Report Back Up Sheet'!$A20,'Report Manager Back Up Sheet'!$A$2:$A$101,0))</f>
        <v>0.2</v>
      </c>
      <c r="CA20" s="5">
        <f>INDEX('Report Manager Back Up Sheet'!CA$2:CA$101,MATCH('Financial Report Back Up Sheet'!$A20,'Report Manager Back Up Sheet'!$A$2:$A$101,0))</f>
        <v>8.9999999999999993E-3</v>
      </c>
      <c r="CB20" s="5">
        <f>INDEX('Report Manager Back Up Sheet'!CB$2:CB$101,MATCH('Financial Report Back Up Sheet'!$A20,'Report Manager Back Up Sheet'!$A$2:$A$101,0))</f>
        <v>0.47099999999999997</v>
      </c>
      <c r="CC20" s="9">
        <f>INDEX('Report Manager Back Up Sheet'!CC$2:CC$101,MATCH('Financial Report Back Up Sheet'!$A20,'Report Manager Back Up Sheet'!$A$2:$A$101,0))</f>
        <v>0</v>
      </c>
      <c r="CD20" s="10">
        <f>INDEX('Report Manager Back Up Sheet'!CD$2:CD$101,MATCH('Financial Report Back Up Sheet'!$A20,'Report Manager Back Up Sheet'!$A$2:$A$101,0))</f>
        <v>106</v>
      </c>
      <c r="CE20" s="5">
        <f>INDEX('Report Manager Back Up Sheet'!CE$2:CE$101,MATCH('Financial Report Back Up Sheet'!$A20,'Report Manager Back Up Sheet'!$A$2:$A$101,0))</f>
        <v>0.32183002762772667</v>
      </c>
      <c r="CF20" s="4">
        <f>INDEX('Report Manager Back Up Sheet'!CF$2:CF$101,MATCH('Financial Report Back Up Sheet'!$A20,'Report Manager Back Up Sheet'!$A$2:$A$101,0))</f>
        <v>-5828000</v>
      </c>
      <c r="CG20" s="5">
        <f>INDEX('Report Manager Back Up Sheet'!CG$2:CG$101,MATCH('Financial Report Back Up Sheet'!$A20,'Report Manager Back Up Sheet'!$A$2:$A$101,0))</f>
        <v>-0.10299999999999999</v>
      </c>
      <c r="CH20" s="22">
        <f>INDEX('Report Manager Back Up Sheet'!CH$2:CH$101,MATCH('Financial Report Back Up Sheet'!$A20,'Report Manager Back Up Sheet'!$A$2:$A$101,0))</f>
        <v>3.8102922718307335E-2</v>
      </c>
      <c r="CI20" s="5">
        <f>INDEX('Report Manager Back Up Sheet'!CI$2:CI$101,MATCH('Financial Report Back Up Sheet'!$A20,'Report Manager Back Up Sheet'!$A$2:$A$101,0))</f>
        <v>-6.5000000000000002E-2</v>
      </c>
    </row>
    <row r="21" spans="1:87" ht="24" x14ac:dyDescent="0.2">
      <c r="A21" s="11">
        <v>103</v>
      </c>
      <c r="B21" s="11" t="str">
        <f>INDEX('Report Manager Back Up Sheet'!B$2:B$101,MATCH('Financial Report Back Up Sheet'!$A21,'Report Manager Back Up Sheet'!$A$2:$A$101,0))</f>
        <v>New England Baptist Hospital</v>
      </c>
      <c r="C21" s="11" t="str">
        <f>INDEX('Report Manager Back Up Sheet'!C$2:C$101,MATCH('Financial Report Back Up Sheet'!$A21,'Report Manager Back Up Sheet'!$A$2:$A$101,0))</f>
        <v>AcuteHospital</v>
      </c>
      <c r="D21" s="11">
        <f>INDEX('Report Manager Back Up Sheet'!D$2:D$101,MATCH('Financial Report Back Up Sheet'!$A21,'Report Manager Back Up Sheet'!$A$2:$A$101,0))</f>
        <v>16665</v>
      </c>
      <c r="E21" s="11">
        <f>INDEX('Report Manager Back Up Sheet'!E$2:E$101,MATCH('Financial Report Back Up Sheet'!$A21,'Report Manager Back Up Sheet'!$A$2:$A$101,0))</f>
        <v>2024</v>
      </c>
      <c r="F21" s="11" t="str">
        <f>INDEX('Report Manager Back Up Sheet'!F$2:F$101,MATCH('Financial Report Back Up Sheet'!$A21,'Report Manager Back Up Sheet'!$A$2:$A$101,0))</f>
        <v>Sep 30</v>
      </c>
      <c r="G21" s="11">
        <f>INDEX('Report Manager Back Up Sheet'!G$2:G$101,MATCH('Financial Report Back Up Sheet'!$A21,'Report Manager Back Up Sheet'!$A$2:$A$101,0))</f>
        <v>1</v>
      </c>
      <c r="H21" s="11">
        <f>INDEX('Report Manager Back Up Sheet'!H$2:H$101,MATCH('Financial Report Back Up Sheet'!$A21,'Report Manager Back Up Sheet'!$A$2:$A$101,0))</f>
        <v>3</v>
      </c>
      <c r="I21" s="11" t="str">
        <f>INDEX('Report Manager Back Up Sheet'!I$2:I$101,MATCH('Financial Report Back Up Sheet'!$A21,'Report Manager Back Up Sheet'!$A$2:$A$101,0))</f>
        <v xml:space="preserve">10/01/2023-12/31/2023
</v>
      </c>
      <c r="J21" s="12">
        <f>INDEX('Report Manager Back Up Sheet'!J$2:J$101,MATCH('Financial Report Back Up Sheet'!$A21,'Report Manager Back Up Sheet'!$A$2:$A$101,0))</f>
        <v>17000</v>
      </c>
      <c r="K21" s="12">
        <f>INDEX('Report Manager Back Up Sheet'!K$2:K$101,MATCH('Financial Report Back Up Sheet'!$A21,'Report Manager Back Up Sheet'!$A$2:$A$101,0))</f>
        <v>75375000</v>
      </c>
      <c r="L21" s="12">
        <f>INDEX('Report Manager Back Up Sheet'!L$2:L$101,MATCH('Financial Report Back Up Sheet'!$A21,'Report Manager Back Up Sheet'!$A$2:$A$101,0))</f>
        <v>0</v>
      </c>
      <c r="M21" s="12">
        <f>INDEX('Report Manager Back Up Sheet'!M$2:M$101,MATCH('Financial Report Back Up Sheet'!$A21,'Report Manager Back Up Sheet'!$A$2:$A$101,0))</f>
        <v>20337000</v>
      </c>
      <c r="N21" s="13">
        <f>INDEX('Report Manager Back Up Sheet'!N$2:N$101,MATCH('Financial Report Back Up Sheet'!$A21,'Report Manager Back Up Sheet'!$A$2:$A$101,0))</f>
        <v>51961000</v>
      </c>
      <c r="O21" s="12">
        <f>INDEX('Report Manager Back Up Sheet'!O$2:O$101,MATCH('Financial Report Back Up Sheet'!$A21,'Report Manager Back Up Sheet'!$A$2:$A$101,0))</f>
        <v>0</v>
      </c>
      <c r="P21" s="12">
        <f>INDEX('Report Manager Back Up Sheet'!P$2:P$101,MATCH('Financial Report Back Up Sheet'!$A21,'Report Manager Back Up Sheet'!$A$2:$A$101,0))</f>
        <v>6392000</v>
      </c>
      <c r="Q21" s="4">
        <f>INDEX('Report Manager Back Up Sheet'!Q$2:Q$101,MATCH('Financial Report Back Up Sheet'!$A21,'Report Manager Back Up Sheet'!$A$2:$A$101,0))</f>
        <v>154082000</v>
      </c>
      <c r="R21" s="12">
        <f>INDEX('Report Manager Back Up Sheet'!R$2:R$101,MATCH('Financial Report Back Up Sheet'!$A21,'Report Manager Back Up Sheet'!$A$2:$A$101,0))</f>
        <v>32980000</v>
      </c>
      <c r="S21" s="12">
        <f>INDEX('Report Manager Back Up Sheet'!S$2:S$101,MATCH('Financial Report Back Up Sheet'!$A21,'Report Manager Back Up Sheet'!$A$2:$A$101,0))</f>
        <v>0</v>
      </c>
      <c r="T21" s="12">
        <f>INDEX('Report Manager Back Up Sheet'!T$2:T$101,MATCH('Financial Report Back Up Sheet'!$A21,'Report Manager Back Up Sheet'!$A$2:$A$101,0))</f>
        <v>0</v>
      </c>
      <c r="U21" s="12">
        <f>INDEX('Report Manager Back Up Sheet'!U$2:U$101,MATCH('Financial Report Back Up Sheet'!$A21,'Report Manager Back Up Sheet'!$A$2:$A$101,0))</f>
        <v>0</v>
      </c>
      <c r="V21" s="12">
        <f>INDEX('Report Manager Back Up Sheet'!V$2:V$101,MATCH('Financial Report Back Up Sheet'!$A21,'Report Manager Back Up Sheet'!$A$2:$A$101,0))</f>
        <v>63967000</v>
      </c>
      <c r="W21" s="12">
        <f>INDEX('Report Manager Back Up Sheet'!W$2:W$101,MATCH('Financial Report Back Up Sheet'!$A21,'Report Manager Back Up Sheet'!$A$2:$A$101,0))</f>
        <v>0</v>
      </c>
      <c r="X21" s="4">
        <f>INDEX('Report Manager Back Up Sheet'!X$2:X$101,MATCH('Financial Report Back Up Sheet'!$A21,'Report Manager Back Up Sheet'!$A$2:$A$101,0))</f>
        <v>63967000</v>
      </c>
      <c r="Y21" s="12">
        <f>INDEX('Report Manager Back Up Sheet'!Y$2:Y$101,MATCH('Financial Report Back Up Sheet'!$A21,'Report Manager Back Up Sheet'!$A$2:$A$101,0))</f>
        <v>32695000</v>
      </c>
      <c r="Z21" s="4">
        <f>INDEX('Report Manager Back Up Sheet'!Z$2:Z$101,MATCH('Financial Report Back Up Sheet'!$A21,'Report Manager Back Up Sheet'!$A$2:$A$101,0))</f>
        <v>129642000</v>
      </c>
      <c r="AA21" s="4">
        <f>INDEX('Report Manager Back Up Sheet'!AA$2:AA$101,MATCH('Financial Report Back Up Sheet'!$A21,'Report Manager Back Up Sheet'!$A$2:$A$101,0))</f>
        <v>283724000</v>
      </c>
      <c r="AB21" s="12">
        <f>INDEX('Report Manager Back Up Sheet'!AB$2:AB$101,MATCH('Financial Report Back Up Sheet'!$A21,'Report Manager Back Up Sheet'!$A$2:$A$101,0))</f>
        <v>2075000</v>
      </c>
      <c r="AC21" s="12">
        <f>INDEX('Report Manager Back Up Sheet'!AC$2:AC$101,MATCH('Financial Report Back Up Sheet'!$A21,'Report Manager Back Up Sheet'!$A$2:$A$101,0))</f>
        <v>1653000</v>
      </c>
      <c r="AD21" s="12">
        <f>INDEX('Report Manager Back Up Sheet'!AD$2:AD$101,MATCH('Financial Report Back Up Sheet'!$A21,'Report Manager Back Up Sheet'!$A$2:$A$101,0))</f>
        <v>0</v>
      </c>
      <c r="AE21" s="12">
        <f>INDEX('Report Manager Back Up Sheet'!AE$2:AE$101,MATCH('Financial Report Back Up Sheet'!$A21,'Report Manager Back Up Sheet'!$A$2:$A$101,0))</f>
        <v>25826000</v>
      </c>
      <c r="AF21" s="4">
        <f>INDEX('Report Manager Back Up Sheet'!AF$2:AF$101,MATCH('Financial Report Back Up Sheet'!$A21,'Report Manager Back Up Sheet'!$A$2:$A$101,0))</f>
        <v>29554000</v>
      </c>
      <c r="AG21" s="12">
        <f>INDEX('Report Manager Back Up Sheet'!AG$2:AG$101,MATCH('Financial Report Back Up Sheet'!$A21,'Report Manager Back Up Sheet'!$A$2:$A$101,0))</f>
        <v>41275000</v>
      </c>
      <c r="AH21" s="12">
        <f>INDEX('Report Manager Back Up Sheet'!AH$2:AH$101,MATCH('Financial Report Back Up Sheet'!$A21,'Report Manager Back Up Sheet'!$A$2:$A$101,0))</f>
        <v>0</v>
      </c>
      <c r="AI21" s="12">
        <f>INDEX('Report Manager Back Up Sheet'!AI$2:AI$101,MATCH('Financial Report Back Up Sheet'!$A21,'Report Manager Back Up Sheet'!$A$2:$A$101,0))</f>
        <v>29163000</v>
      </c>
      <c r="AJ21" s="4">
        <f>INDEX('Report Manager Back Up Sheet'!AJ$2:AJ$101,MATCH('Financial Report Back Up Sheet'!$A21,'Report Manager Back Up Sheet'!$A$2:$A$101,0))</f>
        <v>70438000</v>
      </c>
      <c r="AK21" s="4">
        <f>INDEX('Report Manager Back Up Sheet'!AK$2:AK$101,MATCH('Financial Report Back Up Sheet'!$A21,'Report Manager Back Up Sheet'!$A$2:$A$101,0))</f>
        <v>99992000</v>
      </c>
      <c r="AL21" s="12">
        <f>INDEX('Report Manager Back Up Sheet'!AL$2:AL$101,MATCH('Financial Report Back Up Sheet'!$A21,'Report Manager Back Up Sheet'!$A$2:$A$101,0))</f>
        <v>151700000</v>
      </c>
      <c r="AM21" s="12">
        <f>INDEX('Report Manager Back Up Sheet'!AM$2:AM$101,MATCH('Financial Report Back Up Sheet'!$A21,'Report Manager Back Up Sheet'!$A$2:$A$101,0))</f>
        <v>32032000</v>
      </c>
      <c r="AN21" s="12">
        <f>INDEX('Report Manager Back Up Sheet'!AN$2:AN$101,MATCH('Financial Report Back Up Sheet'!$A21,'Report Manager Back Up Sheet'!$A$2:$A$101,0))</f>
        <v>0</v>
      </c>
      <c r="AO21" s="4">
        <f>INDEX('Report Manager Back Up Sheet'!AO$2:AO$101,MATCH('Financial Report Back Up Sheet'!$A21,'Report Manager Back Up Sheet'!$A$2:$A$101,0))</f>
        <v>183732000</v>
      </c>
      <c r="AP21" s="4">
        <f>INDEX('Report Manager Back Up Sheet'!AP$2:AP$101,MATCH('Financial Report Back Up Sheet'!$A21,'Report Manager Back Up Sheet'!$A$2:$A$101,0))</f>
        <v>283724000</v>
      </c>
      <c r="AQ21" s="12">
        <f>INDEX('Report Manager Back Up Sheet'!AQ$2:AQ$101,MATCH('Financial Report Back Up Sheet'!$A21,'Report Manager Back Up Sheet'!$A$2:$A$101,0))</f>
        <v>48291000</v>
      </c>
      <c r="AR21" s="12">
        <f>INDEX('Report Manager Back Up Sheet'!AR$2:AR$101,MATCH('Financial Report Back Up Sheet'!$A21,'Report Manager Back Up Sheet'!$A$2:$A$101,0))</f>
        <v>0</v>
      </c>
      <c r="AS21" s="12">
        <f>INDEX('Report Manager Back Up Sheet'!AS$2:AS$101,MATCH('Financial Report Back Up Sheet'!$A21,'Report Manager Back Up Sheet'!$A$2:$A$101,0))</f>
        <v>5584000</v>
      </c>
      <c r="AT21" s="12">
        <f>INDEX('Report Manager Back Up Sheet'!AT$2:AT$101,MATCH('Financial Report Back Up Sheet'!$A21,'Report Manager Back Up Sheet'!$A$2:$A$101,0))</f>
        <v>0</v>
      </c>
      <c r="AU21" s="12">
        <f>INDEX('Report Manager Back Up Sheet'!AU$2:AU$101,MATCH('Financial Report Back Up Sheet'!$A21,'Report Manager Back Up Sheet'!$A$2:$A$101,0))</f>
        <v>0</v>
      </c>
      <c r="AV21" s="12">
        <f>INDEX('Report Manager Back Up Sheet'!AV$2:AV$101,MATCH('Financial Report Back Up Sheet'!$A21,'Report Manager Back Up Sheet'!$A$2:$A$101,0))</f>
        <v>0</v>
      </c>
      <c r="AW21" s="4">
        <f>INDEX('Report Manager Back Up Sheet'!AW$2:AW$101,MATCH('Financial Report Back Up Sheet'!$A21,'Report Manager Back Up Sheet'!$A$2:$A$101,0))</f>
        <v>53875000</v>
      </c>
      <c r="AX21" s="12">
        <f>INDEX('Report Manager Back Up Sheet'!AX$2:AX$101,MATCH('Financial Report Back Up Sheet'!$A21,'Report Manager Back Up Sheet'!$A$2:$A$101,0))</f>
        <v>25000</v>
      </c>
      <c r="AY21" s="12">
        <f>INDEX('Report Manager Back Up Sheet'!AY$2:AY$101,MATCH('Financial Report Back Up Sheet'!$A21,'Report Manager Back Up Sheet'!$A$2:$A$101,0))</f>
        <v>0</v>
      </c>
      <c r="AZ21" s="12">
        <f>INDEX('Report Manager Back Up Sheet'!AZ$2:AZ$101,MATCH('Financial Report Back Up Sheet'!$A21,'Report Manager Back Up Sheet'!$A$2:$A$101,0))</f>
        <v>972000</v>
      </c>
      <c r="BA21" s="12">
        <f>INDEX('Report Manager Back Up Sheet'!BA$2:BA$101,MATCH('Financial Report Back Up Sheet'!$A21,'Report Manager Back Up Sheet'!$A$2:$A$101,0))</f>
        <v>-73000</v>
      </c>
      <c r="BB21" s="12">
        <f>INDEX('Report Manager Back Up Sheet'!BB$2:BB$101,MATCH('Financial Report Back Up Sheet'!$A21,'Report Manager Back Up Sheet'!$A$2:$A$101,0))</f>
        <v>0</v>
      </c>
      <c r="BC21" s="4">
        <f>INDEX('Report Manager Back Up Sheet'!BC$2:BC$101,MATCH('Financial Report Back Up Sheet'!$A21,'Report Manager Back Up Sheet'!$A$2:$A$101,0))</f>
        <v>924000</v>
      </c>
      <c r="BD21" s="4">
        <f>INDEX('Report Manager Back Up Sheet'!BD$2:BD$101,MATCH('Financial Report Back Up Sheet'!$A21,'Report Manager Back Up Sheet'!$A$2:$A$101,0))</f>
        <v>54799000</v>
      </c>
      <c r="BE21" s="12">
        <f>INDEX('Report Manager Back Up Sheet'!BE$2:BE$101,MATCH('Financial Report Back Up Sheet'!$A21,'Report Manager Back Up Sheet'!$A$2:$A$101,0))</f>
        <v>23688000</v>
      </c>
      <c r="BF21" s="12">
        <f>INDEX('Report Manager Back Up Sheet'!BF$2:BF$101,MATCH('Financial Report Back Up Sheet'!$A21,'Report Manager Back Up Sheet'!$A$2:$A$101,0))</f>
        <v>0</v>
      </c>
      <c r="BG21" s="12">
        <f>INDEX('Report Manager Back Up Sheet'!BG$2:BG$101,MATCH('Financial Report Back Up Sheet'!$A21,'Report Manager Back Up Sheet'!$A$2:$A$101,0))</f>
        <v>2253000</v>
      </c>
      <c r="BH21" s="12">
        <f>INDEX('Report Manager Back Up Sheet'!BH$2:BH$101,MATCH('Financial Report Back Up Sheet'!$A21,'Report Manager Back Up Sheet'!$A$2:$A$101,0))</f>
        <v>366000</v>
      </c>
      <c r="BI21" s="12">
        <f>INDEX('Report Manager Back Up Sheet'!BI$2:BI$101,MATCH('Financial Report Back Up Sheet'!$A21,'Report Manager Back Up Sheet'!$A$2:$A$101,0))</f>
        <v>1411000</v>
      </c>
      <c r="BJ21" s="12">
        <f>INDEX('Report Manager Back Up Sheet'!BJ$2:BJ$101,MATCH('Financial Report Back Up Sheet'!$A21,'Report Manager Back Up Sheet'!$A$2:$A$101,0))</f>
        <v>31169000</v>
      </c>
      <c r="BK21" s="12">
        <f>INDEX('Report Manager Back Up Sheet'!BK$2:BK$101,MATCH('Financial Report Back Up Sheet'!$A21,'Report Manager Back Up Sheet'!$A$2:$A$101,0))</f>
        <v>0</v>
      </c>
      <c r="BL21" s="4">
        <f>INDEX('Report Manager Back Up Sheet'!BL$2:BL$101,MATCH('Financial Report Back Up Sheet'!$A21,'Report Manager Back Up Sheet'!$A$2:$A$101,0))</f>
        <v>58887000</v>
      </c>
      <c r="BM21" s="4">
        <f>INDEX('Report Manager Back Up Sheet'!BM$2:BM$101,MATCH('Financial Report Back Up Sheet'!$A21,'Report Manager Back Up Sheet'!$A$2:$A$101,0))</f>
        <v>-4088000</v>
      </c>
      <c r="BN21" s="12">
        <f>INDEX('Report Manager Back Up Sheet'!BN$2:BN$101,MATCH('Financial Report Back Up Sheet'!$A21,'Report Manager Back Up Sheet'!$A$2:$A$101,0))</f>
        <v>0</v>
      </c>
      <c r="BO21" s="12">
        <f>INDEX('Report Manager Back Up Sheet'!BO$2:BO$101,MATCH('Financial Report Back Up Sheet'!$A21,'Report Manager Back Up Sheet'!$A$2:$A$101,0))</f>
        <v>0</v>
      </c>
      <c r="BP21" s="12">
        <f>INDEX('Report Manager Back Up Sheet'!BP$2:BP$101,MATCH('Financial Report Back Up Sheet'!$A21,'Report Manager Back Up Sheet'!$A$2:$A$101,0))</f>
        <v>-4088000</v>
      </c>
      <c r="BQ21" s="12">
        <f>INDEX('Report Manager Back Up Sheet'!BQ$2:BQ$101,MATCH('Financial Report Back Up Sheet'!$A21,'Report Manager Back Up Sheet'!$A$2:$A$101,0))</f>
        <v>0</v>
      </c>
      <c r="BR21" s="12">
        <f>INDEX('Report Manager Back Up Sheet'!BR$2:BR$101,MATCH('Financial Report Back Up Sheet'!$A21,'Report Manager Back Up Sheet'!$A$2:$A$101,0))</f>
        <v>0</v>
      </c>
      <c r="BS21" s="4">
        <f>INDEX('Report Manager Back Up Sheet'!BS$2:BS$101,MATCH('Financial Report Back Up Sheet'!$A21,'Report Manager Back Up Sheet'!$A$2:$A$101,0))</f>
        <v>-4088000</v>
      </c>
      <c r="BT21" s="5">
        <f>INDEX('Report Manager Back Up Sheet'!BT$2:BT$101,MATCH('Financial Report Back Up Sheet'!$A21,'Report Manager Back Up Sheet'!$A$2:$A$101,0))</f>
        <v>-9.0999999999999998E-2</v>
      </c>
      <c r="BU21" s="5">
        <f>INDEX('Report Manager Back Up Sheet'!BU$2:BU$101,MATCH('Financial Report Back Up Sheet'!$A21,'Report Manager Back Up Sheet'!$A$2:$A$101,0))</f>
        <v>1.7000000000000001E-2</v>
      </c>
      <c r="BV21" s="5">
        <f>INDEX('Report Manager Back Up Sheet'!BV$2:BV$101,MATCH('Financial Report Back Up Sheet'!$A21,'Report Manager Back Up Sheet'!$A$2:$A$101,0))</f>
        <v>-7.4999999999999997E-2</v>
      </c>
      <c r="BW21" s="6">
        <f>INDEX('Report Manager Back Up Sheet'!BW$2:BW$101,MATCH('Financial Report Back Up Sheet'!$A21,'Report Manager Back Up Sheet'!$A$2:$A$101,0))</f>
        <v>5.2</v>
      </c>
      <c r="BX21" s="7">
        <f>INDEX('Report Manager Back Up Sheet'!BX$2:BX$101,MATCH('Financial Report Back Up Sheet'!$A21,'Report Manager Back Up Sheet'!$A$2:$A$101,0))</f>
        <v>38</v>
      </c>
      <c r="BY21" s="7">
        <f>INDEX('Report Manager Back Up Sheet'!BY$2:BY$101,MATCH('Financial Report Back Up Sheet'!$A21,'Report Manager Back Up Sheet'!$A$2:$A$101,0))</f>
        <v>45</v>
      </c>
      <c r="BZ21" s="8">
        <f>INDEX('Report Manager Back Up Sheet'!BZ$2:BZ$101,MATCH('Financial Report Back Up Sheet'!$A21,'Report Manager Back Up Sheet'!$A$2:$A$101,0))</f>
        <v>-0.6</v>
      </c>
      <c r="CA21" s="5">
        <f>INDEX('Report Manager Back Up Sheet'!CA$2:CA$101,MATCH('Financial Report Back Up Sheet'!$A21,'Report Manager Back Up Sheet'!$A$2:$A$101,0))</f>
        <v>-2.5999999999999999E-2</v>
      </c>
      <c r="CB21" s="5">
        <f>INDEX('Report Manager Back Up Sheet'!CB$2:CB$101,MATCH('Financial Report Back Up Sheet'!$A21,'Report Manager Back Up Sheet'!$A$2:$A$101,0))</f>
        <v>0.64800000000000002</v>
      </c>
      <c r="CC21" s="9">
        <f>INDEX('Report Manager Back Up Sheet'!CC$2:CC$101,MATCH('Financial Report Back Up Sheet'!$A21,'Report Manager Back Up Sheet'!$A$2:$A$101,0))</f>
        <v>0</v>
      </c>
      <c r="CD21" s="10">
        <f>INDEX('Report Manager Back Up Sheet'!CD$2:CD$101,MATCH('Financial Report Back Up Sheet'!$A21,'Report Manager Back Up Sheet'!$A$2:$A$101,0))</f>
        <v>121</v>
      </c>
      <c r="CE21" s="5">
        <f>INDEX('Report Manager Back Up Sheet'!CE$2:CE$101,MATCH('Financial Report Back Up Sheet'!$A21,'Report Manager Back Up Sheet'!$A$2:$A$101,0))</f>
        <v>0.21388780930172302</v>
      </c>
      <c r="CF21" s="4">
        <f>INDEX('Report Manager Back Up Sheet'!CF$2:CF$101,MATCH('Financial Report Back Up Sheet'!$A21,'Report Manager Back Up Sheet'!$A$2:$A$101,0))</f>
        <v>-4088000</v>
      </c>
      <c r="CG21" s="5">
        <f>INDEX('Report Manager Back Up Sheet'!CG$2:CG$101,MATCH('Financial Report Back Up Sheet'!$A21,'Report Manager Back Up Sheet'!$A$2:$A$101,0))</f>
        <v>-9.0999999999999998E-2</v>
      </c>
      <c r="CH21" s="22">
        <f>INDEX('Report Manager Back Up Sheet'!CH$2:CH$101,MATCH('Financial Report Back Up Sheet'!$A21,'Report Manager Back Up Sheet'!$A$2:$A$101,0))</f>
        <v>1.6861621562437271E-2</v>
      </c>
      <c r="CI21" s="5">
        <f>INDEX('Report Manager Back Up Sheet'!CI$2:CI$101,MATCH('Financial Report Back Up Sheet'!$A21,'Report Manager Back Up Sheet'!$A$2:$A$101,0))</f>
        <v>-7.4999999999999997E-2</v>
      </c>
    </row>
    <row r="22" spans="1:87" ht="24" x14ac:dyDescent="0.2">
      <c r="A22" s="2">
        <v>3112</v>
      </c>
      <c r="B22" s="2" t="str">
        <f>INDEX('Report Manager Back Up Sheet'!B$2:B$101,MATCH('Financial Report Back Up Sheet'!$A22,'Report Manager Back Up Sheet'!$A$2:$A$101,0))</f>
        <v>Northeast Hospital</v>
      </c>
      <c r="C22" s="2" t="str">
        <f>INDEX('Report Manager Back Up Sheet'!C$2:C$101,MATCH('Financial Report Back Up Sheet'!$A22,'Report Manager Back Up Sheet'!$A$2:$A$101,0))</f>
        <v>AcuteHospital</v>
      </c>
      <c r="D22" s="2">
        <f>INDEX('Report Manager Back Up Sheet'!D$2:D$101,MATCH('Financial Report Back Up Sheet'!$A22,'Report Manager Back Up Sheet'!$A$2:$A$101,0))</f>
        <v>16665</v>
      </c>
      <c r="E22" s="2">
        <f>INDEX('Report Manager Back Up Sheet'!E$2:E$101,MATCH('Financial Report Back Up Sheet'!$A22,'Report Manager Back Up Sheet'!$A$2:$A$101,0))</f>
        <v>2024</v>
      </c>
      <c r="F22" s="2" t="str">
        <f>INDEX('Report Manager Back Up Sheet'!F$2:F$101,MATCH('Financial Report Back Up Sheet'!$A22,'Report Manager Back Up Sheet'!$A$2:$A$101,0))</f>
        <v>Sep 30</v>
      </c>
      <c r="G22" s="2">
        <f>INDEX('Report Manager Back Up Sheet'!G$2:G$101,MATCH('Financial Report Back Up Sheet'!$A22,'Report Manager Back Up Sheet'!$A$2:$A$101,0))</f>
        <v>1</v>
      </c>
      <c r="H22" s="2">
        <f>INDEX('Report Manager Back Up Sheet'!H$2:H$101,MATCH('Financial Report Back Up Sheet'!$A22,'Report Manager Back Up Sheet'!$A$2:$A$101,0))</f>
        <v>3</v>
      </c>
      <c r="I22" s="2" t="str">
        <f>INDEX('Report Manager Back Up Sheet'!I$2:I$101,MATCH('Financial Report Back Up Sheet'!$A22,'Report Manager Back Up Sheet'!$A$2:$A$101,0))</f>
        <v xml:space="preserve">10/01/2023-12/31/2023
</v>
      </c>
      <c r="J22" s="3">
        <f>INDEX('Report Manager Back Up Sheet'!J$2:J$101,MATCH('Financial Report Back Up Sheet'!$A22,'Report Manager Back Up Sheet'!$A$2:$A$101,0))</f>
        <v>-45000</v>
      </c>
      <c r="K22" s="3">
        <f>INDEX('Report Manager Back Up Sheet'!K$2:K$101,MATCH('Financial Report Back Up Sheet'!$A22,'Report Manager Back Up Sheet'!$A$2:$A$101,0))</f>
        <v>221229000</v>
      </c>
      <c r="L22" s="3">
        <f>INDEX('Report Manager Back Up Sheet'!L$2:L$101,MATCH('Financial Report Back Up Sheet'!$A22,'Report Manager Back Up Sheet'!$A$2:$A$101,0))</f>
        <v>0</v>
      </c>
      <c r="M22" s="3">
        <f>INDEX('Report Manager Back Up Sheet'!M$2:M$101,MATCH('Financial Report Back Up Sheet'!$A22,'Report Manager Back Up Sheet'!$A$2:$A$101,0))</f>
        <v>45311000</v>
      </c>
      <c r="N22" s="14">
        <f>INDEX('Report Manager Back Up Sheet'!N$2:N$101,MATCH('Financial Report Back Up Sheet'!$A22,'Report Manager Back Up Sheet'!$A$2:$A$101,0))</f>
        <v>62003000</v>
      </c>
      <c r="O22" s="3">
        <f>INDEX('Report Manager Back Up Sheet'!O$2:O$101,MATCH('Financial Report Back Up Sheet'!$A22,'Report Manager Back Up Sheet'!$A$2:$A$101,0))</f>
        <v>0</v>
      </c>
      <c r="P22" s="3">
        <f>INDEX('Report Manager Back Up Sheet'!P$2:P$101,MATCH('Financial Report Back Up Sheet'!$A22,'Report Manager Back Up Sheet'!$A$2:$A$101,0))</f>
        <v>21999000</v>
      </c>
      <c r="Q22" s="4">
        <f>INDEX('Report Manager Back Up Sheet'!Q$2:Q$101,MATCH('Financial Report Back Up Sheet'!$A22,'Report Manager Back Up Sheet'!$A$2:$A$101,0))</f>
        <v>350497000</v>
      </c>
      <c r="R22" s="3">
        <f>INDEX('Report Manager Back Up Sheet'!R$2:R$101,MATCH('Financial Report Back Up Sheet'!$A22,'Report Manager Back Up Sheet'!$A$2:$A$101,0))</f>
        <v>23849000</v>
      </c>
      <c r="S22" s="3">
        <f>INDEX('Report Manager Back Up Sheet'!S$2:S$101,MATCH('Financial Report Back Up Sheet'!$A22,'Report Manager Back Up Sheet'!$A$2:$A$101,0))</f>
        <v>0</v>
      </c>
      <c r="T22" s="3">
        <f>INDEX('Report Manager Back Up Sheet'!T$2:T$101,MATCH('Financial Report Back Up Sheet'!$A22,'Report Manager Back Up Sheet'!$A$2:$A$101,0))</f>
        <v>0</v>
      </c>
      <c r="U22" s="3">
        <f>INDEX('Report Manager Back Up Sheet'!U$2:U$101,MATCH('Financial Report Back Up Sheet'!$A22,'Report Manager Back Up Sheet'!$A$2:$A$101,0))</f>
        <v>0</v>
      </c>
      <c r="V22" s="3">
        <f>INDEX('Report Manager Back Up Sheet'!V$2:V$101,MATCH('Financial Report Back Up Sheet'!$A22,'Report Manager Back Up Sheet'!$A$2:$A$101,0))</f>
        <v>104576000</v>
      </c>
      <c r="W22" s="3">
        <f>INDEX('Report Manager Back Up Sheet'!W$2:W$101,MATCH('Financial Report Back Up Sheet'!$A22,'Report Manager Back Up Sheet'!$A$2:$A$101,0))</f>
        <v>0</v>
      </c>
      <c r="X22" s="4">
        <f>INDEX('Report Manager Back Up Sheet'!X$2:X$101,MATCH('Financial Report Back Up Sheet'!$A22,'Report Manager Back Up Sheet'!$A$2:$A$101,0))</f>
        <v>104576000</v>
      </c>
      <c r="Y22" s="3">
        <f>INDEX('Report Manager Back Up Sheet'!Y$2:Y$101,MATCH('Financial Report Back Up Sheet'!$A22,'Report Manager Back Up Sheet'!$A$2:$A$101,0))</f>
        <v>9126000</v>
      </c>
      <c r="Z22" s="4">
        <f>INDEX('Report Manager Back Up Sheet'!Z$2:Z$101,MATCH('Financial Report Back Up Sheet'!$A22,'Report Manager Back Up Sheet'!$A$2:$A$101,0))</f>
        <v>137551000</v>
      </c>
      <c r="AA22" s="4">
        <f>INDEX('Report Manager Back Up Sheet'!AA$2:AA$101,MATCH('Financial Report Back Up Sheet'!$A22,'Report Manager Back Up Sheet'!$A$2:$A$101,0))</f>
        <v>488048000</v>
      </c>
      <c r="AB22" s="3">
        <f>INDEX('Report Manager Back Up Sheet'!AB$2:AB$101,MATCH('Financial Report Back Up Sheet'!$A22,'Report Manager Back Up Sheet'!$A$2:$A$101,0))</f>
        <v>3640000</v>
      </c>
      <c r="AC22" s="3">
        <f>INDEX('Report Manager Back Up Sheet'!AC$2:AC$101,MATCH('Financial Report Back Up Sheet'!$A22,'Report Manager Back Up Sheet'!$A$2:$A$101,0))</f>
        <v>10233000</v>
      </c>
      <c r="AD22" s="3">
        <f>INDEX('Report Manager Back Up Sheet'!AD$2:AD$101,MATCH('Financial Report Back Up Sheet'!$A22,'Report Manager Back Up Sheet'!$A$2:$A$101,0))</f>
        <v>0</v>
      </c>
      <c r="AE22" s="3">
        <f>INDEX('Report Manager Back Up Sheet'!AE$2:AE$101,MATCH('Financial Report Back Up Sheet'!$A22,'Report Manager Back Up Sheet'!$A$2:$A$101,0))</f>
        <v>54306000</v>
      </c>
      <c r="AF22" s="4">
        <f>INDEX('Report Manager Back Up Sheet'!AF$2:AF$101,MATCH('Financial Report Back Up Sheet'!$A22,'Report Manager Back Up Sheet'!$A$2:$A$101,0))</f>
        <v>68179000</v>
      </c>
      <c r="AG22" s="3">
        <f>INDEX('Report Manager Back Up Sheet'!AG$2:AG$101,MATCH('Financial Report Back Up Sheet'!$A22,'Report Manager Back Up Sheet'!$A$2:$A$101,0))</f>
        <v>68786000</v>
      </c>
      <c r="AH22" s="3">
        <f>INDEX('Report Manager Back Up Sheet'!AH$2:AH$101,MATCH('Financial Report Back Up Sheet'!$A22,'Report Manager Back Up Sheet'!$A$2:$A$101,0))</f>
        <v>0</v>
      </c>
      <c r="AI22" s="3">
        <f>INDEX('Report Manager Back Up Sheet'!AI$2:AI$101,MATCH('Financial Report Back Up Sheet'!$A22,'Report Manager Back Up Sheet'!$A$2:$A$101,0))</f>
        <v>35633000</v>
      </c>
      <c r="AJ22" s="4">
        <f>INDEX('Report Manager Back Up Sheet'!AJ$2:AJ$101,MATCH('Financial Report Back Up Sheet'!$A22,'Report Manager Back Up Sheet'!$A$2:$A$101,0))</f>
        <v>104419000</v>
      </c>
      <c r="AK22" s="4">
        <f>INDEX('Report Manager Back Up Sheet'!AK$2:AK$101,MATCH('Financial Report Back Up Sheet'!$A22,'Report Manager Back Up Sheet'!$A$2:$A$101,0))</f>
        <v>172598000</v>
      </c>
      <c r="AL22" s="3">
        <f>INDEX('Report Manager Back Up Sheet'!AL$2:AL$101,MATCH('Financial Report Back Up Sheet'!$A22,'Report Manager Back Up Sheet'!$A$2:$A$101,0))</f>
        <v>288573000</v>
      </c>
      <c r="AM22" s="3">
        <f>INDEX('Report Manager Back Up Sheet'!AM$2:AM$101,MATCH('Financial Report Back Up Sheet'!$A22,'Report Manager Back Up Sheet'!$A$2:$A$101,0))</f>
        <v>26877000</v>
      </c>
      <c r="AN22" s="3">
        <f>INDEX('Report Manager Back Up Sheet'!AN$2:AN$101,MATCH('Financial Report Back Up Sheet'!$A22,'Report Manager Back Up Sheet'!$A$2:$A$101,0))</f>
        <v>0</v>
      </c>
      <c r="AO22" s="4">
        <f>INDEX('Report Manager Back Up Sheet'!AO$2:AO$101,MATCH('Financial Report Back Up Sheet'!$A22,'Report Manager Back Up Sheet'!$A$2:$A$101,0))</f>
        <v>315450000</v>
      </c>
      <c r="AP22" s="4">
        <f>INDEX('Report Manager Back Up Sheet'!AP$2:AP$101,MATCH('Financial Report Back Up Sheet'!$A22,'Report Manager Back Up Sheet'!$A$2:$A$101,0))</f>
        <v>488048000</v>
      </c>
      <c r="AQ22" s="3">
        <f>INDEX('Report Manager Back Up Sheet'!AQ$2:AQ$101,MATCH('Financial Report Back Up Sheet'!$A22,'Report Manager Back Up Sheet'!$A$2:$A$101,0))</f>
        <v>108689000</v>
      </c>
      <c r="AR22" s="3">
        <f>INDEX('Report Manager Back Up Sheet'!AR$2:AR$101,MATCH('Financial Report Back Up Sheet'!$A22,'Report Manager Back Up Sheet'!$A$2:$A$101,0))</f>
        <v>0</v>
      </c>
      <c r="AS22" s="3">
        <f>INDEX('Report Manager Back Up Sheet'!AS$2:AS$101,MATCH('Financial Report Back Up Sheet'!$A22,'Report Manager Back Up Sheet'!$A$2:$A$101,0))</f>
        <v>10685000</v>
      </c>
      <c r="AT22" s="3">
        <f>INDEX('Report Manager Back Up Sheet'!AT$2:AT$101,MATCH('Financial Report Back Up Sheet'!$A22,'Report Manager Back Up Sheet'!$A$2:$A$101,0))</f>
        <v>0</v>
      </c>
      <c r="AU22" s="3">
        <f>INDEX('Report Manager Back Up Sheet'!AU$2:AU$101,MATCH('Financial Report Back Up Sheet'!$A22,'Report Manager Back Up Sheet'!$A$2:$A$101,0))</f>
        <v>0</v>
      </c>
      <c r="AV22" s="3">
        <f>INDEX('Report Manager Back Up Sheet'!AV$2:AV$101,MATCH('Financial Report Back Up Sheet'!$A22,'Report Manager Back Up Sheet'!$A$2:$A$101,0))</f>
        <v>0</v>
      </c>
      <c r="AW22" s="4">
        <f>INDEX('Report Manager Back Up Sheet'!AW$2:AW$101,MATCH('Financial Report Back Up Sheet'!$A22,'Report Manager Back Up Sheet'!$A$2:$A$101,0))</f>
        <v>119374000</v>
      </c>
      <c r="AX22" s="3">
        <f>INDEX('Report Manager Back Up Sheet'!AX$2:AX$101,MATCH('Financial Report Back Up Sheet'!$A22,'Report Manager Back Up Sheet'!$A$2:$A$101,0))</f>
        <v>106000</v>
      </c>
      <c r="AY22" s="3">
        <f>INDEX('Report Manager Back Up Sheet'!AY$2:AY$101,MATCH('Financial Report Back Up Sheet'!$A22,'Report Manager Back Up Sheet'!$A$2:$A$101,0))</f>
        <v>0</v>
      </c>
      <c r="AZ22" s="3">
        <f>INDEX('Report Manager Back Up Sheet'!AZ$2:AZ$101,MATCH('Financial Report Back Up Sheet'!$A22,'Report Manager Back Up Sheet'!$A$2:$A$101,0))</f>
        <v>13948000</v>
      </c>
      <c r="BA22" s="3">
        <f>INDEX('Report Manager Back Up Sheet'!BA$2:BA$101,MATCH('Financial Report Back Up Sheet'!$A22,'Report Manager Back Up Sheet'!$A$2:$A$101,0))</f>
        <v>-1338000</v>
      </c>
      <c r="BB22" s="3">
        <f>INDEX('Report Manager Back Up Sheet'!BB$2:BB$101,MATCH('Financial Report Back Up Sheet'!$A22,'Report Manager Back Up Sheet'!$A$2:$A$101,0))</f>
        <v>0</v>
      </c>
      <c r="BC22" s="4">
        <f>INDEX('Report Manager Back Up Sheet'!BC$2:BC$101,MATCH('Financial Report Back Up Sheet'!$A22,'Report Manager Back Up Sheet'!$A$2:$A$101,0))</f>
        <v>12716000</v>
      </c>
      <c r="BD22" s="4">
        <f>INDEX('Report Manager Back Up Sheet'!BD$2:BD$101,MATCH('Financial Report Back Up Sheet'!$A22,'Report Manager Back Up Sheet'!$A$2:$A$101,0))</f>
        <v>132090000</v>
      </c>
      <c r="BE22" s="3">
        <f>INDEX('Report Manager Back Up Sheet'!BE$2:BE$101,MATCH('Financial Report Back Up Sheet'!$A22,'Report Manager Back Up Sheet'!$A$2:$A$101,0))</f>
        <v>56913000</v>
      </c>
      <c r="BF22" s="3">
        <f>INDEX('Report Manager Back Up Sheet'!BF$2:BF$101,MATCH('Financial Report Back Up Sheet'!$A22,'Report Manager Back Up Sheet'!$A$2:$A$101,0))</f>
        <v>0</v>
      </c>
      <c r="BG22" s="3">
        <f>INDEX('Report Manager Back Up Sheet'!BG$2:BG$101,MATCH('Financial Report Back Up Sheet'!$A22,'Report Manager Back Up Sheet'!$A$2:$A$101,0))</f>
        <v>3771000</v>
      </c>
      <c r="BH22" s="3">
        <f>INDEX('Report Manager Back Up Sheet'!BH$2:BH$101,MATCH('Financial Report Back Up Sheet'!$A22,'Report Manager Back Up Sheet'!$A$2:$A$101,0))</f>
        <v>497000</v>
      </c>
      <c r="BI22" s="3">
        <f>INDEX('Report Manager Back Up Sheet'!BI$2:BI$101,MATCH('Financial Report Back Up Sheet'!$A22,'Report Manager Back Up Sheet'!$A$2:$A$101,0))</f>
        <v>2270000</v>
      </c>
      <c r="BJ22" s="3">
        <f>INDEX('Report Manager Back Up Sheet'!BJ$2:BJ$101,MATCH('Financial Report Back Up Sheet'!$A22,'Report Manager Back Up Sheet'!$A$2:$A$101,0))</f>
        <v>49119000</v>
      </c>
      <c r="BK22" s="3">
        <f>INDEX('Report Manager Back Up Sheet'!BK$2:BK$101,MATCH('Financial Report Back Up Sheet'!$A22,'Report Manager Back Up Sheet'!$A$2:$A$101,0))</f>
        <v>0</v>
      </c>
      <c r="BL22" s="4">
        <f>INDEX('Report Manager Back Up Sheet'!BL$2:BL$101,MATCH('Financial Report Back Up Sheet'!$A22,'Report Manager Back Up Sheet'!$A$2:$A$101,0))</f>
        <v>112570000</v>
      </c>
      <c r="BM22" s="4">
        <f>INDEX('Report Manager Back Up Sheet'!BM$2:BM$101,MATCH('Financial Report Back Up Sheet'!$A22,'Report Manager Back Up Sheet'!$A$2:$A$101,0))</f>
        <v>19520000</v>
      </c>
      <c r="BN22" s="3">
        <f>INDEX('Report Manager Back Up Sheet'!BN$2:BN$101,MATCH('Financial Report Back Up Sheet'!$A22,'Report Manager Back Up Sheet'!$A$2:$A$101,0))</f>
        <v>-5432000</v>
      </c>
      <c r="BO22" s="3">
        <f>INDEX('Report Manager Back Up Sheet'!BO$2:BO$101,MATCH('Financial Report Back Up Sheet'!$A22,'Report Manager Back Up Sheet'!$A$2:$A$101,0))</f>
        <v>0</v>
      </c>
      <c r="BP22" s="3">
        <f>INDEX('Report Manager Back Up Sheet'!BP$2:BP$101,MATCH('Financial Report Back Up Sheet'!$A22,'Report Manager Back Up Sheet'!$A$2:$A$101,0))</f>
        <v>14088000</v>
      </c>
      <c r="BQ22" s="3">
        <f>INDEX('Report Manager Back Up Sheet'!BQ$2:BQ$101,MATCH('Financial Report Back Up Sheet'!$A22,'Report Manager Back Up Sheet'!$A$2:$A$101,0))</f>
        <v>0</v>
      </c>
      <c r="BR22" s="3">
        <f>INDEX('Report Manager Back Up Sheet'!BR$2:BR$101,MATCH('Financial Report Back Up Sheet'!$A22,'Report Manager Back Up Sheet'!$A$2:$A$101,0))</f>
        <v>0</v>
      </c>
      <c r="BS22" s="4">
        <f>INDEX('Report Manager Back Up Sheet'!BS$2:BS$101,MATCH('Financial Report Back Up Sheet'!$A22,'Report Manager Back Up Sheet'!$A$2:$A$101,0))</f>
        <v>14088000</v>
      </c>
      <c r="BT22" s="5">
        <f>INDEX('Report Manager Back Up Sheet'!BT$2:BT$101,MATCH('Financial Report Back Up Sheet'!$A22,'Report Manager Back Up Sheet'!$A$2:$A$101,0))</f>
        <v>5.1999999999999998E-2</v>
      </c>
      <c r="BU22" s="5">
        <f>INDEX('Report Manager Back Up Sheet'!BU$2:BU$101,MATCH('Financial Report Back Up Sheet'!$A22,'Report Manager Back Up Sheet'!$A$2:$A$101,0))</f>
        <v>9.6000000000000002E-2</v>
      </c>
      <c r="BV22" s="5">
        <f>INDEX('Report Manager Back Up Sheet'!BV$2:BV$101,MATCH('Financial Report Back Up Sheet'!$A22,'Report Manager Back Up Sheet'!$A$2:$A$101,0))</f>
        <v>0.14799999999999999</v>
      </c>
      <c r="BW22" s="6">
        <f>INDEX('Report Manager Back Up Sheet'!BW$2:BW$101,MATCH('Financial Report Back Up Sheet'!$A22,'Report Manager Back Up Sheet'!$A$2:$A$101,0))</f>
        <v>5.0999999999999996</v>
      </c>
      <c r="BX22" s="7">
        <f>INDEX('Report Manager Back Up Sheet'!BX$2:BX$101,MATCH('Financial Report Back Up Sheet'!$A22,'Report Manager Back Up Sheet'!$A$2:$A$101,0))</f>
        <v>38</v>
      </c>
      <c r="BY22" s="7">
        <f>INDEX('Report Manager Back Up Sheet'!BY$2:BY$101,MATCH('Financial Report Back Up Sheet'!$A22,'Report Manager Back Up Sheet'!$A$2:$A$101,0))</f>
        <v>49</v>
      </c>
      <c r="BZ22" s="8">
        <f>INDEX('Report Manager Back Up Sheet'!BZ$2:BZ$101,MATCH('Financial Report Back Up Sheet'!$A22,'Report Manager Back Up Sheet'!$A$2:$A$101,0))</f>
        <v>5.8</v>
      </c>
      <c r="CA22" s="5">
        <f>INDEX('Report Manager Back Up Sheet'!CA$2:CA$101,MATCH('Financial Report Back Up Sheet'!$A22,'Report Manager Back Up Sheet'!$A$2:$A$101,0))</f>
        <v>0.17</v>
      </c>
      <c r="CB22" s="5">
        <f>INDEX('Report Manager Back Up Sheet'!CB$2:CB$101,MATCH('Financial Report Back Up Sheet'!$A22,'Report Manager Back Up Sheet'!$A$2:$A$101,0))</f>
        <v>0.64600000000000002</v>
      </c>
      <c r="CC22" s="9">
        <f>INDEX('Report Manager Back Up Sheet'!CC$2:CC$101,MATCH('Financial Report Back Up Sheet'!$A22,'Report Manager Back Up Sheet'!$A$2:$A$101,0))</f>
        <v>0</v>
      </c>
      <c r="CD22" s="10">
        <f>INDEX('Report Manager Back Up Sheet'!CD$2:CD$101,MATCH('Financial Report Back Up Sheet'!$A22,'Report Manager Back Up Sheet'!$A$2:$A$101,0))</f>
        <v>186</v>
      </c>
      <c r="CE22" s="5">
        <f>INDEX('Report Manager Back Up Sheet'!CE$2:CE$101,MATCH('Financial Report Back Up Sheet'!$A22,'Report Manager Back Up Sheet'!$A$2:$A$101,0))</f>
        <v>0.19248430849649792</v>
      </c>
      <c r="CF22" s="4">
        <f>INDEX('Report Manager Back Up Sheet'!CF$2:CF$101,MATCH('Financial Report Back Up Sheet'!$A22,'Report Manager Back Up Sheet'!$A$2:$A$101,0))</f>
        <v>19520000</v>
      </c>
      <c r="CG22" s="5">
        <f>INDEX('Report Manager Back Up Sheet'!CG$2:CG$101,MATCH('Financial Report Back Up Sheet'!$A22,'Report Manager Back Up Sheet'!$A$2:$A$101,0))</f>
        <v>5.1999999999999998E-2</v>
      </c>
      <c r="CH22" s="22">
        <f>INDEX('Report Manager Back Up Sheet'!CH$2:CH$101,MATCH('Financial Report Back Up Sheet'!$A22,'Report Manager Back Up Sheet'!$A$2:$A$101,0))</f>
        <v>9.6267696267696268E-2</v>
      </c>
      <c r="CI22" s="5">
        <f>INDEX('Report Manager Back Up Sheet'!CI$2:CI$101,MATCH('Financial Report Back Up Sheet'!$A22,'Report Manager Back Up Sheet'!$A$2:$A$101,0))</f>
        <v>0.14799999999999999</v>
      </c>
    </row>
    <row r="23" spans="1:87" ht="24" x14ac:dyDescent="0.2">
      <c r="A23" s="11">
        <v>138</v>
      </c>
      <c r="B23" s="11" t="str">
        <f>INDEX('Report Manager Back Up Sheet'!B$2:B$101,MATCH('Financial Report Back Up Sheet'!$A23,'Report Manager Back Up Sheet'!$A$2:$A$101,0))</f>
        <v>Winchester Hospital</v>
      </c>
      <c r="C23" s="11" t="str">
        <f>INDEX('Report Manager Back Up Sheet'!C$2:C$101,MATCH('Financial Report Back Up Sheet'!$A23,'Report Manager Back Up Sheet'!$A$2:$A$101,0))</f>
        <v>AcuteHospital</v>
      </c>
      <c r="D23" s="11">
        <f>INDEX('Report Manager Back Up Sheet'!D$2:D$101,MATCH('Financial Report Back Up Sheet'!$A23,'Report Manager Back Up Sheet'!$A$2:$A$101,0))</f>
        <v>16665</v>
      </c>
      <c r="E23" s="11">
        <f>INDEX('Report Manager Back Up Sheet'!E$2:E$101,MATCH('Financial Report Back Up Sheet'!$A23,'Report Manager Back Up Sheet'!$A$2:$A$101,0))</f>
        <v>2024</v>
      </c>
      <c r="F23" s="11" t="str">
        <f>INDEX('Report Manager Back Up Sheet'!F$2:F$101,MATCH('Financial Report Back Up Sheet'!$A23,'Report Manager Back Up Sheet'!$A$2:$A$101,0))</f>
        <v>Sep 30</v>
      </c>
      <c r="G23" s="11">
        <f>INDEX('Report Manager Back Up Sheet'!G$2:G$101,MATCH('Financial Report Back Up Sheet'!$A23,'Report Manager Back Up Sheet'!$A$2:$A$101,0))</f>
        <v>1</v>
      </c>
      <c r="H23" s="11">
        <f>INDEX('Report Manager Back Up Sheet'!H$2:H$101,MATCH('Financial Report Back Up Sheet'!$A23,'Report Manager Back Up Sheet'!$A$2:$A$101,0))</f>
        <v>3</v>
      </c>
      <c r="I23" s="11" t="str">
        <f>INDEX('Report Manager Back Up Sheet'!I$2:I$101,MATCH('Financial Report Back Up Sheet'!$A23,'Report Manager Back Up Sheet'!$A$2:$A$101,0))</f>
        <v xml:space="preserve">10/01/2023-12/31/2023
</v>
      </c>
      <c r="J23" s="12">
        <f>INDEX('Report Manager Back Up Sheet'!J$2:J$101,MATCH('Financial Report Back Up Sheet'!$A23,'Report Manager Back Up Sheet'!$A$2:$A$101,0))</f>
        <v>1652000</v>
      </c>
      <c r="K23" s="12">
        <f>INDEX('Report Manager Back Up Sheet'!K$2:K$101,MATCH('Financial Report Back Up Sheet'!$A23,'Report Manager Back Up Sheet'!$A$2:$A$101,0))</f>
        <v>206751000</v>
      </c>
      <c r="L23" s="12">
        <f>INDEX('Report Manager Back Up Sheet'!L$2:L$101,MATCH('Financial Report Back Up Sheet'!$A23,'Report Manager Back Up Sheet'!$A$2:$A$101,0))</f>
        <v>0</v>
      </c>
      <c r="M23" s="12">
        <f>INDEX('Report Manager Back Up Sheet'!M$2:M$101,MATCH('Financial Report Back Up Sheet'!$A23,'Report Manager Back Up Sheet'!$A$2:$A$101,0))</f>
        <v>39190000</v>
      </c>
      <c r="N23" s="13">
        <f>INDEX('Report Manager Back Up Sheet'!N$2:N$101,MATCH('Financial Report Back Up Sheet'!$A23,'Report Manager Back Up Sheet'!$A$2:$A$101,0))</f>
        <v>68868000</v>
      </c>
      <c r="O23" s="12">
        <f>INDEX('Report Manager Back Up Sheet'!O$2:O$101,MATCH('Financial Report Back Up Sheet'!$A23,'Report Manager Back Up Sheet'!$A$2:$A$101,0))</f>
        <v>0</v>
      </c>
      <c r="P23" s="12">
        <f>INDEX('Report Manager Back Up Sheet'!P$2:P$101,MATCH('Financial Report Back Up Sheet'!$A23,'Report Manager Back Up Sheet'!$A$2:$A$101,0))</f>
        <v>14050000</v>
      </c>
      <c r="Q23" s="4">
        <f>INDEX('Report Manager Back Up Sheet'!Q$2:Q$101,MATCH('Financial Report Back Up Sheet'!$A23,'Report Manager Back Up Sheet'!$A$2:$A$101,0))</f>
        <v>330511000</v>
      </c>
      <c r="R23" s="12">
        <f>INDEX('Report Manager Back Up Sheet'!R$2:R$101,MATCH('Financial Report Back Up Sheet'!$A23,'Report Manager Back Up Sheet'!$A$2:$A$101,0))</f>
        <v>30810000</v>
      </c>
      <c r="S23" s="12">
        <f>INDEX('Report Manager Back Up Sheet'!S$2:S$101,MATCH('Financial Report Back Up Sheet'!$A23,'Report Manager Back Up Sheet'!$A$2:$A$101,0))</f>
        <v>0</v>
      </c>
      <c r="T23" s="12">
        <f>INDEX('Report Manager Back Up Sheet'!T$2:T$101,MATCH('Financial Report Back Up Sheet'!$A23,'Report Manager Back Up Sheet'!$A$2:$A$101,0))</f>
        <v>0</v>
      </c>
      <c r="U23" s="12">
        <f>INDEX('Report Manager Back Up Sheet'!U$2:U$101,MATCH('Financial Report Back Up Sheet'!$A23,'Report Manager Back Up Sheet'!$A$2:$A$101,0))</f>
        <v>0</v>
      </c>
      <c r="V23" s="12">
        <f>INDEX('Report Manager Back Up Sheet'!V$2:V$101,MATCH('Financial Report Back Up Sheet'!$A23,'Report Manager Back Up Sheet'!$A$2:$A$101,0))</f>
        <v>120090000</v>
      </c>
      <c r="W23" s="12">
        <f>INDEX('Report Manager Back Up Sheet'!W$2:W$101,MATCH('Financial Report Back Up Sheet'!$A23,'Report Manager Back Up Sheet'!$A$2:$A$101,0))</f>
        <v>0</v>
      </c>
      <c r="X23" s="4">
        <f>INDEX('Report Manager Back Up Sheet'!X$2:X$101,MATCH('Financial Report Back Up Sheet'!$A23,'Report Manager Back Up Sheet'!$A$2:$A$101,0))</f>
        <v>120090000</v>
      </c>
      <c r="Y23" s="12">
        <f>INDEX('Report Manager Back Up Sheet'!Y$2:Y$101,MATCH('Financial Report Back Up Sheet'!$A23,'Report Manager Back Up Sheet'!$A$2:$A$101,0))</f>
        <v>41626000</v>
      </c>
      <c r="Z23" s="4">
        <f>INDEX('Report Manager Back Up Sheet'!Z$2:Z$101,MATCH('Financial Report Back Up Sheet'!$A23,'Report Manager Back Up Sheet'!$A$2:$A$101,0))</f>
        <v>192526000</v>
      </c>
      <c r="AA23" s="4">
        <f>INDEX('Report Manager Back Up Sheet'!AA$2:AA$101,MATCH('Financial Report Back Up Sheet'!$A23,'Report Manager Back Up Sheet'!$A$2:$A$101,0))</f>
        <v>523037000</v>
      </c>
      <c r="AB23" s="12">
        <f>INDEX('Report Manager Back Up Sheet'!AB$2:AB$101,MATCH('Financial Report Back Up Sheet'!$A23,'Report Manager Back Up Sheet'!$A$2:$A$101,0))</f>
        <v>3320000</v>
      </c>
      <c r="AC23" s="12">
        <f>INDEX('Report Manager Back Up Sheet'!AC$2:AC$101,MATCH('Financial Report Back Up Sheet'!$A23,'Report Manager Back Up Sheet'!$A$2:$A$101,0))</f>
        <v>5430000</v>
      </c>
      <c r="AD23" s="12">
        <f>INDEX('Report Manager Back Up Sheet'!AD$2:AD$101,MATCH('Financial Report Back Up Sheet'!$A23,'Report Manager Back Up Sheet'!$A$2:$A$101,0))</f>
        <v>0</v>
      </c>
      <c r="AE23" s="12">
        <f>INDEX('Report Manager Back Up Sheet'!AE$2:AE$101,MATCH('Financial Report Back Up Sheet'!$A23,'Report Manager Back Up Sheet'!$A$2:$A$101,0))</f>
        <v>54825000</v>
      </c>
      <c r="AF23" s="4">
        <f>INDEX('Report Manager Back Up Sheet'!AF$2:AF$101,MATCH('Financial Report Back Up Sheet'!$A23,'Report Manager Back Up Sheet'!$A$2:$A$101,0))</f>
        <v>63575000</v>
      </c>
      <c r="AG23" s="12">
        <f>INDEX('Report Manager Back Up Sheet'!AG$2:AG$101,MATCH('Financial Report Back Up Sheet'!$A23,'Report Manager Back Up Sheet'!$A$2:$A$101,0))</f>
        <v>70497000</v>
      </c>
      <c r="AH23" s="12">
        <f>INDEX('Report Manager Back Up Sheet'!AH$2:AH$101,MATCH('Financial Report Back Up Sheet'!$A23,'Report Manager Back Up Sheet'!$A$2:$A$101,0))</f>
        <v>0</v>
      </c>
      <c r="AI23" s="12">
        <f>INDEX('Report Manager Back Up Sheet'!AI$2:AI$101,MATCH('Financial Report Back Up Sheet'!$A23,'Report Manager Back Up Sheet'!$A$2:$A$101,0))</f>
        <v>14199000</v>
      </c>
      <c r="AJ23" s="4">
        <f>INDEX('Report Manager Back Up Sheet'!AJ$2:AJ$101,MATCH('Financial Report Back Up Sheet'!$A23,'Report Manager Back Up Sheet'!$A$2:$A$101,0))</f>
        <v>84696000</v>
      </c>
      <c r="AK23" s="4">
        <f>INDEX('Report Manager Back Up Sheet'!AK$2:AK$101,MATCH('Financial Report Back Up Sheet'!$A23,'Report Manager Back Up Sheet'!$A$2:$A$101,0))</f>
        <v>148271000</v>
      </c>
      <c r="AL23" s="12">
        <f>INDEX('Report Manager Back Up Sheet'!AL$2:AL$101,MATCH('Financial Report Back Up Sheet'!$A23,'Report Manager Back Up Sheet'!$A$2:$A$101,0))</f>
        <v>345571000</v>
      </c>
      <c r="AM23" s="12">
        <f>INDEX('Report Manager Back Up Sheet'!AM$2:AM$101,MATCH('Financial Report Back Up Sheet'!$A23,'Report Manager Back Up Sheet'!$A$2:$A$101,0))</f>
        <v>29195000</v>
      </c>
      <c r="AN23" s="12">
        <f>INDEX('Report Manager Back Up Sheet'!AN$2:AN$101,MATCH('Financial Report Back Up Sheet'!$A23,'Report Manager Back Up Sheet'!$A$2:$A$101,0))</f>
        <v>0</v>
      </c>
      <c r="AO23" s="4">
        <f>INDEX('Report Manager Back Up Sheet'!AO$2:AO$101,MATCH('Financial Report Back Up Sheet'!$A23,'Report Manager Back Up Sheet'!$A$2:$A$101,0))</f>
        <v>374766000</v>
      </c>
      <c r="AP23" s="4">
        <f>INDEX('Report Manager Back Up Sheet'!AP$2:AP$101,MATCH('Financial Report Back Up Sheet'!$A23,'Report Manager Back Up Sheet'!$A$2:$A$101,0))</f>
        <v>523037000</v>
      </c>
      <c r="AQ23" s="12">
        <f>INDEX('Report Manager Back Up Sheet'!AQ$2:AQ$101,MATCH('Financial Report Back Up Sheet'!$A23,'Report Manager Back Up Sheet'!$A$2:$A$101,0))</f>
        <v>92836000</v>
      </c>
      <c r="AR23" s="12">
        <f>INDEX('Report Manager Back Up Sheet'!AR$2:AR$101,MATCH('Financial Report Back Up Sheet'!$A23,'Report Manager Back Up Sheet'!$A$2:$A$101,0))</f>
        <v>0</v>
      </c>
      <c r="AS23" s="12">
        <f>INDEX('Report Manager Back Up Sheet'!AS$2:AS$101,MATCH('Financial Report Back Up Sheet'!$A23,'Report Manager Back Up Sheet'!$A$2:$A$101,0))</f>
        <v>5306000</v>
      </c>
      <c r="AT23" s="12">
        <f>INDEX('Report Manager Back Up Sheet'!AT$2:AT$101,MATCH('Financial Report Back Up Sheet'!$A23,'Report Manager Back Up Sheet'!$A$2:$A$101,0))</f>
        <v>0</v>
      </c>
      <c r="AU23" s="12">
        <f>INDEX('Report Manager Back Up Sheet'!AU$2:AU$101,MATCH('Financial Report Back Up Sheet'!$A23,'Report Manager Back Up Sheet'!$A$2:$A$101,0))</f>
        <v>0</v>
      </c>
      <c r="AV23" s="12">
        <f>INDEX('Report Manager Back Up Sheet'!AV$2:AV$101,MATCH('Financial Report Back Up Sheet'!$A23,'Report Manager Back Up Sheet'!$A$2:$A$101,0))</f>
        <v>0</v>
      </c>
      <c r="AW23" s="4">
        <f>INDEX('Report Manager Back Up Sheet'!AW$2:AW$101,MATCH('Financial Report Back Up Sheet'!$A23,'Report Manager Back Up Sheet'!$A$2:$A$101,0))</f>
        <v>98142000</v>
      </c>
      <c r="AX23" s="12">
        <f>INDEX('Report Manager Back Up Sheet'!AX$2:AX$101,MATCH('Financial Report Back Up Sheet'!$A23,'Report Manager Back Up Sheet'!$A$2:$A$101,0))</f>
        <v>69000</v>
      </c>
      <c r="AY23" s="12">
        <f>INDEX('Report Manager Back Up Sheet'!AY$2:AY$101,MATCH('Financial Report Back Up Sheet'!$A23,'Report Manager Back Up Sheet'!$A$2:$A$101,0))</f>
        <v>0</v>
      </c>
      <c r="AZ23" s="12">
        <f>INDEX('Report Manager Back Up Sheet'!AZ$2:AZ$101,MATCH('Financial Report Back Up Sheet'!$A23,'Report Manager Back Up Sheet'!$A$2:$A$101,0))</f>
        <v>12996000</v>
      </c>
      <c r="BA23" s="12">
        <f>INDEX('Report Manager Back Up Sheet'!BA$2:BA$101,MATCH('Financial Report Back Up Sheet'!$A23,'Report Manager Back Up Sheet'!$A$2:$A$101,0))</f>
        <v>-67000</v>
      </c>
      <c r="BB23" s="12">
        <f>INDEX('Report Manager Back Up Sheet'!BB$2:BB$101,MATCH('Financial Report Back Up Sheet'!$A23,'Report Manager Back Up Sheet'!$A$2:$A$101,0))</f>
        <v>0</v>
      </c>
      <c r="BC23" s="4">
        <f>INDEX('Report Manager Back Up Sheet'!BC$2:BC$101,MATCH('Financial Report Back Up Sheet'!$A23,'Report Manager Back Up Sheet'!$A$2:$A$101,0))</f>
        <v>12998000</v>
      </c>
      <c r="BD23" s="4">
        <f>INDEX('Report Manager Back Up Sheet'!BD$2:BD$101,MATCH('Financial Report Back Up Sheet'!$A23,'Report Manager Back Up Sheet'!$A$2:$A$101,0))</f>
        <v>111140000</v>
      </c>
      <c r="BE23" s="12">
        <f>INDEX('Report Manager Back Up Sheet'!BE$2:BE$101,MATCH('Financial Report Back Up Sheet'!$A23,'Report Manager Back Up Sheet'!$A$2:$A$101,0))</f>
        <v>42893000</v>
      </c>
      <c r="BF23" s="12">
        <f>INDEX('Report Manager Back Up Sheet'!BF$2:BF$101,MATCH('Financial Report Back Up Sheet'!$A23,'Report Manager Back Up Sheet'!$A$2:$A$101,0))</f>
        <v>0</v>
      </c>
      <c r="BG23" s="12">
        <f>INDEX('Report Manager Back Up Sheet'!BG$2:BG$101,MATCH('Financial Report Back Up Sheet'!$A23,'Report Manager Back Up Sheet'!$A$2:$A$101,0))</f>
        <v>5135000</v>
      </c>
      <c r="BH23" s="12">
        <f>INDEX('Report Manager Back Up Sheet'!BH$2:BH$101,MATCH('Financial Report Back Up Sheet'!$A23,'Report Manager Back Up Sheet'!$A$2:$A$101,0))</f>
        <v>624000</v>
      </c>
      <c r="BI23" s="12">
        <f>INDEX('Report Manager Back Up Sheet'!BI$2:BI$101,MATCH('Financial Report Back Up Sheet'!$A23,'Report Manager Back Up Sheet'!$A$2:$A$101,0))</f>
        <v>2189000</v>
      </c>
      <c r="BJ23" s="12">
        <f>INDEX('Report Manager Back Up Sheet'!BJ$2:BJ$101,MATCH('Financial Report Back Up Sheet'!$A23,'Report Manager Back Up Sheet'!$A$2:$A$101,0))</f>
        <v>41140000</v>
      </c>
      <c r="BK23" s="12">
        <f>INDEX('Report Manager Back Up Sheet'!BK$2:BK$101,MATCH('Financial Report Back Up Sheet'!$A23,'Report Manager Back Up Sheet'!$A$2:$A$101,0))</f>
        <v>0</v>
      </c>
      <c r="BL23" s="4">
        <f>INDEX('Report Manager Back Up Sheet'!BL$2:BL$101,MATCH('Financial Report Back Up Sheet'!$A23,'Report Manager Back Up Sheet'!$A$2:$A$101,0))</f>
        <v>91981000</v>
      </c>
      <c r="BM23" s="4">
        <f>INDEX('Report Manager Back Up Sheet'!BM$2:BM$101,MATCH('Financial Report Back Up Sheet'!$A23,'Report Manager Back Up Sheet'!$A$2:$A$101,0))</f>
        <v>19159000</v>
      </c>
      <c r="BN23" s="12">
        <f>INDEX('Report Manager Back Up Sheet'!BN$2:BN$101,MATCH('Financial Report Back Up Sheet'!$A23,'Report Manager Back Up Sheet'!$A$2:$A$101,0))</f>
        <v>0</v>
      </c>
      <c r="BO23" s="12">
        <f>INDEX('Report Manager Back Up Sheet'!BO$2:BO$101,MATCH('Financial Report Back Up Sheet'!$A23,'Report Manager Back Up Sheet'!$A$2:$A$101,0))</f>
        <v>552000</v>
      </c>
      <c r="BP23" s="12">
        <f>INDEX('Report Manager Back Up Sheet'!BP$2:BP$101,MATCH('Financial Report Back Up Sheet'!$A23,'Report Manager Back Up Sheet'!$A$2:$A$101,0))</f>
        <v>19711000</v>
      </c>
      <c r="BQ23" s="12">
        <f>INDEX('Report Manager Back Up Sheet'!BQ$2:BQ$101,MATCH('Financial Report Back Up Sheet'!$A23,'Report Manager Back Up Sheet'!$A$2:$A$101,0))</f>
        <v>0</v>
      </c>
      <c r="BR23" s="12">
        <f>INDEX('Report Manager Back Up Sheet'!BR$2:BR$101,MATCH('Financial Report Back Up Sheet'!$A23,'Report Manager Back Up Sheet'!$A$2:$A$101,0))</f>
        <v>0</v>
      </c>
      <c r="BS23" s="4">
        <f>INDEX('Report Manager Back Up Sheet'!BS$2:BS$101,MATCH('Financial Report Back Up Sheet'!$A23,'Report Manager Back Up Sheet'!$A$2:$A$101,0))</f>
        <v>19711000</v>
      </c>
      <c r="BT23" s="5">
        <f>INDEX('Report Manager Back Up Sheet'!BT$2:BT$101,MATCH('Financial Report Back Up Sheet'!$A23,'Report Manager Back Up Sheet'!$A$2:$A$101,0))</f>
        <v>5.5E-2</v>
      </c>
      <c r="BU23" s="5">
        <f>INDEX('Report Manager Back Up Sheet'!BU$2:BU$101,MATCH('Financial Report Back Up Sheet'!$A23,'Report Manager Back Up Sheet'!$A$2:$A$101,0))</f>
        <v>0.11700000000000001</v>
      </c>
      <c r="BV23" s="5">
        <f>INDEX('Report Manager Back Up Sheet'!BV$2:BV$101,MATCH('Financial Report Back Up Sheet'!$A23,'Report Manager Back Up Sheet'!$A$2:$A$101,0))</f>
        <v>0.17199999999999999</v>
      </c>
      <c r="BW23" s="6">
        <f>INDEX('Report Manager Back Up Sheet'!BW$2:BW$101,MATCH('Financial Report Back Up Sheet'!$A23,'Report Manager Back Up Sheet'!$A$2:$A$101,0))</f>
        <v>5.2</v>
      </c>
      <c r="BX23" s="7">
        <f>INDEX('Report Manager Back Up Sheet'!BX$2:BX$101,MATCH('Financial Report Back Up Sheet'!$A23,'Report Manager Back Up Sheet'!$A$2:$A$101,0))</f>
        <v>39</v>
      </c>
      <c r="BY23" s="7">
        <f>INDEX('Report Manager Back Up Sheet'!BY$2:BY$101,MATCH('Financial Report Back Up Sheet'!$A23,'Report Manager Back Up Sheet'!$A$2:$A$101,0))</f>
        <v>61</v>
      </c>
      <c r="BZ23" s="8">
        <f>INDEX('Report Manager Back Up Sheet'!BZ$2:BZ$101,MATCH('Financial Report Back Up Sheet'!$A23,'Report Manager Back Up Sheet'!$A$2:$A$101,0))</f>
        <v>6.3</v>
      </c>
      <c r="CA23" s="5">
        <f>INDEX('Report Manager Back Up Sheet'!CA$2:CA$101,MATCH('Financial Report Back Up Sheet'!$A23,'Report Manager Back Up Sheet'!$A$2:$A$101,0))</f>
        <v>0.18099999999999999</v>
      </c>
      <c r="CB23" s="5">
        <f>INDEX('Report Manager Back Up Sheet'!CB$2:CB$101,MATCH('Financial Report Back Up Sheet'!$A23,'Report Manager Back Up Sheet'!$A$2:$A$101,0))</f>
        <v>0.71699999999999997</v>
      </c>
      <c r="CC23" s="9">
        <f>INDEX('Report Manager Back Up Sheet'!CC$2:CC$101,MATCH('Financial Report Back Up Sheet'!$A23,'Report Manager Back Up Sheet'!$A$2:$A$101,0))</f>
        <v>0</v>
      </c>
      <c r="CD23" s="10">
        <f>INDEX('Report Manager Back Up Sheet'!CD$2:CD$101,MATCH('Financial Report Back Up Sheet'!$A23,'Report Manager Back Up Sheet'!$A$2:$A$101,0))</f>
        <v>219</v>
      </c>
      <c r="CE23" s="5">
        <f>INDEX('Report Manager Back Up Sheet'!CE$2:CE$101,MATCH('Financial Report Back Up Sheet'!$A23,'Report Manager Back Up Sheet'!$A$2:$A$101,0))</f>
        <v>0.16943624599825027</v>
      </c>
      <c r="CF23" s="4">
        <f>INDEX('Report Manager Back Up Sheet'!CF$2:CF$101,MATCH('Financial Report Back Up Sheet'!$A23,'Report Manager Back Up Sheet'!$A$2:$A$101,0))</f>
        <v>19159000</v>
      </c>
      <c r="CG23" s="5">
        <f>INDEX('Report Manager Back Up Sheet'!CG$2:CG$101,MATCH('Financial Report Back Up Sheet'!$A23,'Report Manager Back Up Sheet'!$A$2:$A$101,0))</f>
        <v>5.5E-2</v>
      </c>
      <c r="CH23" s="22">
        <f>INDEX('Report Manager Back Up Sheet'!CH$2:CH$101,MATCH('Financial Report Back Up Sheet'!$A23,'Report Manager Back Up Sheet'!$A$2:$A$101,0))</f>
        <v>0.11695159258592766</v>
      </c>
      <c r="CI23" s="5">
        <f>INDEX('Report Manager Back Up Sheet'!CI$2:CI$101,MATCH('Financial Report Back Up Sheet'!$A23,'Report Manager Back Up Sheet'!$A$2:$A$101,0))</f>
        <v>0.17199999999999999</v>
      </c>
    </row>
    <row r="24" spans="1:87" ht="24" x14ac:dyDescent="0.2">
      <c r="A24" s="2">
        <v>11801</v>
      </c>
      <c r="B24" s="2" t="str">
        <f>INDEX('Report Manager Back Up Sheet'!B$2:B$101,MATCH('Financial Report Back Up Sheet'!$A24,'Report Manager Back Up Sheet'!$A$2:$A$101,0))</f>
        <v>The Affiliated Physicians Group</v>
      </c>
      <c r="C24" s="2" t="str">
        <f>INDEX('Report Manager Back Up Sheet'!C$2:C$101,MATCH('Financial Report Back Up Sheet'!$A24,'Report Manager Back Up Sheet'!$A$2:$A$101,0))</f>
        <v>PhysicianOrganization</v>
      </c>
      <c r="D24" s="2">
        <f>INDEX('Report Manager Back Up Sheet'!D$2:D$101,MATCH('Financial Report Back Up Sheet'!$A24,'Report Manager Back Up Sheet'!$A$2:$A$101,0))</f>
        <v>16665</v>
      </c>
      <c r="E24" s="2">
        <f>INDEX('Report Manager Back Up Sheet'!E$2:E$101,MATCH('Financial Report Back Up Sheet'!$A24,'Report Manager Back Up Sheet'!$A$2:$A$101,0))</f>
        <v>2024</v>
      </c>
      <c r="F24" s="2" t="str">
        <f>INDEX('Report Manager Back Up Sheet'!F$2:F$101,MATCH('Financial Report Back Up Sheet'!$A24,'Report Manager Back Up Sheet'!$A$2:$A$101,0))</f>
        <v>Sep 30</v>
      </c>
      <c r="G24" s="2">
        <f>INDEX('Report Manager Back Up Sheet'!G$2:G$101,MATCH('Financial Report Back Up Sheet'!$A24,'Report Manager Back Up Sheet'!$A$2:$A$101,0))</f>
        <v>1</v>
      </c>
      <c r="H24" s="2">
        <f>INDEX('Report Manager Back Up Sheet'!H$2:H$101,MATCH('Financial Report Back Up Sheet'!$A24,'Report Manager Back Up Sheet'!$A$2:$A$101,0))</f>
        <v>3</v>
      </c>
      <c r="I24" s="2" t="str">
        <f>INDEX('Report Manager Back Up Sheet'!I$2:I$101,MATCH('Financial Report Back Up Sheet'!$A24,'Report Manager Back Up Sheet'!$A$2:$A$101,0))</f>
        <v xml:space="preserve">10/01/2023-12/31/2023
</v>
      </c>
      <c r="J24" s="3">
        <f>INDEX('Report Manager Back Up Sheet'!J$2:J$101,MATCH('Financial Report Back Up Sheet'!$A24,'Report Manager Back Up Sheet'!$A$2:$A$101,0))</f>
        <v>0</v>
      </c>
      <c r="K24" s="3">
        <f>INDEX('Report Manager Back Up Sheet'!K$2:K$101,MATCH('Financial Report Back Up Sheet'!$A24,'Report Manager Back Up Sheet'!$A$2:$A$101,0))</f>
        <v>0</v>
      </c>
      <c r="L24" s="3">
        <f>INDEX('Report Manager Back Up Sheet'!L$2:L$101,MATCH('Financial Report Back Up Sheet'!$A24,'Report Manager Back Up Sheet'!$A$2:$A$101,0))</f>
        <v>0</v>
      </c>
      <c r="M24" s="3">
        <f>INDEX('Report Manager Back Up Sheet'!M$2:M$101,MATCH('Financial Report Back Up Sheet'!$A24,'Report Manager Back Up Sheet'!$A$2:$A$101,0))</f>
        <v>0</v>
      </c>
      <c r="N24" s="14">
        <f>INDEX('Report Manager Back Up Sheet'!N$2:N$101,MATCH('Financial Report Back Up Sheet'!$A24,'Report Manager Back Up Sheet'!$A$2:$A$101,0))</f>
        <v>0</v>
      </c>
      <c r="O24" s="3">
        <f>INDEX('Report Manager Back Up Sheet'!O$2:O$101,MATCH('Financial Report Back Up Sheet'!$A24,'Report Manager Back Up Sheet'!$A$2:$A$101,0))</f>
        <v>0</v>
      </c>
      <c r="P24" s="3">
        <f>INDEX('Report Manager Back Up Sheet'!P$2:P$101,MATCH('Financial Report Back Up Sheet'!$A24,'Report Manager Back Up Sheet'!$A$2:$A$101,0))</f>
        <v>0</v>
      </c>
      <c r="Q24" s="4">
        <f>INDEX('Report Manager Back Up Sheet'!Q$2:Q$101,MATCH('Financial Report Back Up Sheet'!$A24,'Report Manager Back Up Sheet'!$A$2:$A$101,0))</f>
        <v>0</v>
      </c>
      <c r="R24" s="3">
        <f>INDEX('Report Manager Back Up Sheet'!R$2:R$101,MATCH('Financial Report Back Up Sheet'!$A24,'Report Manager Back Up Sheet'!$A$2:$A$101,0))</f>
        <v>0</v>
      </c>
      <c r="S24" s="3">
        <f>INDEX('Report Manager Back Up Sheet'!S$2:S$101,MATCH('Financial Report Back Up Sheet'!$A24,'Report Manager Back Up Sheet'!$A$2:$A$101,0))</f>
        <v>0</v>
      </c>
      <c r="T24" s="3">
        <f>INDEX('Report Manager Back Up Sheet'!T$2:T$101,MATCH('Financial Report Back Up Sheet'!$A24,'Report Manager Back Up Sheet'!$A$2:$A$101,0))</f>
        <v>0</v>
      </c>
      <c r="U24" s="3">
        <f>INDEX('Report Manager Back Up Sheet'!U$2:U$101,MATCH('Financial Report Back Up Sheet'!$A24,'Report Manager Back Up Sheet'!$A$2:$A$101,0))</f>
        <v>0</v>
      </c>
      <c r="V24" s="3">
        <f>INDEX('Report Manager Back Up Sheet'!V$2:V$101,MATCH('Financial Report Back Up Sheet'!$A24,'Report Manager Back Up Sheet'!$A$2:$A$101,0))</f>
        <v>0</v>
      </c>
      <c r="W24" s="3">
        <f>INDEX('Report Manager Back Up Sheet'!W$2:W$101,MATCH('Financial Report Back Up Sheet'!$A24,'Report Manager Back Up Sheet'!$A$2:$A$101,0))</f>
        <v>0</v>
      </c>
      <c r="X24" s="4">
        <f>INDEX('Report Manager Back Up Sheet'!X$2:X$101,MATCH('Financial Report Back Up Sheet'!$A24,'Report Manager Back Up Sheet'!$A$2:$A$101,0))</f>
        <v>0</v>
      </c>
      <c r="Y24" s="3">
        <f>INDEX('Report Manager Back Up Sheet'!Y$2:Y$101,MATCH('Financial Report Back Up Sheet'!$A24,'Report Manager Back Up Sheet'!$A$2:$A$101,0))</f>
        <v>0</v>
      </c>
      <c r="Z24" s="4">
        <f>INDEX('Report Manager Back Up Sheet'!Z$2:Z$101,MATCH('Financial Report Back Up Sheet'!$A24,'Report Manager Back Up Sheet'!$A$2:$A$101,0))</f>
        <v>0</v>
      </c>
      <c r="AA24" s="4">
        <f>INDEX('Report Manager Back Up Sheet'!AA$2:AA$101,MATCH('Financial Report Back Up Sheet'!$A24,'Report Manager Back Up Sheet'!$A$2:$A$101,0))</f>
        <v>0</v>
      </c>
      <c r="AB24" s="3">
        <f>INDEX('Report Manager Back Up Sheet'!AB$2:AB$101,MATCH('Financial Report Back Up Sheet'!$A24,'Report Manager Back Up Sheet'!$A$2:$A$101,0))</f>
        <v>0</v>
      </c>
      <c r="AC24" s="3">
        <f>INDEX('Report Manager Back Up Sheet'!AC$2:AC$101,MATCH('Financial Report Back Up Sheet'!$A24,'Report Manager Back Up Sheet'!$A$2:$A$101,0))</f>
        <v>0</v>
      </c>
      <c r="AD24" s="3">
        <f>INDEX('Report Manager Back Up Sheet'!AD$2:AD$101,MATCH('Financial Report Back Up Sheet'!$A24,'Report Manager Back Up Sheet'!$A$2:$A$101,0))</f>
        <v>0</v>
      </c>
      <c r="AE24" s="3">
        <f>INDEX('Report Manager Back Up Sheet'!AE$2:AE$101,MATCH('Financial Report Back Up Sheet'!$A24,'Report Manager Back Up Sheet'!$A$2:$A$101,0))</f>
        <v>0</v>
      </c>
      <c r="AF24" s="4">
        <f>INDEX('Report Manager Back Up Sheet'!AF$2:AF$101,MATCH('Financial Report Back Up Sheet'!$A24,'Report Manager Back Up Sheet'!$A$2:$A$101,0))</f>
        <v>0</v>
      </c>
      <c r="AG24" s="3">
        <f>INDEX('Report Manager Back Up Sheet'!AG$2:AG$101,MATCH('Financial Report Back Up Sheet'!$A24,'Report Manager Back Up Sheet'!$A$2:$A$101,0))</f>
        <v>0</v>
      </c>
      <c r="AH24" s="3">
        <f>INDEX('Report Manager Back Up Sheet'!AH$2:AH$101,MATCH('Financial Report Back Up Sheet'!$A24,'Report Manager Back Up Sheet'!$A$2:$A$101,0))</f>
        <v>0</v>
      </c>
      <c r="AI24" s="3">
        <f>INDEX('Report Manager Back Up Sheet'!AI$2:AI$101,MATCH('Financial Report Back Up Sheet'!$A24,'Report Manager Back Up Sheet'!$A$2:$A$101,0))</f>
        <v>0</v>
      </c>
      <c r="AJ24" s="4">
        <f>INDEX('Report Manager Back Up Sheet'!AJ$2:AJ$101,MATCH('Financial Report Back Up Sheet'!$A24,'Report Manager Back Up Sheet'!$A$2:$A$101,0))</f>
        <v>0</v>
      </c>
      <c r="AK24" s="4">
        <f>INDEX('Report Manager Back Up Sheet'!AK$2:AK$101,MATCH('Financial Report Back Up Sheet'!$A24,'Report Manager Back Up Sheet'!$A$2:$A$101,0))</f>
        <v>0</v>
      </c>
      <c r="AL24" s="3">
        <f>INDEX('Report Manager Back Up Sheet'!AL$2:AL$101,MATCH('Financial Report Back Up Sheet'!$A24,'Report Manager Back Up Sheet'!$A$2:$A$101,0))</f>
        <v>0</v>
      </c>
      <c r="AM24" s="3">
        <f>INDEX('Report Manager Back Up Sheet'!AM$2:AM$101,MATCH('Financial Report Back Up Sheet'!$A24,'Report Manager Back Up Sheet'!$A$2:$A$101,0))</f>
        <v>0</v>
      </c>
      <c r="AN24" s="3">
        <f>INDEX('Report Manager Back Up Sheet'!AN$2:AN$101,MATCH('Financial Report Back Up Sheet'!$A24,'Report Manager Back Up Sheet'!$A$2:$A$101,0))</f>
        <v>0</v>
      </c>
      <c r="AO24" s="4">
        <f>INDEX('Report Manager Back Up Sheet'!AO$2:AO$101,MATCH('Financial Report Back Up Sheet'!$A24,'Report Manager Back Up Sheet'!$A$2:$A$101,0))</f>
        <v>0</v>
      </c>
      <c r="AP24" s="4">
        <f>INDEX('Report Manager Back Up Sheet'!AP$2:AP$101,MATCH('Financial Report Back Up Sheet'!$A24,'Report Manager Back Up Sheet'!$A$2:$A$101,0))</f>
        <v>0</v>
      </c>
      <c r="AQ24" s="3">
        <f>INDEX('Report Manager Back Up Sheet'!AQ$2:AQ$101,MATCH('Financial Report Back Up Sheet'!$A24,'Report Manager Back Up Sheet'!$A$2:$A$101,0))</f>
        <v>24630000</v>
      </c>
      <c r="AR24" s="3">
        <f>INDEX('Report Manager Back Up Sheet'!AR$2:AR$101,MATCH('Financial Report Back Up Sheet'!$A24,'Report Manager Back Up Sheet'!$A$2:$A$101,0))</f>
        <v>0</v>
      </c>
      <c r="AS24" s="3">
        <f>INDEX('Report Manager Back Up Sheet'!AS$2:AS$101,MATCH('Financial Report Back Up Sheet'!$A24,'Report Manager Back Up Sheet'!$A$2:$A$101,0))</f>
        <v>3327000</v>
      </c>
      <c r="AT24" s="3">
        <f>INDEX('Report Manager Back Up Sheet'!AT$2:AT$101,MATCH('Financial Report Back Up Sheet'!$A24,'Report Manager Back Up Sheet'!$A$2:$A$101,0))</f>
        <v>0</v>
      </c>
      <c r="AU24" s="3">
        <f>INDEX('Report Manager Back Up Sheet'!AU$2:AU$101,MATCH('Financial Report Back Up Sheet'!$A24,'Report Manager Back Up Sheet'!$A$2:$A$101,0))</f>
        <v>0</v>
      </c>
      <c r="AV24" s="3">
        <f>INDEX('Report Manager Back Up Sheet'!AV$2:AV$101,MATCH('Financial Report Back Up Sheet'!$A24,'Report Manager Back Up Sheet'!$A$2:$A$101,0))</f>
        <v>0</v>
      </c>
      <c r="AW24" s="4">
        <f>INDEX('Report Manager Back Up Sheet'!AW$2:AW$101,MATCH('Financial Report Back Up Sheet'!$A24,'Report Manager Back Up Sheet'!$A$2:$A$101,0))</f>
        <v>27957000</v>
      </c>
      <c r="AX24" s="3">
        <f>INDEX('Report Manager Back Up Sheet'!AX$2:AX$101,MATCH('Financial Report Back Up Sheet'!$A24,'Report Manager Back Up Sheet'!$A$2:$A$101,0))</f>
        <v>0</v>
      </c>
      <c r="AY24" s="3">
        <f>INDEX('Report Manager Back Up Sheet'!AY$2:AY$101,MATCH('Financial Report Back Up Sheet'!$A24,'Report Manager Back Up Sheet'!$A$2:$A$101,0))</f>
        <v>0</v>
      </c>
      <c r="AZ24" s="3">
        <f>INDEX('Report Manager Back Up Sheet'!AZ$2:AZ$101,MATCH('Financial Report Back Up Sheet'!$A24,'Report Manager Back Up Sheet'!$A$2:$A$101,0))</f>
        <v>0</v>
      </c>
      <c r="BA24" s="3">
        <f>INDEX('Report Manager Back Up Sheet'!BA$2:BA$101,MATCH('Financial Report Back Up Sheet'!$A24,'Report Manager Back Up Sheet'!$A$2:$A$101,0))</f>
        <v>0</v>
      </c>
      <c r="BB24" s="3">
        <f>INDEX('Report Manager Back Up Sheet'!BB$2:BB$101,MATCH('Financial Report Back Up Sheet'!$A24,'Report Manager Back Up Sheet'!$A$2:$A$101,0))</f>
        <v>0</v>
      </c>
      <c r="BC24" s="4">
        <f>INDEX('Report Manager Back Up Sheet'!BC$2:BC$101,MATCH('Financial Report Back Up Sheet'!$A24,'Report Manager Back Up Sheet'!$A$2:$A$101,0))</f>
        <v>0</v>
      </c>
      <c r="BD24" s="4">
        <f>INDEX('Report Manager Back Up Sheet'!BD$2:BD$101,MATCH('Financial Report Back Up Sheet'!$A24,'Report Manager Back Up Sheet'!$A$2:$A$101,0))</f>
        <v>27957000</v>
      </c>
      <c r="BE24" s="3">
        <f>INDEX('Report Manager Back Up Sheet'!BE$2:BE$101,MATCH('Financial Report Back Up Sheet'!$A24,'Report Manager Back Up Sheet'!$A$2:$A$101,0))</f>
        <v>28975000</v>
      </c>
      <c r="BF24" s="3">
        <f>INDEX('Report Manager Back Up Sheet'!BF$2:BF$101,MATCH('Financial Report Back Up Sheet'!$A24,'Report Manager Back Up Sheet'!$A$2:$A$101,0))</f>
        <v>0</v>
      </c>
      <c r="BG24" s="3">
        <f>INDEX('Report Manager Back Up Sheet'!BG$2:BG$101,MATCH('Financial Report Back Up Sheet'!$A24,'Report Manager Back Up Sheet'!$A$2:$A$101,0))</f>
        <v>580000</v>
      </c>
      <c r="BH24" s="3">
        <f>INDEX('Report Manager Back Up Sheet'!BH$2:BH$101,MATCH('Financial Report Back Up Sheet'!$A24,'Report Manager Back Up Sheet'!$A$2:$A$101,0))</f>
        <v>0</v>
      </c>
      <c r="BI24" s="3">
        <f>INDEX('Report Manager Back Up Sheet'!BI$2:BI$101,MATCH('Financial Report Back Up Sheet'!$A24,'Report Manager Back Up Sheet'!$A$2:$A$101,0))</f>
        <v>0</v>
      </c>
      <c r="BJ24" s="3">
        <f>INDEX('Report Manager Back Up Sheet'!BJ$2:BJ$101,MATCH('Financial Report Back Up Sheet'!$A24,'Report Manager Back Up Sheet'!$A$2:$A$101,0))</f>
        <v>10788000</v>
      </c>
      <c r="BK24" s="3">
        <f>INDEX('Report Manager Back Up Sheet'!BK$2:BK$101,MATCH('Financial Report Back Up Sheet'!$A24,'Report Manager Back Up Sheet'!$A$2:$A$101,0))</f>
        <v>0</v>
      </c>
      <c r="BL24" s="4">
        <f>INDEX('Report Manager Back Up Sheet'!BL$2:BL$101,MATCH('Financial Report Back Up Sheet'!$A24,'Report Manager Back Up Sheet'!$A$2:$A$101,0))</f>
        <v>40343000</v>
      </c>
      <c r="BM24" s="4">
        <f>INDEX('Report Manager Back Up Sheet'!BM$2:BM$101,MATCH('Financial Report Back Up Sheet'!$A24,'Report Manager Back Up Sheet'!$A$2:$A$101,0))</f>
        <v>-12386000</v>
      </c>
      <c r="BN24" s="3">
        <f>INDEX('Report Manager Back Up Sheet'!BN$2:BN$101,MATCH('Financial Report Back Up Sheet'!$A24,'Report Manager Back Up Sheet'!$A$2:$A$101,0))</f>
        <v>12386000</v>
      </c>
      <c r="BO24" s="3">
        <f>INDEX('Report Manager Back Up Sheet'!BO$2:BO$101,MATCH('Financial Report Back Up Sheet'!$A24,'Report Manager Back Up Sheet'!$A$2:$A$101,0))</f>
        <v>0</v>
      </c>
      <c r="BP24" s="3">
        <f>INDEX('Report Manager Back Up Sheet'!BP$2:BP$101,MATCH('Financial Report Back Up Sheet'!$A24,'Report Manager Back Up Sheet'!$A$2:$A$101,0))</f>
        <v>0</v>
      </c>
      <c r="BQ24" s="3">
        <f>INDEX('Report Manager Back Up Sheet'!BQ$2:BQ$101,MATCH('Financial Report Back Up Sheet'!$A24,'Report Manager Back Up Sheet'!$A$2:$A$101,0))</f>
        <v>0</v>
      </c>
      <c r="BR24" s="3">
        <f>INDEX('Report Manager Back Up Sheet'!BR$2:BR$101,MATCH('Financial Report Back Up Sheet'!$A24,'Report Manager Back Up Sheet'!$A$2:$A$101,0))</f>
        <v>0</v>
      </c>
      <c r="BS24" s="4">
        <f>INDEX('Report Manager Back Up Sheet'!BS$2:BS$101,MATCH('Financial Report Back Up Sheet'!$A24,'Report Manager Back Up Sheet'!$A$2:$A$101,0))</f>
        <v>0</v>
      </c>
      <c r="BT24" s="5">
        <f>INDEX('Report Manager Back Up Sheet'!BT$2:BT$101,MATCH('Financial Report Back Up Sheet'!$A24,'Report Manager Back Up Sheet'!$A$2:$A$101,0))</f>
        <v>-0.443</v>
      </c>
      <c r="BU24" s="5">
        <f>INDEX('Report Manager Back Up Sheet'!BU$2:BU$101,MATCH('Financial Report Back Up Sheet'!$A24,'Report Manager Back Up Sheet'!$A$2:$A$101,0))</f>
        <v>0</v>
      </c>
      <c r="BV24" s="5">
        <f>INDEX('Report Manager Back Up Sheet'!BV$2:BV$101,MATCH('Financial Report Back Up Sheet'!$A24,'Report Manager Back Up Sheet'!$A$2:$A$101,0))</f>
        <v>-0.443</v>
      </c>
      <c r="BW24" s="6">
        <f>INDEX('Report Manager Back Up Sheet'!BW$2:BW$101,MATCH('Financial Report Back Up Sheet'!$A24,'Report Manager Back Up Sheet'!$A$2:$A$101,0))</f>
        <v>0</v>
      </c>
      <c r="BX24" s="7">
        <f>INDEX('Report Manager Back Up Sheet'!BX$2:BX$101,MATCH('Financial Report Back Up Sheet'!$A24,'Report Manager Back Up Sheet'!$A$2:$A$101,0))</f>
        <v>0</v>
      </c>
      <c r="BY24" s="7">
        <f>INDEX('Report Manager Back Up Sheet'!BY$2:BY$101,MATCH('Financial Report Back Up Sheet'!$A24,'Report Manager Back Up Sheet'!$A$2:$A$101,0))</f>
        <v>0</v>
      </c>
      <c r="BZ24" s="8">
        <f>INDEX('Report Manager Back Up Sheet'!BZ$2:BZ$101,MATCH('Financial Report Back Up Sheet'!$A24,'Report Manager Back Up Sheet'!$A$2:$A$101,0))</f>
        <v>0</v>
      </c>
      <c r="CA24" s="5">
        <f>INDEX('Report Manager Back Up Sheet'!CA$2:CA$101,MATCH('Financial Report Back Up Sheet'!$A24,'Report Manager Back Up Sheet'!$A$2:$A$101,0))</f>
        <v>0</v>
      </c>
      <c r="CB24" s="5">
        <f>INDEX('Report Manager Back Up Sheet'!CB$2:CB$101,MATCH('Financial Report Back Up Sheet'!$A24,'Report Manager Back Up Sheet'!$A$2:$A$101,0))</f>
        <v>0</v>
      </c>
      <c r="CC24" s="9">
        <f>INDEX('Report Manager Back Up Sheet'!CC$2:CC$101,MATCH('Financial Report Back Up Sheet'!$A24,'Report Manager Back Up Sheet'!$A$2:$A$101,0))</f>
        <v>0</v>
      </c>
      <c r="CD24" s="10">
        <f>INDEX('Report Manager Back Up Sheet'!CD$2:CD$101,MATCH('Financial Report Back Up Sheet'!$A24,'Report Manager Back Up Sheet'!$A$2:$A$101,0))</f>
        <v>0</v>
      </c>
      <c r="CE24" s="5" t="e">
        <f>INDEX('Report Manager Back Up Sheet'!CE$2:CE$101,MATCH('Financial Report Back Up Sheet'!$A24,'Report Manager Back Up Sheet'!$A$2:$A$101,0))</f>
        <v>#DIV/0!</v>
      </c>
      <c r="CF24" s="4">
        <f>INDEX('Report Manager Back Up Sheet'!CF$2:CF$101,MATCH('Financial Report Back Up Sheet'!$A24,'Report Manager Back Up Sheet'!$A$2:$A$101,0))</f>
        <v>-12386000</v>
      </c>
      <c r="CG24" s="5">
        <f>INDEX('Report Manager Back Up Sheet'!CG$2:CG$101,MATCH('Financial Report Back Up Sheet'!$A24,'Report Manager Back Up Sheet'!$A$2:$A$101,0))</f>
        <v>-0.443</v>
      </c>
      <c r="CH24" s="22">
        <f>INDEX('Report Manager Back Up Sheet'!CH$2:CH$101,MATCH('Financial Report Back Up Sheet'!$A24,'Report Manager Back Up Sheet'!$A$2:$A$101,0))</f>
        <v>0</v>
      </c>
      <c r="CI24" s="5">
        <f>INDEX('Report Manager Back Up Sheet'!CI$2:CI$101,MATCH('Financial Report Back Up Sheet'!$A24,'Report Manager Back Up Sheet'!$A$2:$A$101,0))</f>
        <v>-0.443</v>
      </c>
    </row>
    <row r="25" spans="1:87" ht="24" x14ac:dyDescent="0.2">
      <c r="A25" s="11">
        <v>11761</v>
      </c>
      <c r="B25" s="11" t="str">
        <f>INDEX('Report Manager Back Up Sheet'!B$2:B$101,MATCH('Financial Report Back Up Sheet'!$A25,'Report Manager Back Up Sheet'!$A$2:$A$101,0))</f>
        <v>Community Physicians Associates</v>
      </c>
      <c r="C25" s="11" t="str">
        <f>INDEX('Report Manager Back Up Sheet'!C$2:C$101,MATCH('Financial Report Back Up Sheet'!$A25,'Report Manager Back Up Sheet'!$A$2:$A$101,0))</f>
        <v>PhysicianOrganization</v>
      </c>
      <c r="D25" s="11">
        <f>INDEX('Report Manager Back Up Sheet'!D$2:D$101,MATCH('Financial Report Back Up Sheet'!$A25,'Report Manager Back Up Sheet'!$A$2:$A$101,0))</f>
        <v>16665</v>
      </c>
      <c r="E25" s="11">
        <f>INDEX('Report Manager Back Up Sheet'!E$2:E$101,MATCH('Financial Report Back Up Sheet'!$A25,'Report Manager Back Up Sheet'!$A$2:$A$101,0))</f>
        <v>2024</v>
      </c>
      <c r="F25" s="11" t="str">
        <f>INDEX('Report Manager Back Up Sheet'!F$2:F$101,MATCH('Financial Report Back Up Sheet'!$A25,'Report Manager Back Up Sheet'!$A$2:$A$101,0))</f>
        <v>Sep 30</v>
      </c>
      <c r="G25" s="11">
        <f>INDEX('Report Manager Back Up Sheet'!G$2:G$101,MATCH('Financial Report Back Up Sheet'!$A25,'Report Manager Back Up Sheet'!$A$2:$A$101,0))</f>
        <v>1</v>
      </c>
      <c r="H25" s="11">
        <f>INDEX('Report Manager Back Up Sheet'!H$2:H$101,MATCH('Financial Report Back Up Sheet'!$A25,'Report Manager Back Up Sheet'!$A$2:$A$101,0))</f>
        <v>3</v>
      </c>
      <c r="I25" s="11" t="str">
        <f>INDEX('Report Manager Back Up Sheet'!I$2:I$101,MATCH('Financial Report Back Up Sheet'!$A25,'Report Manager Back Up Sheet'!$A$2:$A$101,0))</f>
        <v xml:space="preserve">10/01/2023-12/31/2023
</v>
      </c>
      <c r="J25" s="12">
        <f>INDEX('Report Manager Back Up Sheet'!J$2:J$101,MATCH('Financial Report Back Up Sheet'!$A25,'Report Manager Back Up Sheet'!$A$2:$A$101,0))</f>
        <v>0</v>
      </c>
      <c r="K25" s="12">
        <f>INDEX('Report Manager Back Up Sheet'!K$2:K$101,MATCH('Financial Report Back Up Sheet'!$A25,'Report Manager Back Up Sheet'!$A$2:$A$101,0))</f>
        <v>0</v>
      </c>
      <c r="L25" s="12">
        <f>INDEX('Report Manager Back Up Sheet'!L$2:L$101,MATCH('Financial Report Back Up Sheet'!$A25,'Report Manager Back Up Sheet'!$A$2:$A$101,0))</f>
        <v>0</v>
      </c>
      <c r="M25" s="12">
        <f>INDEX('Report Manager Back Up Sheet'!M$2:M$101,MATCH('Financial Report Back Up Sheet'!$A25,'Report Manager Back Up Sheet'!$A$2:$A$101,0))</f>
        <v>0</v>
      </c>
      <c r="N25" s="13">
        <f>INDEX('Report Manager Back Up Sheet'!N$2:N$101,MATCH('Financial Report Back Up Sheet'!$A25,'Report Manager Back Up Sheet'!$A$2:$A$101,0))</f>
        <v>0</v>
      </c>
      <c r="O25" s="12">
        <f>INDEX('Report Manager Back Up Sheet'!O$2:O$101,MATCH('Financial Report Back Up Sheet'!$A25,'Report Manager Back Up Sheet'!$A$2:$A$101,0))</f>
        <v>0</v>
      </c>
      <c r="P25" s="12">
        <f>INDEX('Report Manager Back Up Sheet'!P$2:P$101,MATCH('Financial Report Back Up Sheet'!$A25,'Report Manager Back Up Sheet'!$A$2:$A$101,0))</f>
        <v>0</v>
      </c>
      <c r="Q25" s="4">
        <f>INDEX('Report Manager Back Up Sheet'!Q$2:Q$101,MATCH('Financial Report Back Up Sheet'!$A25,'Report Manager Back Up Sheet'!$A$2:$A$101,0))</f>
        <v>0</v>
      </c>
      <c r="R25" s="12">
        <f>INDEX('Report Manager Back Up Sheet'!R$2:R$101,MATCH('Financial Report Back Up Sheet'!$A25,'Report Manager Back Up Sheet'!$A$2:$A$101,0))</f>
        <v>0</v>
      </c>
      <c r="S25" s="12">
        <f>INDEX('Report Manager Back Up Sheet'!S$2:S$101,MATCH('Financial Report Back Up Sheet'!$A25,'Report Manager Back Up Sheet'!$A$2:$A$101,0))</f>
        <v>0</v>
      </c>
      <c r="T25" s="12">
        <f>INDEX('Report Manager Back Up Sheet'!T$2:T$101,MATCH('Financial Report Back Up Sheet'!$A25,'Report Manager Back Up Sheet'!$A$2:$A$101,0))</f>
        <v>0</v>
      </c>
      <c r="U25" s="12">
        <f>INDEX('Report Manager Back Up Sheet'!U$2:U$101,MATCH('Financial Report Back Up Sheet'!$A25,'Report Manager Back Up Sheet'!$A$2:$A$101,0))</f>
        <v>0</v>
      </c>
      <c r="V25" s="12">
        <f>INDEX('Report Manager Back Up Sheet'!V$2:V$101,MATCH('Financial Report Back Up Sheet'!$A25,'Report Manager Back Up Sheet'!$A$2:$A$101,0))</f>
        <v>0</v>
      </c>
      <c r="W25" s="12">
        <f>INDEX('Report Manager Back Up Sheet'!W$2:W$101,MATCH('Financial Report Back Up Sheet'!$A25,'Report Manager Back Up Sheet'!$A$2:$A$101,0))</f>
        <v>0</v>
      </c>
      <c r="X25" s="4">
        <f>INDEX('Report Manager Back Up Sheet'!X$2:X$101,MATCH('Financial Report Back Up Sheet'!$A25,'Report Manager Back Up Sheet'!$A$2:$A$101,0))</f>
        <v>0</v>
      </c>
      <c r="Y25" s="12">
        <f>INDEX('Report Manager Back Up Sheet'!Y$2:Y$101,MATCH('Financial Report Back Up Sheet'!$A25,'Report Manager Back Up Sheet'!$A$2:$A$101,0))</f>
        <v>0</v>
      </c>
      <c r="Z25" s="4">
        <f>INDEX('Report Manager Back Up Sheet'!Z$2:Z$101,MATCH('Financial Report Back Up Sheet'!$A25,'Report Manager Back Up Sheet'!$A$2:$A$101,0))</f>
        <v>0</v>
      </c>
      <c r="AA25" s="4">
        <f>INDEX('Report Manager Back Up Sheet'!AA$2:AA$101,MATCH('Financial Report Back Up Sheet'!$A25,'Report Manager Back Up Sheet'!$A$2:$A$101,0))</f>
        <v>0</v>
      </c>
      <c r="AB25" s="12">
        <f>INDEX('Report Manager Back Up Sheet'!AB$2:AB$101,MATCH('Financial Report Back Up Sheet'!$A25,'Report Manager Back Up Sheet'!$A$2:$A$101,0))</f>
        <v>0</v>
      </c>
      <c r="AC25" s="12">
        <f>INDEX('Report Manager Back Up Sheet'!AC$2:AC$101,MATCH('Financial Report Back Up Sheet'!$A25,'Report Manager Back Up Sheet'!$A$2:$A$101,0))</f>
        <v>0</v>
      </c>
      <c r="AD25" s="12">
        <f>INDEX('Report Manager Back Up Sheet'!AD$2:AD$101,MATCH('Financial Report Back Up Sheet'!$A25,'Report Manager Back Up Sheet'!$A$2:$A$101,0))</f>
        <v>0</v>
      </c>
      <c r="AE25" s="12">
        <f>INDEX('Report Manager Back Up Sheet'!AE$2:AE$101,MATCH('Financial Report Back Up Sheet'!$A25,'Report Manager Back Up Sheet'!$A$2:$A$101,0))</f>
        <v>0</v>
      </c>
      <c r="AF25" s="4">
        <f>INDEX('Report Manager Back Up Sheet'!AF$2:AF$101,MATCH('Financial Report Back Up Sheet'!$A25,'Report Manager Back Up Sheet'!$A$2:$A$101,0))</f>
        <v>0</v>
      </c>
      <c r="AG25" s="12">
        <f>INDEX('Report Manager Back Up Sheet'!AG$2:AG$101,MATCH('Financial Report Back Up Sheet'!$A25,'Report Manager Back Up Sheet'!$A$2:$A$101,0))</f>
        <v>0</v>
      </c>
      <c r="AH25" s="12">
        <f>INDEX('Report Manager Back Up Sheet'!AH$2:AH$101,MATCH('Financial Report Back Up Sheet'!$A25,'Report Manager Back Up Sheet'!$A$2:$A$101,0))</f>
        <v>0</v>
      </c>
      <c r="AI25" s="12">
        <f>INDEX('Report Manager Back Up Sheet'!AI$2:AI$101,MATCH('Financial Report Back Up Sheet'!$A25,'Report Manager Back Up Sheet'!$A$2:$A$101,0))</f>
        <v>0</v>
      </c>
      <c r="AJ25" s="4">
        <f>INDEX('Report Manager Back Up Sheet'!AJ$2:AJ$101,MATCH('Financial Report Back Up Sheet'!$A25,'Report Manager Back Up Sheet'!$A$2:$A$101,0))</f>
        <v>0</v>
      </c>
      <c r="AK25" s="4">
        <f>INDEX('Report Manager Back Up Sheet'!AK$2:AK$101,MATCH('Financial Report Back Up Sheet'!$A25,'Report Manager Back Up Sheet'!$A$2:$A$101,0))</f>
        <v>0</v>
      </c>
      <c r="AL25" s="12">
        <f>INDEX('Report Manager Back Up Sheet'!AL$2:AL$101,MATCH('Financial Report Back Up Sheet'!$A25,'Report Manager Back Up Sheet'!$A$2:$A$101,0))</f>
        <v>0</v>
      </c>
      <c r="AM25" s="12">
        <f>INDEX('Report Manager Back Up Sheet'!AM$2:AM$101,MATCH('Financial Report Back Up Sheet'!$A25,'Report Manager Back Up Sheet'!$A$2:$A$101,0))</f>
        <v>0</v>
      </c>
      <c r="AN25" s="12">
        <f>INDEX('Report Manager Back Up Sheet'!AN$2:AN$101,MATCH('Financial Report Back Up Sheet'!$A25,'Report Manager Back Up Sheet'!$A$2:$A$101,0))</f>
        <v>0</v>
      </c>
      <c r="AO25" s="4">
        <f>INDEX('Report Manager Back Up Sheet'!AO$2:AO$101,MATCH('Financial Report Back Up Sheet'!$A25,'Report Manager Back Up Sheet'!$A$2:$A$101,0))</f>
        <v>0</v>
      </c>
      <c r="AP25" s="4">
        <f>INDEX('Report Manager Back Up Sheet'!AP$2:AP$101,MATCH('Financial Report Back Up Sheet'!$A25,'Report Manager Back Up Sheet'!$A$2:$A$101,0))</f>
        <v>0</v>
      </c>
      <c r="AQ25" s="12">
        <f>INDEX('Report Manager Back Up Sheet'!AQ$2:AQ$101,MATCH('Financial Report Back Up Sheet'!$A25,'Report Manager Back Up Sheet'!$A$2:$A$101,0))</f>
        <v>1136000</v>
      </c>
      <c r="AR25" s="12">
        <f>INDEX('Report Manager Back Up Sheet'!AR$2:AR$101,MATCH('Financial Report Back Up Sheet'!$A25,'Report Manager Back Up Sheet'!$A$2:$A$101,0))</f>
        <v>0</v>
      </c>
      <c r="AS25" s="12">
        <f>INDEX('Report Manager Back Up Sheet'!AS$2:AS$101,MATCH('Financial Report Back Up Sheet'!$A25,'Report Manager Back Up Sheet'!$A$2:$A$101,0))</f>
        <v>0</v>
      </c>
      <c r="AT25" s="12">
        <f>INDEX('Report Manager Back Up Sheet'!AT$2:AT$101,MATCH('Financial Report Back Up Sheet'!$A25,'Report Manager Back Up Sheet'!$A$2:$A$101,0))</f>
        <v>0</v>
      </c>
      <c r="AU25" s="12">
        <f>INDEX('Report Manager Back Up Sheet'!AU$2:AU$101,MATCH('Financial Report Back Up Sheet'!$A25,'Report Manager Back Up Sheet'!$A$2:$A$101,0))</f>
        <v>0</v>
      </c>
      <c r="AV25" s="12">
        <f>INDEX('Report Manager Back Up Sheet'!AV$2:AV$101,MATCH('Financial Report Back Up Sheet'!$A25,'Report Manager Back Up Sheet'!$A$2:$A$101,0))</f>
        <v>0</v>
      </c>
      <c r="AW25" s="4">
        <f>INDEX('Report Manager Back Up Sheet'!AW$2:AW$101,MATCH('Financial Report Back Up Sheet'!$A25,'Report Manager Back Up Sheet'!$A$2:$A$101,0))</f>
        <v>1136000</v>
      </c>
      <c r="AX25" s="12">
        <f>INDEX('Report Manager Back Up Sheet'!AX$2:AX$101,MATCH('Financial Report Back Up Sheet'!$A25,'Report Manager Back Up Sheet'!$A$2:$A$101,0))</f>
        <v>0</v>
      </c>
      <c r="AY25" s="12">
        <f>INDEX('Report Manager Back Up Sheet'!AY$2:AY$101,MATCH('Financial Report Back Up Sheet'!$A25,'Report Manager Back Up Sheet'!$A$2:$A$101,0))</f>
        <v>0</v>
      </c>
      <c r="AZ25" s="12">
        <f>INDEX('Report Manager Back Up Sheet'!AZ$2:AZ$101,MATCH('Financial Report Back Up Sheet'!$A25,'Report Manager Back Up Sheet'!$A$2:$A$101,0))</f>
        <v>0</v>
      </c>
      <c r="BA25" s="12">
        <f>INDEX('Report Manager Back Up Sheet'!BA$2:BA$101,MATCH('Financial Report Back Up Sheet'!$A25,'Report Manager Back Up Sheet'!$A$2:$A$101,0))</f>
        <v>0</v>
      </c>
      <c r="BB25" s="12">
        <f>INDEX('Report Manager Back Up Sheet'!BB$2:BB$101,MATCH('Financial Report Back Up Sheet'!$A25,'Report Manager Back Up Sheet'!$A$2:$A$101,0))</f>
        <v>0</v>
      </c>
      <c r="BC25" s="4">
        <f>INDEX('Report Manager Back Up Sheet'!BC$2:BC$101,MATCH('Financial Report Back Up Sheet'!$A25,'Report Manager Back Up Sheet'!$A$2:$A$101,0))</f>
        <v>0</v>
      </c>
      <c r="BD25" s="4">
        <f>INDEX('Report Manager Back Up Sheet'!BD$2:BD$101,MATCH('Financial Report Back Up Sheet'!$A25,'Report Manager Back Up Sheet'!$A$2:$A$101,0))</f>
        <v>1136000</v>
      </c>
      <c r="BE25" s="12">
        <f>INDEX('Report Manager Back Up Sheet'!BE$2:BE$101,MATCH('Financial Report Back Up Sheet'!$A25,'Report Manager Back Up Sheet'!$A$2:$A$101,0))</f>
        <v>1353000</v>
      </c>
      <c r="BF25" s="12">
        <f>INDEX('Report Manager Back Up Sheet'!BF$2:BF$101,MATCH('Financial Report Back Up Sheet'!$A25,'Report Manager Back Up Sheet'!$A$2:$A$101,0))</f>
        <v>0</v>
      </c>
      <c r="BG25" s="12">
        <f>INDEX('Report Manager Back Up Sheet'!BG$2:BG$101,MATCH('Financial Report Back Up Sheet'!$A25,'Report Manager Back Up Sheet'!$A$2:$A$101,0))</f>
        <v>2000</v>
      </c>
      <c r="BH25" s="12">
        <f>INDEX('Report Manager Back Up Sheet'!BH$2:BH$101,MATCH('Financial Report Back Up Sheet'!$A25,'Report Manager Back Up Sheet'!$A$2:$A$101,0))</f>
        <v>0</v>
      </c>
      <c r="BI25" s="12">
        <f>INDEX('Report Manager Back Up Sheet'!BI$2:BI$101,MATCH('Financial Report Back Up Sheet'!$A25,'Report Manager Back Up Sheet'!$A$2:$A$101,0))</f>
        <v>0</v>
      </c>
      <c r="BJ25" s="12">
        <f>INDEX('Report Manager Back Up Sheet'!BJ$2:BJ$101,MATCH('Financial Report Back Up Sheet'!$A25,'Report Manager Back Up Sheet'!$A$2:$A$101,0))</f>
        <v>576000</v>
      </c>
      <c r="BK25" s="12">
        <f>INDEX('Report Manager Back Up Sheet'!BK$2:BK$101,MATCH('Financial Report Back Up Sheet'!$A25,'Report Manager Back Up Sheet'!$A$2:$A$101,0))</f>
        <v>0</v>
      </c>
      <c r="BL25" s="4">
        <f>INDEX('Report Manager Back Up Sheet'!BL$2:BL$101,MATCH('Financial Report Back Up Sheet'!$A25,'Report Manager Back Up Sheet'!$A$2:$A$101,0))</f>
        <v>1931000</v>
      </c>
      <c r="BM25" s="4">
        <f>INDEX('Report Manager Back Up Sheet'!BM$2:BM$101,MATCH('Financial Report Back Up Sheet'!$A25,'Report Manager Back Up Sheet'!$A$2:$A$101,0))</f>
        <v>-795000</v>
      </c>
      <c r="BN25" s="12">
        <f>INDEX('Report Manager Back Up Sheet'!BN$2:BN$101,MATCH('Financial Report Back Up Sheet'!$A25,'Report Manager Back Up Sheet'!$A$2:$A$101,0))</f>
        <v>0</v>
      </c>
      <c r="BO25" s="12">
        <f>INDEX('Report Manager Back Up Sheet'!BO$2:BO$101,MATCH('Financial Report Back Up Sheet'!$A25,'Report Manager Back Up Sheet'!$A$2:$A$101,0))</f>
        <v>0</v>
      </c>
      <c r="BP25" s="12">
        <f>INDEX('Report Manager Back Up Sheet'!BP$2:BP$101,MATCH('Financial Report Back Up Sheet'!$A25,'Report Manager Back Up Sheet'!$A$2:$A$101,0))</f>
        <v>-795000</v>
      </c>
      <c r="BQ25" s="12">
        <f>INDEX('Report Manager Back Up Sheet'!BQ$2:BQ$101,MATCH('Financial Report Back Up Sheet'!$A25,'Report Manager Back Up Sheet'!$A$2:$A$101,0))</f>
        <v>0</v>
      </c>
      <c r="BR25" s="12">
        <f>INDEX('Report Manager Back Up Sheet'!BR$2:BR$101,MATCH('Financial Report Back Up Sheet'!$A25,'Report Manager Back Up Sheet'!$A$2:$A$101,0))</f>
        <v>0</v>
      </c>
      <c r="BS25" s="4">
        <f>INDEX('Report Manager Back Up Sheet'!BS$2:BS$101,MATCH('Financial Report Back Up Sheet'!$A25,'Report Manager Back Up Sheet'!$A$2:$A$101,0))</f>
        <v>-795000</v>
      </c>
      <c r="BT25" s="5">
        <f>INDEX('Report Manager Back Up Sheet'!BT$2:BT$101,MATCH('Financial Report Back Up Sheet'!$A25,'Report Manager Back Up Sheet'!$A$2:$A$101,0))</f>
        <v>-0.7</v>
      </c>
      <c r="BU25" s="5">
        <f>INDEX('Report Manager Back Up Sheet'!BU$2:BU$101,MATCH('Financial Report Back Up Sheet'!$A25,'Report Manager Back Up Sheet'!$A$2:$A$101,0))</f>
        <v>0</v>
      </c>
      <c r="BV25" s="5">
        <f>INDEX('Report Manager Back Up Sheet'!BV$2:BV$101,MATCH('Financial Report Back Up Sheet'!$A25,'Report Manager Back Up Sheet'!$A$2:$A$101,0))</f>
        <v>-0.7</v>
      </c>
      <c r="BW25" s="6">
        <f>INDEX('Report Manager Back Up Sheet'!BW$2:BW$101,MATCH('Financial Report Back Up Sheet'!$A25,'Report Manager Back Up Sheet'!$A$2:$A$101,0))</f>
        <v>0</v>
      </c>
      <c r="BX25" s="7">
        <f>INDEX('Report Manager Back Up Sheet'!BX$2:BX$101,MATCH('Financial Report Back Up Sheet'!$A25,'Report Manager Back Up Sheet'!$A$2:$A$101,0))</f>
        <v>0</v>
      </c>
      <c r="BY25" s="7">
        <f>INDEX('Report Manager Back Up Sheet'!BY$2:BY$101,MATCH('Financial Report Back Up Sheet'!$A25,'Report Manager Back Up Sheet'!$A$2:$A$101,0))</f>
        <v>0</v>
      </c>
      <c r="BZ25" s="8">
        <f>INDEX('Report Manager Back Up Sheet'!BZ$2:BZ$101,MATCH('Financial Report Back Up Sheet'!$A25,'Report Manager Back Up Sheet'!$A$2:$A$101,0))</f>
        <v>0</v>
      </c>
      <c r="CA25" s="5">
        <f>INDEX('Report Manager Back Up Sheet'!CA$2:CA$101,MATCH('Financial Report Back Up Sheet'!$A25,'Report Manager Back Up Sheet'!$A$2:$A$101,0))</f>
        <v>0</v>
      </c>
      <c r="CB25" s="5">
        <f>INDEX('Report Manager Back Up Sheet'!CB$2:CB$101,MATCH('Financial Report Back Up Sheet'!$A25,'Report Manager Back Up Sheet'!$A$2:$A$101,0))</f>
        <v>0</v>
      </c>
      <c r="CC25" s="9">
        <f>INDEX('Report Manager Back Up Sheet'!CC$2:CC$101,MATCH('Financial Report Back Up Sheet'!$A25,'Report Manager Back Up Sheet'!$A$2:$A$101,0))</f>
        <v>0</v>
      </c>
      <c r="CD25" s="10">
        <f>INDEX('Report Manager Back Up Sheet'!CD$2:CD$101,MATCH('Financial Report Back Up Sheet'!$A25,'Report Manager Back Up Sheet'!$A$2:$A$101,0))</f>
        <v>0</v>
      </c>
      <c r="CE25" s="5" t="e">
        <f>INDEX('Report Manager Back Up Sheet'!CE$2:CE$101,MATCH('Financial Report Back Up Sheet'!$A25,'Report Manager Back Up Sheet'!$A$2:$A$101,0))</f>
        <v>#DIV/0!</v>
      </c>
      <c r="CF25" s="4">
        <f>INDEX('Report Manager Back Up Sheet'!CF$2:CF$101,MATCH('Financial Report Back Up Sheet'!$A25,'Report Manager Back Up Sheet'!$A$2:$A$101,0))</f>
        <v>-795000</v>
      </c>
      <c r="CG25" s="5">
        <f>INDEX('Report Manager Back Up Sheet'!CG$2:CG$101,MATCH('Financial Report Back Up Sheet'!$A25,'Report Manager Back Up Sheet'!$A$2:$A$101,0))</f>
        <v>-0.7</v>
      </c>
      <c r="CH25" s="22">
        <f>INDEX('Report Manager Back Up Sheet'!CH$2:CH$101,MATCH('Financial Report Back Up Sheet'!$A25,'Report Manager Back Up Sheet'!$A$2:$A$101,0))</f>
        <v>0</v>
      </c>
      <c r="CI25" s="5">
        <f>INDEX('Report Manager Back Up Sheet'!CI$2:CI$101,MATCH('Financial Report Back Up Sheet'!$A25,'Report Manager Back Up Sheet'!$A$2:$A$101,0))</f>
        <v>-0.7</v>
      </c>
    </row>
    <row r="26" spans="1:87" ht="24" x14ac:dyDescent="0.2">
      <c r="A26" s="2">
        <v>9914</v>
      </c>
      <c r="B26" s="2" t="str">
        <f>INDEX('Report Manager Back Up Sheet'!B$2:B$101,MATCH('Financial Report Back Up Sheet'!$A26,'Report Manager Back Up Sheet'!$A$2:$A$101,0))</f>
        <v>Harvard Medical Faculty Physicians</v>
      </c>
      <c r="C26" s="2" t="str">
        <f>INDEX('Report Manager Back Up Sheet'!C$2:C$101,MATCH('Financial Report Back Up Sheet'!$A26,'Report Manager Back Up Sheet'!$A$2:$A$101,0))</f>
        <v>PhysicianOrganization</v>
      </c>
      <c r="D26" s="2">
        <f>INDEX('Report Manager Back Up Sheet'!D$2:D$101,MATCH('Financial Report Back Up Sheet'!$A26,'Report Manager Back Up Sheet'!$A$2:$A$101,0))</f>
        <v>16665</v>
      </c>
      <c r="E26" s="2">
        <f>INDEX('Report Manager Back Up Sheet'!E$2:E$101,MATCH('Financial Report Back Up Sheet'!$A26,'Report Manager Back Up Sheet'!$A$2:$A$101,0))</f>
        <v>2024</v>
      </c>
      <c r="F26" s="2" t="str">
        <f>INDEX('Report Manager Back Up Sheet'!F$2:F$101,MATCH('Financial Report Back Up Sheet'!$A26,'Report Manager Back Up Sheet'!$A$2:$A$101,0))</f>
        <v>Sep 30</v>
      </c>
      <c r="G26" s="2">
        <f>INDEX('Report Manager Back Up Sheet'!G$2:G$101,MATCH('Financial Report Back Up Sheet'!$A26,'Report Manager Back Up Sheet'!$A$2:$A$101,0))</f>
        <v>1</v>
      </c>
      <c r="H26" s="2">
        <f>INDEX('Report Manager Back Up Sheet'!H$2:H$101,MATCH('Financial Report Back Up Sheet'!$A26,'Report Manager Back Up Sheet'!$A$2:$A$101,0))</f>
        <v>3</v>
      </c>
      <c r="I26" s="2" t="str">
        <f>INDEX('Report Manager Back Up Sheet'!I$2:I$101,MATCH('Financial Report Back Up Sheet'!$A26,'Report Manager Back Up Sheet'!$A$2:$A$101,0))</f>
        <v xml:space="preserve">10/01/2023-12/31/2023
</v>
      </c>
      <c r="J26" s="3">
        <f>INDEX('Report Manager Back Up Sheet'!J$2:J$101,MATCH('Financial Report Back Up Sheet'!$A26,'Report Manager Back Up Sheet'!$A$2:$A$101,0))</f>
        <v>0</v>
      </c>
      <c r="K26" s="3">
        <f>INDEX('Report Manager Back Up Sheet'!K$2:K$101,MATCH('Financial Report Back Up Sheet'!$A26,'Report Manager Back Up Sheet'!$A$2:$A$101,0))</f>
        <v>0</v>
      </c>
      <c r="L26" s="3">
        <f>INDEX('Report Manager Back Up Sheet'!L$2:L$101,MATCH('Financial Report Back Up Sheet'!$A26,'Report Manager Back Up Sheet'!$A$2:$A$101,0))</f>
        <v>0</v>
      </c>
      <c r="M26" s="3">
        <f>INDEX('Report Manager Back Up Sheet'!M$2:M$101,MATCH('Financial Report Back Up Sheet'!$A26,'Report Manager Back Up Sheet'!$A$2:$A$101,0))</f>
        <v>0</v>
      </c>
      <c r="N26" s="14">
        <f>INDEX('Report Manager Back Up Sheet'!N$2:N$101,MATCH('Financial Report Back Up Sheet'!$A26,'Report Manager Back Up Sheet'!$A$2:$A$101,0))</f>
        <v>0</v>
      </c>
      <c r="O26" s="3">
        <f>INDEX('Report Manager Back Up Sheet'!O$2:O$101,MATCH('Financial Report Back Up Sheet'!$A26,'Report Manager Back Up Sheet'!$A$2:$A$101,0))</f>
        <v>0</v>
      </c>
      <c r="P26" s="3">
        <f>INDEX('Report Manager Back Up Sheet'!P$2:P$101,MATCH('Financial Report Back Up Sheet'!$A26,'Report Manager Back Up Sheet'!$A$2:$A$101,0))</f>
        <v>0</v>
      </c>
      <c r="Q26" s="4">
        <f>INDEX('Report Manager Back Up Sheet'!Q$2:Q$101,MATCH('Financial Report Back Up Sheet'!$A26,'Report Manager Back Up Sheet'!$A$2:$A$101,0))</f>
        <v>0</v>
      </c>
      <c r="R26" s="3">
        <f>INDEX('Report Manager Back Up Sheet'!R$2:R$101,MATCH('Financial Report Back Up Sheet'!$A26,'Report Manager Back Up Sheet'!$A$2:$A$101,0))</f>
        <v>0</v>
      </c>
      <c r="S26" s="3">
        <f>INDEX('Report Manager Back Up Sheet'!S$2:S$101,MATCH('Financial Report Back Up Sheet'!$A26,'Report Manager Back Up Sheet'!$A$2:$A$101,0))</f>
        <v>0</v>
      </c>
      <c r="T26" s="3">
        <f>INDEX('Report Manager Back Up Sheet'!T$2:T$101,MATCH('Financial Report Back Up Sheet'!$A26,'Report Manager Back Up Sheet'!$A$2:$A$101,0))</f>
        <v>0</v>
      </c>
      <c r="U26" s="3">
        <f>INDEX('Report Manager Back Up Sheet'!U$2:U$101,MATCH('Financial Report Back Up Sheet'!$A26,'Report Manager Back Up Sheet'!$A$2:$A$101,0))</f>
        <v>0</v>
      </c>
      <c r="V26" s="3">
        <f>INDEX('Report Manager Back Up Sheet'!V$2:V$101,MATCH('Financial Report Back Up Sheet'!$A26,'Report Manager Back Up Sheet'!$A$2:$A$101,0))</f>
        <v>0</v>
      </c>
      <c r="W26" s="3">
        <f>INDEX('Report Manager Back Up Sheet'!W$2:W$101,MATCH('Financial Report Back Up Sheet'!$A26,'Report Manager Back Up Sheet'!$A$2:$A$101,0))</f>
        <v>0</v>
      </c>
      <c r="X26" s="4">
        <f>INDEX('Report Manager Back Up Sheet'!X$2:X$101,MATCH('Financial Report Back Up Sheet'!$A26,'Report Manager Back Up Sheet'!$A$2:$A$101,0))</f>
        <v>0</v>
      </c>
      <c r="Y26" s="3">
        <f>INDEX('Report Manager Back Up Sheet'!Y$2:Y$101,MATCH('Financial Report Back Up Sheet'!$A26,'Report Manager Back Up Sheet'!$A$2:$A$101,0))</f>
        <v>0</v>
      </c>
      <c r="Z26" s="4">
        <f>INDEX('Report Manager Back Up Sheet'!Z$2:Z$101,MATCH('Financial Report Back Up Sheet'!$A26,'Report Manager Back Up Sheet'!$A$2:$A$101,0))</f>
        <v>0</v>
      </c>
      <c r="AA26" s="4">
        <f>INDEX('Report Manager Back Up Sheet'!AA$2:AA$101,MATCH('Financial Report Back Up Sheet'!$A26,'Report Manager Back Up Sheet'!$A$2:$A$101,0))</f>
        <v>0</v>
      </c>
      <c r="AB26" s="3">
        <f>INDEX('Report Manager Back Up Sheet'!AB$2:AB$101,MATCH('Financial Report Back Up Sheet'!$A26,'Report Manager Back Up Sheet'!$A$2:$A$101,0))</f>
        <v>0</v>
      </c>
      <c r="AC26" s="3">
        <f>INDEX('Report Manager Back Up Sheet'!AC$2:AC$101,MATCH('Financial Report Back Up Sheet'!$A26,'Report Manager Back Up Sheet'!$A$2:$A$101,0))</f>
        <v>0</v>
      </c>
      <c r="AD26" s="3">
        <f>INDEX('Report Manager Back Up Sheet'!AD$2:AD$101,MATCH('Financial Report Back Up Sheet'!$A26,'Report Manager Back Up Sheet'!$A$2:$A$101,0))</f>
        <v>0</v>
      </c>
      <c r="AE26" s="3">
        <f>INDEX('Report Manager Back Up Sheet'!AE$2:AE$101,MATCH('Financial Report Back Up Sheet'!$A26,'Report Manager Back Up Sheet'!$A$2:$A$101,0))</f>
        <v>0</v>
      </c>
      <c r="AF26" s="4">
        <f>INDEX('Report Manager Back Up Sheet'!AF$2:AF$101,MATCH('Financial Report Back Up Sheet'!$A26,'Report Manager Back Up Sheet'!$A$2:$A$101,0))</f>
        <v>0</v>
      </c>
      <c r="AG26" s="3">
        <f>INDEX('Report Manager Back Up Sheet'!AG$2:AG$101,MATCH('Financial Report Back Up Sheet'!$A26,'Report Manager Back Up Sheet'!$A$2:$A$101,0))</f>
        <v>0</v>
      </c>
      <c r="AH26" s="3">
        <f>INDEX('Report Manager Back Up Sheet'!AH$2:AH$101,MATCH('Financial Report Back Up Sheet'!$A26,'Report Manager Back Up Sheet'!$A$2:$A$101,0))</f>
        <v>0</v>
      </c>
      <c r="AI26" s="3">
        <f>INDEX('Report Manager Back Up Sheet'!AI$2:AI$101,MATCH('Financial Report Back Up Sheet'!$A26,'Report Manager Back Up Sheet'!$A$2:$A$101,0))</f>
        <v>0</v>
      </c>
      <c r="AJ26" s="4">
        <f>INDEX('Report Manager Back Up Sheet'!AJ$2:AJ$101,MATCH('Financial Report Back Up Sheet'!$A26,'Report Manager Back Up Sheet'!$A$2:$A$101,0))</f>
        <v>0</v>
      </c>
      <c r="AK26" s="4">
        <f>INDEX('Report Manager Back Up Sheet'!AK$2:AK$101,MATCH('Financial Report Back Up Sheet'!$A26,'Report Manager Back Up Sheet'!$A$2:$A$101,0))</f>
        <v>0</v>
      </c>
      <c r="AL26" s="3">
        <f>INDEX('Report Manager Back Up Sheet'!AL$2:AL$101,MATCH('Financial Report Back Up Sheet'!$A26,'Report Manager Back Up Sheet'!$A$2:$A$101,0))</f>
        <v>0</v>
      </c>
      <c r="AM26" s="3">
        <f>INDEX('Report Manager Back Up Sheet'!AM$2:AM$101,MATCH('Financial Report Back Up Sheet'!$A26,'Report Manager Back Up Sheet'!$A$2:$A$101,0))</f>
        <v>0</v>
      </c>
      <c r="AN26" s="3">
        <f>INDEX('Report Manager Back Up Sheet'!AN$2:AN$101,MATCH('Financial Report Back Up Sheet'!$A26,'Report Manager Back Up Sheet'!$A$2:$A$101,0))</f>
        <v>0</v>
      </c>
      <c r="AO26" s="4">
        <f>INDEX('Report Manager Back Up Sheet'!AO$2:AO$101,MATCH('Financial Report Back Up Sheet'!$A26,'Report Manager Back Up Sheet'!$A$2:$A$101,0))</f>
        <v>0</v>
      </c>
      <c r="AP26" s="4">
        <f>INDEX('Report Manager Back Up Sheet'!AP$2:AP$101,MATCH('Financial Report Back Up Sheet'!$A26,'Report Manager Back Up Sheet'!$A$2:$A$101,0))</f>
        <v>0</v>
      </c>
      <c r="AQ26" s="3">
        <f>INDEX('Report Manager Back Up Sheet'!AQ$2:AQ$101,MATCH('Financial Report Back Up Sheet'!$A26,'Report Manager Back Up Sheet'!$A$2:$A$101,0))</f>
        <v>112661000</v>
      </c>
      <c r="AR26" s="3">
        <f>INDEX('Report Manager Back Up Sheet'!AR$2:AR$101,MATCH('Financial Report Back Up Sheet'!$A26,'Report Manager Back Up Sheet'!$A$2:$A$101,0))</f>
        <v>0</v>
      </c>
      <c r="AS26" s="3">
        <f>INDEX('Report Manager Back Up Sheet'!AS$2:AS$101,MATCH('Financial Report Back Up Sheet'!$A26,'Report Manager Back Up Sheet'!$A$2:$A$101,0))</f>
        <v>115193000</v>
      </c>
      <c r="AT26" s="3">
        <f>INDEX('Report Manager Back Up Sheet'!AT$2:AT$101,MATCH('Financial Report Back Up Sheet'!$A26,'Report Manager Back Up Sheet'!$A$2:$A$101,0))</f>
        <v>0</v>
      </c>
      <c r="AU26" s="3">
        <f>INDEX('Report Manager Back Up Sheet'!AU$2:AU$101,MATCH('Financial Report Back Up Sheet'!$A26,'Report Manager Back Up Sheet'!$A$2:$A$101,0))</f>
        <v>0</v>
      </c>
      <c r="AV26" s="3">
        <f>INDEX('Report Manager Back Up Sheet'!AV$2:AV$101,MATCH('Financial Report Back Up Sheet'!$A26,'Report Manager Back Up Sheet'!$A$2:$A$101,0))</f>
        <v>0</v>
      </c>
      <c r="AW26" s="4">
        <f>INDEX('Report Manager Back Up Sheet'!AW$2:AW$101,MATCH('Financial Report Back Up Sheet'!$A26,'Report Manager Back Up Sheet'!$A$2:$A$101,0))</f>
        <v>227854000</v>
      </c>
      <c r="AX26" s="3">
        <f>INDEX('Report Manager Back Up Sheet'!AX$2:AX$101,MATCH('Financial Report Back Up Sheet'!$A26,'Report Manager Back Up Sheet'!$A$2:$A$101,0))</f>
        <v>139000</v>
      </c>
      <c r="AY26" s="3">
        <f>INDEX('Report Manager Back Up Sheet'!AY$2:AY$101,MATCH('Financial Report Back Up Sheet'!$A26,'Report Manager Back Up Sheet'!$A$2:$A$101,0))</f>
        <v>0</v>
      </c>
      <c r="AZ26" s="3">
        <f>INDEX('Report Manager Back Up Sheet'!AZ$2:AZ$101,MATCH('Financial Report Back Up Sheet'!$A26,'Report Manager Back Up Sheet'!$A$2:$A$101,0))</f>
        <v>4979000</v>
      </c>
      <c r="BA26" s="3">
        <f>INDEX('Report Manager Back Up Sheet'!BA$2:BA$101,MATCH('Financial Report Back Up Sheet'!$A26,'Report Manager Back Up Sheet'!$A$2:$A$101,0))</f>
        <v>49000</v>
      </c>
      <c r="BB26" s="3">
        <f>INDEX('Report Manager Back Up Sheet'!BB$2:BB$101,MATCH('Financial Report Back Up Sheet'!$A26,'Report Manager Back Up Sheet'!$A$2:$A$101,0))</f>
        <v>0</v>
      </c>
      <c r="BC26" s="4">
        <f>INDEX('Report Manager Back Up Sheet'!BC$2:BC$101,MATCH('Financial Report Back Up Sheet'!$A26,'Report Manager Back Up Sheet'!$A$2:$A$101,0))</f>
        <v>5167000</v>
      </c>
      <c r="BD26" s="4">
        <f>INDEX('Report Manager Back Up Sheet'!BD$2:BD$101,MATCH('Financial Report Back Up Sheet'!$A26,'Report Manager Back Up Sheet'!$A$2:$A$101,0))</f>
        <v>233021000</v>
      </c>
      <c r="BE26" s="3">
        <f>INDEX('Report Manager Back Up Sheet'!BE$2:BE$101,MATCH('Financial Report Back Up Sheet'!$A26,'Report Manager Back Up Sheet'!$A$2:$A$101,0))</f>
        <v>205895000</v>
      </c>
      <c r="BF26" s="3">
        <f>INDEX('Report Manager Back Up Sheet'!BF$2:BF$101,MATCH('Financial Report Back Up Sheet'!$A26,'Report Manager Back Up Sheet'!$A$2:$A$101,0))</f>
        <v>0</v>
      </c>
      <c r="BG26" s="3">
        <f>INDEX('Report Manager Back Up Sheet'!BG$2:BG$101,MATCH('Financial Report Back Up Sheet'!$A26,'Report Manager Back Up Sheet'!$A$2:$A$101,0))</f>
        <v>380000</v>
      </c>
      <c r="BH26" s="3">
        <f>INDEX('Report Manager Back Up Sheet'!BH$2:BH$101,MATCH('Financial Report Back Up Sheet'!$A26,'Report Manager Back Up Sheet'!$A$2:$A$101,0))</f>
        <v>0</v>
      </c>
      <c r="BI26" s="3">
        <f>INDEX('Report Manager Back Up Sheet'!BI$2:BI$101,MATCH('Financial Report Back Up Sheet'!$A26,'Report Manager Back Up Sheet'!$A$2:$A$101,0))</f>
        <v>0</v>
      </c>
      <c r="BJ26" s="3">
        <f>INDEX('Report Manager Back Up Sheet'!BJ$2:BJ$101,MATCH('Financial Report Back Up Sheet'!$A26,'Report Manager Back Up Sheet'!$A$2:$A$101,0))</f>
        <v>21881000</v>
      </c>
      <c r="BK26" s="3">
        <f>INDEX('Report Manager Back Up Sheet'!BK$2:BK$101,MATCH('Financial Report Back Up Sheet'!$A26,'Report Manager Back Up Sheet'!$A$2:$A$101,0))</f>
        <v>0</v>
      </c>
      <c r="BL26" s="4">
        <f>INDEX('Report Manager Back Up Sheet'!BL$2:BL$101,MATCH('Financial Report Back Up Sheet'!$A26,'Report Manager Back Up Sheet'!$A$2:$A$101,0))</f>
        <v>228156000</v>
      </c>
      <c r="BM26" s="4">
        <f>INDEX('Report Manager Back Up Sheet'!BM$2:BM$101,MATCH('Financial Report Back Up Sheet'!$A26,'Report Manager Back Up Sheet'!$A$2:$A$101,0))</f>
        <v>4865000</v>
      </c>
      <c r="BN26" s="3">
        <f>INDEX('Report Manager Back Up Sheet'!BN$2:BN$101,MATCH('Financial Report Back Up Sheet'!$A26,'Report Manager Back Up Sheet'!$A$2:$A$101,0))</f>
        <v>0</v>
      </c>
      <c r="BO26" s="3">
        <f>INDEX('Report Manager Back Up Sheet'!BO$2:BO$101,MATCH('Financial Report Back Up Sheet'!$A26,'Report Manager Back Up Sheet'!$A$2:$A$101,0))</f>
        <v>0</v>
      </c>
      <c r="BP26" s="3">
        <f>INDEX('Report Manager Back Up Sheet'!BP$2:BP$101,MATCH('Financial Report Back Up Sheet'!$A26,'Report Manager Back Up Sheet'!$A$2:$A$101,0))</f>
        <v>4865000</v>
      </c>
      <c r="BQ26" s="3">
        <f>INDEX('Report Manager Back Up Sheet'!BQ$2:BQ$101,MATCH('Financial Report Back Up Sheet'!$A26,'Report Manager Back Up Sheet'!$A$2:$A$101,0))</f>
        <v>0</v>
      </c>
      <c r="BR26" s="3">
        <f>INDEX('Report Manager Back Up Sheet'!BR$2:BR$101,MATCH('Financial Report Back Up Sheet'!$A26,'Report Manager Back Up Sheet'!$A$2:$A$101,0))</f>
        <v>0</v>
      </c>
      <c r="BS26" s="4">
        <f>INDEX('Report Manager Back Up Sheet'!BS$2:BS$101,MATCH('Financial Report Back Up Sheet'!$A26,'Report Manager Back Up Sheet'!$A$2:$A$101,0))</f>
        <v>4865000</v>
      </c>
      <c r="BT26" s="5">
        <f>INDEX('Report Manager Back Up Sheet'!BT$2:BT$101,MATCH('Financial Report Back Up Sheet'!$A26,'Report Manager Back Up Sheet'!$A$2:$A$101,0))</f>
        <v>-1E-3</v>
      </c>
      <c r="BU26" s="5">
        <f>INDEX('Report Manager Back Up Sheet'!BU$2:BU$101,MATCH('Financial Report Back Up Sheet'!$A26,'Report Manager Back Up Sheet'!$A$2:$A$101,0))</f>
        <v>2.1999999999999999E-2</v>
      </c>
      <c r="BV26" s="5">
        <f>INDEX('Report Manager Back Up Sheet'!BV$2:BV$101,MATCH('Financial Report Back Up Sheet'!$A26,'Report Manager Back Up Sheet'!$A$2:$A$101,0))</f>
        <v>2.1000000000000001E-2</v>
      </c>
      <c r="BW26" s="6">
        <f>INDEX('Report Manager Back Up Sheet'!BW$2:BW$101,MATCH('Financial Report Back Up Sheet'!$A26,'Report Manager Back Up Sheet'!$A$2:$A$101,0))</f>
        <v>0</v>
      </c>
      <c r="BX26" s="7">
        <f>INDEX('Report Manager Back Up Sheet'!BX$2:BX$101,MATCH('Financial Report Back Up Sheet'!$A26,'Report Manager Back Up Sheet'!$A$2:$A$101,0))</f>
        <v>0</v>
      </c>
      <c r="BY26" s="7">
        <f>INDEX('Report Manager Back Up Sheet'!BY$2:BY$101,MATCH('Financial Report Back Up Sheet'!$A26,'Report Manager Back Up Sheet'!$A$2:$A$101,0))</f>
        <v>0</v>
      </c>
      <c r="BZ26" s="8">
        <f>INDEX('Report Manager Back Up Sheet'!BZ$2:BZ$101,MATCH('Financial Report Back Up Sheet'!$A26,'Report Manager Back Up Sheet'!$A$2:$A$101,0))</f>
        <v>0</v>
      </c>
      <c r="CA26" s="5">
        <f>INDEX('Report Manager Back Up Sheet'!CA$2:CA$101,MATCH('Financial Report Back Up Sheet'!$A26,'Report Manager Back Up Sheet'!$A$2:$A$101,0))</f>
        <v>0</v>
      </c>
      <c r="CB26" s="5">
        <f>INDEX('Report Manager Back Up Sheet'!CB$2:CB$101,MATCH('Financial Report Back Up Sheet'!$A26,'Report Manager Back Up Sheet'!$A$2:$A$101,0))</f>
        <v>0</v>
      </c>
      <c r="CC26" s="9">
        <f>INDEX('Report Manager Back Up Sheet'!CC$2:CC$101,MATCH('Financial Report Back Up Sheet'!$A26,'Report Manager Back Up Sheet'!$A$2:$A$101,0))</f>
        <v>0</v>
      </c>
      <c r="CD26" s="10">
        <f>INDEX('Report Manager Back Up Sheet'!CD$2:CD$101,MATCH('Financial Report Back Up Sheet'!$A26,'Report Manager Back Up Sheet'!$A$2:$A$101,0))</f>
        <v>0</v>
      </c>
      <c r="CE26" s="5" t="e">
        <f>INDEX('Report Manager Back Up Sheet'!CE$2:CE$101,MATCH('Financial Report Back Up Sheet'!$A26,'Report Manager Back Up Sheet'!$A$2:$A$101,0))</f>
        <v>#DIV/0!</v>
      </c>
      <c r="CF26" s="4">
        <f>INDEX('Report Manager Back Up Sheet'!CF$2:CF$101,MATCH('Financial Report Back Up Sheet'!$A26,'Report Manager Back Up Sheet'!$A$2:$A$101,0))</f>
        <v>4865000</v>
      </c>
      <c r="CG26" s="5">
        <f>INDEX('Report Manager Back Up Sheet'!CG$2:CG$101,MATCH('Financial Report Back Up Sheet'!$A26,'Report Manager Back Up Sheet'!$A$2:$A$101,0))</f>
        <v>-1E-3</v>
      </c>
      <c r="CH26" s="22">
        <f>INDEX('Report Manager Back Up Sheet'!CH$2:CH$101,MATCH('Financial Report Back Up Sheet'!$A26,'Report Manager Back Up Sheet'!$A$2:$A$101,0))</f>
        <v>2.2173967153175034E-2</v>
      </c>
      <c r="CI26" s="5">
        <f>INDEX('Report Manager Back Up Sheet'!CI$2:CI$101,MATCH('Financial Report Back Up Sheet'!$A26,'Report Manager Back Up Sheet'!$A$2:$A$101,0))</f>
        <v>2.1000000000000001E-2</v>
      </c>
    </row>
    <row r="27" spans="1:87" ht="24" x14ac:dyDescent="0.2">
      <c r="A27" s="11">
        <v>12037</v>
      </c>
      <c r="B27" s="11" t="str">
        <f>INDEX('Report Manager Back Up Sheet'!B$2:B$101,MATCH('Financial Report Back Up Sheet'!$A27,'Report Manager Back Up Sheet'!$A$2:$A$101,0))</f>
        <v>Jordan Physician Associates, Inc</v>
      </c>
      <c r="C27" s="11" t="str">
        <f>INDEX('Report Manager Back Up Sheet'!C$2:C$101,MATCH('Financial Report Back Up Sheet'!$A27,'Report Manager Back Up Sheet'!$A$2:$A$101,0))</f>
        <v>PhysicianOrganization</v>
      </c>
      <c r="D27" s="11">
        <f>INDEX('Report Manager Back Up Sheet'!D$2:D$101,MATCH('Financial Report Back Up Sheet'!$A27,'Report Manager Back Up Sheet'!$A$2:$A$101,0))</f>
        <v>16665</v>
      </c>
      <c r="E27" s="11">
        <f>INDEX('Report Manager Back Up Sheet'!E$2:E$101,MATCH('Financial Report Back Up Sheet'!$A27,'Report Manager Back Up Sheet'!$A$2:$A$101,0))</f>
        <v>2024</v>
      </c>
      <c r="F27" s="11" t="str">
        <f>INDEX('Report Manager Back Up Sheet'!F$2:F$101,MATCH('Financial Report Back Up Sheet'!$A27,'Report Manager Back Up Sheet'!$A$2:$A$101,0))</f>
        <v>Sep 30</v>
      </c>
      <c r="G27" s="11">
        <f>INDEX('Report Manager Back Up Sheet'!G$2:G$101,MATCH('Financial Report Back Up Sheet'!$A27,'Report Manager Back Up Sheet'!$A$2:$A$101,0))</f>
        <v>1</v>
      </c>
      <c r="H27" s="11">
        <f>INDEX('Report Manager Back Up Sheet'!H$2:H$101,MATCH('Financial Report Back Up Sheet'!$A27,'Report Manager Back Up Sheet'!$A$2:$A$101,0))</f>
        <v>3</v>
      </c>
      <c r="I27" s="11" t="str">
        <f>INDEX('Report Manager Back Up Sheet'!I$2:I$101,MATCH('Financial Report Back Up Sheet'!$A27,'Report Manager Back Up Sheet'!$A$2:$A$101,0))</f>
        <v xml:space="preserve">10/01/2023-12/31/2023
</v>
      </c>
      <c r="J27" s="12">
        <f>INDEX('Report Manager Back Up Sheet'!J$2:J$101,MATCH('Financial Report Back Up Sheet'!$A27,'Report Manager Back Up Sheet'!$A$2:$A$101,0))</f>
        <v>0</v>
      </c>
      <c r="K27" s="12">
        <f>INDEX('Report Manager Back Up Sheet'!K$2:K$101,MATCH('Financial Report Back Up Sheet'!$A27,'Report Manager Back Up Sheet'!$A$2:$A$101,0))</f>
        <v>0</v>
      </c>
      <c r="L27" s="12">
        <f>INDEX('Report Manager Back Up Sheet'!L$2:L$101,MATCH('Financial Report Back Up Sheet'!$A27,'Report Manager Back Up Sheet'!$A$2:$A$101,0))</f>
        <v>0</v>
      </c>
      <c r="M27" s="12">
        <f>INDEX('Report Manager Back Up Sheet'!M$2:M$101,MATCH('Financial Report Back Up Sheet'!$A27,'Report Manager Back Up Sheet'!$A$2:$A$101,0))</f>
        <v>0</v>
      </c>
      <c r="N27" s="13">
        <f>INDEX('Report Manager Back Up Sheet'!N$2:N$101,MATCH('Financial Report Back Up Sheet'!$A27,'Report Manager Back Up Sheet'!$A$2:$A$101,0))</f>
        <v>0</v>
      </c>
      <c r="O27" s="12">
        <f>INDEX('Report Manager Back Up Sheet'!O$2:O$101,MATCH('Financial Report Back Up Sheet'!$A27,'Report Manager Back Up Sheet'!$A$2:$A$101,0))</f>
        <v>0</v>
      </c>
      <c r="P27" s="12">
        <f>INDEX('Report Manager Back Up Sheet'!P$2:P$101,MATCH('Financial Report Back Up Sheet'!$A27,'Report Manager Back Up Sheet'!$A$2:$A$101,0))</f>
        <v>0</v>
      </c>
      <c r="Q27" s="4">
        <f>INDEX('Report Manager Back Up Sheet'!Q$2:Q$101,MATCH('Financial Report Back Up Sheet'!$A27,'Report Manager Back Up Sheet'!$A$2:$A$101,0))</f>
        <v>0</v>
      </c>
      <c r="R27" s="12">
        <f>INDEX('Report Manager Back Up Sheet'!R$2:R$101,MATCH('Financial Report Back Up Sheet'!$A27,'Report Manager Back Up Sheet'!$A$2:$A$101,0))</f>
        <v>0</v>
      </c>
      <c r="S27" s="12">
        <f>INDEX('Report Manager Back Up Sheet'!S$2:S$101,MATCH('Financial Report Back Up Sheet'!$A27,'Report Manager Back Up Sheet'!$A$2:$A$101,0))</f>
        <v>0</v>
      </c>
      <c r="T27" s="12">
        <f>INDEX('Report Manager Back Up Sheet'!T$2:T$101,MATCH('Financial Report Back Up Sheet'!$A27,'Report Manager Back Up Sheet'!$A$2:$A$101,0))</f>
        <v>0</v>
      </c>
      <c r="U27" s="12">
        <f>INDEX('Report Manager Back Up Sheet'!U$2:U$101,MATCH('Financial Report Back Up Sheet'!$A27,'Report Manager Back Up Sheet'!$A$2:$A$101,0))</f>
        <v>0</v>
      </c>
      <c r="V27" s="12">
        <f>INDEX('Report Manager Back Up Sheet'!V$2:V$101,MATCH('Financial Report Back Up Sheet'!$A27,'Report Manager Back Up Sheet'!$A$2:$A$101,0))</f>
        <v>0</v>
      </c>
      <c r="W27" s="12">
        <f>INDEX('Report Manager Back Up Sheet'!W$2:W$101,MATCH('Financial Report Back Up Sheet'!$A27,'Report Manager Back Up Sheet'!$A$2:$A$101,0))</f>
        <v>0</v>
      </c>
      <c r="X27" s="4">
        <f>INDEX('Report Manager Back Up Sheet'!X$2:X$101,MATCH('Financial Report Back Up Sheet'!$A27,'Report Manager Back Up Sheet'!$A$2:$A$101,0))</f>
        <v>0</v>
      </c>
      <c r="Y27" s="12">
        <f>INDEX('Report Manager Back Up Sheet'!Y$2:Y$101,MATCH('Financial Report Back Up Sheet'!$A27,'Report Manager Back Up Sheet'!$A$2:$A$101,0))</f>
        <v>0</v>
      </c>
      <c r="Z27" s="4">
        <f>INDEX('Report Manager Back Up Sheet'!Z$2:Z$101,MATCH('Financial Report Back Up Sheet'!$A27,'Report Manager Back Up Sheet'!$A$2:$A$101,0))</f>
        <v>0</v>
      </c>
      <c r="AA27" s="4">
        <f>INDEX('Report Manager Back Up Sheet'!AA$2:AA$101,MATCH('Financial Report Back Up Sheet'!$A27,'Report Manager Back Up Sheet'!$A$2:$A$101,0))</f>
        <v>0</v>
      </c>
      <c r="AB27" s="12">
        <f>INDEX('Report Manager Back Up Sheet'!AB$2:AB$101,MATCH('Financial Report Back Up Sheet'!$A27,'Report Manager Back Up Sheet'!$A$2:$A$101,0))</f>
        <v>0</v>
      </c>
      <c r="AC27" s="12">
        <f>INDEX('Report Manager Back Up Sheet'!AC$2:AC$101,MATCH('Financial Report Back Up Sheet'!$A27,'Report Manager Back Up Sheet'!$A$2:$A$101,0))</f>
        <v>0</v>
      </c>
      <c r="AD27" s="12">
        <f>INDEX('Report Manager Back Up Sheet'!AD$2:AD$101,MATCH('Financial Report Back Up Sheet'!$A27,'Report Manager Back Up Sheet'!$A$2:$A$101,0))</f>
        <v>0</v>
      </c>
      <c r="AE27" s="12">
        <f>INDEX('Report Manager Back Up Sheet'!AE$2:AE$101,MATCH('Financial Report Back Up Sheet'!$A27,'Report Manager Back Up Sheet'!$A$2:$A$101,0))</f>
        <v>0</v>
      </c>
      <c r="AF27" s="4">
        <f>INDEX('Report Manager Back Up Sheet'!AF$2:AF$101,MATCH('Financial Report Back Up Sheet'!$A27,'Report Manager Back Up Sheet'!$A$2:$A$101,0))</f>
        <v>0</v>
      </c>
      <c r="AG27" s="12">
        <f>INDEX('Report Manager Back Up Sheet'!AG$2:AG$101,MATCH('Financial Report Back Up Sheet'!$A27,'Report Manager Back Up Sheet'!$A$2:$A$101,0))</f>
        <v>0</v>
      </c>
      <c r="AH27" s="12">
        <f>INDEX('Report Manager Back Up Sheet'!AH$2:AH$101,MATCH('Financial Report Back Up Sheet'!$A27,'Report Manager Back Up Sheet'!$A$2:$A$101,0))</f>
        <v>0</v>
      </c>
      <c r="AI27" s="12">
        <f>INDEX('Report Manager Back Up Sheet'!AI$2:AI$101,MATCH('Financial Report Back Up Sheet'!$A27,'Report Manager Back Up Sheet'!$A$2:$A$101,0))</f>
        <v>0</v>
      </c>
      <c r="AJ27" s="4">
        <f>INDEX('Report Manager Back Up Sheet'!AJ$2:AJ$101,MATCH('Financial Report Back Up Sheet'!$A27,'Report Manager Back Up Sheet'!$A$2:$A$101,0))</f>
        <v>0</v>
      </c>
      <c r="AK27" s="4">
        <f>INDEX('Report Manager Back Up Sheet'!AK$2:AK$101,MATCH('Financial Report Back Up Sheet'!$A27,'Report Manager Back Up Sheet'!$A$2:$A$101,0))</f>
        <v>0</v>
      </c>
      <c r="AL27" s="12">
        <f>INDEX('Report Manager Back Up Sheet'!AL$2:AL$101,MATCH('Financial Report Back Up Sheet'!$A27,'Report Manager Back Up Sheet'!$A$2:$A$101,0))</f>
        <v>0</v>
      </c>
      <c r="AM27" s="12">
        <f>INDEX('Report Manager Back Up Sheet'!AM$2:AM$101,MATCH('Financial Report Back Up Sheet'!$A27,'Report Manager Back Up Sheet'!$A$2:$A$101,0))</f>
        <v>0</v>
      </c>
      <c r="AN27" s="12">
        <f>INDEX('Report Manager Back Up Sheet'!AN$2:AN$101,MATCH('Financial Report Back Up Sheet'!$A27,'Report Manager Back Up Sheet'!$A$2:$A$101,0))</f>
        <v>0</v>
      </c>
      <c r="AO27" s="4">
        <f>INDEX('Report Manager Back Up Sheet'!AO$2:AO$101,MATCH('Financial Report Back Up Sheet'!$A27,'Report Manager Back Up Sheet'!$A$2:$A$101,0))</f>
        <v>0</v>
      </c>
      <c r="AP27" s="4">
        <f>INDEX('Report Manager Back Up Sheet'!AP$2:AP$101,MATCH('Financial Report Back Up Sheet'!$A27,'Report Manager Back Up Sheet'!$A$2:$A$101,0))</f>
        <v>0</v>
      </c>
      <c r="AQ27" s="12">
        <f>INDEX('Report Manager Back Up Sheet'!AQ$2:AQ$101,MATCH('Financial Report Back Up Sheet'!$A27,'Report Manager Back Up Sheet'!$A$2:$A$101,0))</f>
        <v>8280000</v>
      </c>
      <c r="AR27" s="12">
        <f>INDEX('Report Manager Back Up Sheet'!AR$2:AR$101,MATCH('Financial Report Back Up Sheet'!$A27,'Report Manager Back Up Sheet'!$A$2:$A$101,0))</f>
        <v>0</v>
      </c>
      <c r="AS27" s="12">
        <f>INDEX('Report Manager Back Up Sheet'!AS$2:AS$101,MATCH('Financial Report Back Up Sheet'!$A27,'Report Manager Back Up Sheet'!$A$2:$A$101,0))</f>
        <v>1164000</v>
      </c>
      <c r="AT27" s="12">
        <f>INDEX('Report Manager Back Up Sheet'!AT$2:AT$101,MATCH('Financial Report Back Up Sheet'!$A27,'Report Manager Back Up Sheet'!$A$2:$A$101,0))</f>
        <v>0</v>
      </c>
      <c r="AU27" s="12">
        <f>INDEX('Report Manager Back Up Sheet'!AU$2:AU$101,MATCH('Financial Report Back Up Sheet'!$A27,'Report Manager Back Up Sheet'!$A$2:$A$101,0))</f>
        <v>0</v>
      </c>
      <c r="AV27" s="12">
        <f>INDEX('Report Manager Back Up Sheet'!AV$2:AV$101,MATCH('Financial Report Back Up Sheet'!$A27,'Report Manager Back Up Sheet'!$A$2:$A$101,0))</f>
        <v>0</v>
      </c>
      <c r="AW27" s="4">
        <f>INDEX('Report Manager Back Up Sheet'!AW$2:AW$101,MATCH('Financial Report Back Up Sheet'!$A27,'Report Manager Back Up Sheet'!$A$2:$A$101,0))</f>
        <v>9444000</v>
      </c>
      <c r="AX27" s="12">
        <f>INDEX('Report Manager Back Up Sheet'!AX$2:AX$101,MATCH('Financial Report Back Up Sheet'!$A27,'Report Manager Back Up Sheet'!$A$2:$A$101,0))</f>
        <v>0</v>
      </c>
      <c r="AY27" s="12">
        <f>INDEX('Report Manager Back Up Sheet'!AY$2:AY$101,MATCH('Financial Report Back Up Sheet'!$A27,'Report Manager Back Up Sheet'!$A$2:$A$101,0))</f>
        <v>0</v>
      </c>
      <c r="AZ27" s="12">
        <f>INDEX('Report Manager Back Up Sheet'!AZ$2:AZ$101,MATCH('Financial Report Back Up Sheet'!$A27,'Report Manager Back Up Sheet'!$A$2:$A$101,0))</f>
        <v>0</v>
      </c>
      <c r="BA27" s="12">
        <f>INDEX('Report Manager Back Up Sheet'!BA$2:BA$101,MATCH('Financial Report Back Up Sheet'!$A27,'Report Manager Back Up Sheet'!$A$2:$A$101,0))</f>
        <v>0</v>
      </c>
      <c r="BB27" s="12">
        <f>INDEX('Report Manager Back Up Sheet'!BB$2:BB$101,MATCH('Financial Report Back Up Sheet'!$A27,'Report Manager Back Up Sheet'!$A$2:$A$101,0))</f>
        <v>0</v>
      </c>
      <c r="BC27" s="4">
        <f>INDEX('Report Manager Back Up Sheet'!BC$2:BC$101,MATCH('Financial Report Back Up Sheet'!$A27,'Report Manager Back Up Sheet'!$A$2:$A$101,0))</f>
        <v>0</v>
      </c>
      <c r="BD27" s="4">
        <f>INDEX('Report Manager Back Up Sheet'!BD$2:BD$101,MATCH('Financial Report Back Up Sheet'!$A27,'Report Manager Back Up Sheet'!$A$2:$A$101,0))</f>
        <v>9444000</v>
      </c>
      <c r="BE27" s="12">
        <f>INDEX('Report Manager Back Up Sheet'!BE$2:BE$101,MATCH('Financial Report Back Up Sheet'!$A27,'Report Manager Back Up Sheet'!$A$2:$A$101,0))</f>
        <v>10808000</v>
      </c>
      <c r="BF27" s="12">
        <f>INDEX('Report Manager Back Up Sheet'!BF$2:BF$101,MATCH('Financial Report Back Up Sheet'!$A27,'Report Manager Back Up Sheet'!$A$2:$A$101,0))</f>
        <v>0</v>
      </c>
      <c r="BG27" s="12">
        <f>INDEX('Report Manager Back Up Sheet'!BG$2:BG$101,MATCH('Financial Report Back Up Sheet'!$A27,'Report Manager Back Up Sheet'!$A$2:$A$101,0))</f>
        <v>113000</v>
      </c>
      <c r="BH27" s="12">
        <f>INDEX('Report Manager Back Up Sheet'!BH$2:BH$101,MATCH('Financial Report Back Up Sheet'!$A27,'Report Manager Back Up Sheet'!$A$2:$A$101,0))</f>
        <v>0</v>
      </c>
      <c r="BI27" s="12">
        <f>INDEX('Report Manager Back Up Sheet'!BI$2:BI$101,MATCH('Financial Report Back Up Sheet'!$A27,'Report Manager Back Up Sheet'!$A$2:$A$101,0))</f>
        <v>0</v>
      </c>
      <c r="BJ27" s="12">
        <f>INDEX('Report Manager Back Up Sheet'!BJ$2:BJ$101,MATCH('Financial Report Back Up Sheet'!$A27,'Report Manager Back Up Sheet'!$A$2:$A$101,0))</f>
        <v>2517000</v>
      </c>
      <c r="BK27" s="12">
        <f>INDEX('Report Manager Back Up Sheet'!BK$2:BK$101,MATCH('Financial Report Back Up Sheet'!$A27,'Report Manager Back Up Sheet'!$A$2:$A$101,0))</f>
        <v>0</v>
      </c>
      <c r="BL27" s="4">
        <f>INDEX('Report Manager Back Up Sheet'!BL$2:BL$101,MATCH('Financial Report Back Up Sheet'!$A27,'Report Manager Back Up Sheet'!$A$2:$A$101,0))</f>
        <v>13438000</v>
      </c>
      <c r="BM27" s="4">
        <f>INDEX('Report Manager Back Up Sheet'!BM$2:BM$101,MATCH('Financial Report Back Up Sheet'!$A27,'Report Manager Back Up Sheet'!$A$2:$A$101,0))</f>
        <v>-3994000</v>
      </c>
      <c r="BN27" s="12">
        <f>INDEX('Report Manager Back Up Sheet'!BN$2:BN$101,MATCH('Financial Report Back Up Sheet'!$A27,'Report Manager Back Up Sheet'!$A$2:$A$101,0))</f>
        <v>0</v>
      </c>
      <c r="BO27" s="12">
        <f>INDEX('Report Manager Back Up Sheet'!BO$2:BO$101,MATCH('Financial Report Back Up Sheet'!$A27,'Report Manager Back Up Sheet'!$A$2:$A$101,0))</f>
        <v>0</v>
      </c>
      <c r="BP27" s="12">
        <f>INDEX('Report Manager Back Up Sheet'!BP$2:BP$101,MATCH('Financial Report Back Up Sheet'!$A27,'Report Manager Back Up Sheet'!$A$2:$A$101,0))</f>
        <v>-3994000</v>
      </c>
      <c r="BQ27" s="12">
        <f>INDEX('Report Manager Back Up Sheet'!BQ$2:BQ$101,MATCH('Financial Report Back Up Sheet'!$A27,'Report Manager Back Up Sheet'!$A$2:$A$101,0))</f>
        <v>0</v>
      </c>
      <c r="BR27" s="12">
        <f>INDEX('Report Manager Back Up Sheet'!BR$2:BR$101,MATCH('Financial Report Back Up Sheet'!$A27,'Report Manager Back Up Sheet'!$A$2:$A$101,0))</f>
        <v>0</v>
      </c>
      <c r="BS27" s="4">
        <f>INDEX('Report Manager Back Up Sheet'!BS$2:BS$101,MATCH('Financial Report Back Up Sheet'!$A27,'Report Manager Back Up Sheet'!$A$2:$A$101,0))</f>
        <v>-3994000</v>
      </c>
      <c r="BT27" s="5">
        <f>INDEX('Report Manager Back Up Sheet'!BT$2:BT$101,MATCH('Financial Report Back Up Sheet'!$A27,'Report Manager Back Up Sheet'!$A$2:$A$101,0))</f>
        <v>-0.42299999999999999</v>
      </c>
      <c r="BU27" s="5">
        <f>INDEX('Report Manager Back Up Sheet'!BU$2:BU$101,MATCH('Financial Report Back Up Sheet'!$A27,'Report Manager Back Up Sheet'!$A$2:$A$101,0))</f>
        <v>0</v>
      </c>
      <c r="BV27" s="5">
        <f>INDEX('Report Manager Back Up Sheet'!BV$2:BV$101,MATCH('Financial Report Back Up Sheet'!$A27,'Report Manager Back Up Sheet'!$A$2:$A$101,0))</f>
        <v>-0.42299999999999999</v>
      </c>
      <c r="BW27" s="6">
        <f>INDEX('Report Manager Back Up Sheet'!BW$2:BW$101,MATCH('Financial Report Back Up Sheet'!$A27,'Report Manager Back Up Sheet'!$A$2:$A$101,0))</f>
        <v>0</v>
      </c>
      <c r="BX27" s="7">
        <f>INDEX('Report Manager Back Up Sheet'!BX$2:BX$101,MATCH('Financial Report Back Up Sheet'!$A27,'Report Manager Back Up Sheet'!$A$2:$A$101,0))</f>
        <v>0</v>
      </c>
      <c r="BY27" s="7">
        <f>INDEX('Report Manager Back Up Sheet'!BY$2:BY$101,MATCH('Financial Report Back Up Sheet'!$A27,'Report Manager Back Up Sheet'!$A$2:$A$101,0))</f>
        <v>0</v>
      </c>
      <c r="BZ27" s="8">
        <f>INDEX('Report Manager Back Up Sheet'!BZ$2:BZ$101,MATCH('Financial Report Back Up Sheet'!$A27,'Report Manager Back Up Sheet'!$A$2:$A$101,0))</f>
        <v>0</v>
      </c>
      <c r="CA27" s="5">
        <f>INDEX('Report Manager Back Up Sheet'!CA$2:CA$101,MATCH('Financial Report Back Up Sheet'!$A27,'Report Manager Back Up Sheet'!$A$2:$A$101,0))</f>
        <v>0</v>
      </c>
      <c r="CB27" s="5">
        <f>INDEX('Report Manager Back Up Sheet'!CB$2:CB$101,MATCH('Financial Report Back Up Sheet'!$A27,'Report Manager Back Up Sheet'!$A$2:$A$101,0))</f>
        <v>0</v>
      </c>
      <c r="CC27" s="9">
        <f>INDEX('Report Manager Back Up Sheet'!CC$2:CC$101,MATCH('Financial Report Back Up Sheet'!$A27,'Report Manager Back Up Sheet'!$A$2:$A$101,0))</f>
        <v>0</v>
      </c>
      <c r="CD27" s="10">
        <f>INDEX('Report Manager Back Up Sheet'!CD$2:CD$101,MATCH('Financial Report Back Up Sheet'!$A27,'Report Manager Back Up Sheet'!$A$2:$A$101,0))</f>
        <v>0</v>
      </c>
      <c r="CE27" s="5" t="e">
        <f>INDEX('Report Manager Back Up Sheet'!CE$2:CE$101,MATCH('Financial Report Back Up Sheet'!$A27,'Report Manager Back Up Sheet'!$A$2:$A$101,0))</f>
        <v>#DIV/0!</v>
      </c>
      <c r="CF27" s="4">
        <f>INDEX('Report Manager Back Up Sheet'!CF$2:CF$101,MATCH('Financial Report Back Up Sheet'!$A27,'Report Manager Back Up Sheet'!$A$2:$A$101,0))</f>
        <v>-3994000</v>
      </c>
      <c r="CG27" s="5">
        <f>INDEX('Report Manager Back Up Sheet'!CG$2:CG$101,MATCH('Financial Report Back Up Sheet'!$A27,'Report Manager Back Up Sheet'!$A$2:$A$101,0))</f>
        <v>-0.42299999999999999</v>
      </c>
      <c r="CH27" s="22">
        <f>INDEX('Report Manager Back Up Sheet'!CH$2:CH$101,MATCH('Financial Report Back Up Sheet'!$A27,'Report Manager Back Up Sheet'!$A$2:$A$101,0))</f>
        <v>0</v>
      </c>
      <c r="CI27" s="5">
        <f>INDEX('Report Manager Back Up Sheet'!CI$2:CI$101,MATCH('Financial Report Back Up Sheet'!$A27,'Report Manager Back Up Sheet'!$A$2:$A$101,0))</f>
        <v>-0.42299999999999999</v>
      </c>
    </row>
    <row r="28" spans="1:87" ht="24" x14ac:dyDescent="0.2">
      <c r="A28" s="2">
        <v>14421</v>
      </c>
      <c r="B28" s="2" t="str">
        <f>INDEX('Report Manager Back Up Sheet'!B$2:B$101,MATCH('Financial Report Back Up Sheet'!$A28,'Report Manager Back Up Sheet'!$A$2:$A$101,0))</f>
        <v>Lahey Clinic</v>
      </c>
      <c r="C28" s="2" t="str">
        <f>INDEX('Report Manager Back Up Sheet'!C$2:C$101,MATCH('Financial Report Back Up Sheet'!$A28,'Report Manager Back Up Sheet'!$A$2:$A$101,0))</f>
        <v>PhysicianOrganization</v>
      </c>
      <c r="D28" s="2">
        <f>INDEX('Report Manager Back Up Sheet'!D$2:D$101,MATCH('Financial Report Back Up Sheet'!$A28,'Report Manager Back Up Sheet'!$A$2:$A$101,0))</f>
        <v>16665</v>
      </c>
      <c r="E28" s="2">
        <f>INDEX('Report Manager Back Up Sheet'!E$2:E$101,MATCH('Financial Report Back Up Sheet'!$A28,'Report Manager Back Up Sheet'!$A$2:$A$101,0))</f>
        <v>2024</v>
      </c>
      <c r="F28" s="2" t="str">
        <f>INDEX('Report Manager Back Up Sheet'!F$2:F$101,MATCH('Financial Report Back Up Sheet'!$A28,'Report Manager Back Up Sheet'!$A$2:$A$101,0))</f>
        <v>Sep 30</v>
      </c>
      <c r="G28" s="2">
        <f>INDEX('Report Manager Back Up Sheet'!G$2:G$101,MATCH('Financial Report Back Up Sheet'!$A28,'Report Manager Back Up Sheet'!$A$2:$A$101,0))</f>
        <v>1</v>
      </c>
      <c r="H28" s="2">
        <f>INDEX('Report Manager Back Up Sheet'!H$2:H$101,MATCH('Financial Report Back Up Sheet'!$A28,'Report Manager Back Up Sheet'!$A$2:$A$101,0))</f>
        <v>3</v>
      </c>
      <c r="I28" s="2" t="str">
        <f>INDEX('Report Manager Back Up Sheet'!I$2:I$101,MATCH('Financial Report Back Up Sheet'!$A28,'Report Manager Back Up Sheet'!$A$2:$A$101,0))</f>
        <v xml:space="preserve">10/01/2023-12/31/2023
</v>
      </c>
      <c r="J28" s="3">
        <f>INDEX('Report Manager Back Up Sheet'!J$2:J$101,MATCH('Financial Report Back Up Sheet'!$A28,'Report Manager Back Up Sheet'!$A$2:$A$101,0))</f>
        <v>0</v>
      </c>
      <c r="K28" s="3">
        <f>INDEX('Report Manager Back Up Sheet'!K$2:K$101,MATCH('Financial Report Back Up Sheet'!$A28,'Report Manager Back Up Sheet'!$A$2:$A$101,0))</f>
        <v>0</v>
      </c>
      <c r="L28" s="3">
        <f>INDEX('Report Manager Back Up Sheet'!L$2:L$101,MATCH('Financial Report Back Up Sheet'!$A28,'Report Manager Back Up Sheet'!$A$2:$A$101,0))</f>
        <v>0</v>
      </c>
      <c r="M28" s="3">
        <f>INDEX('Report Manager Back Up Sheet'!M$2:M$101,MATCH('Financial Report Back Up Sheet'!$A28,'Report Manager Back Up Sheet'!$A$2:$A$101,0))</f>
        <v>0</v>
      </c>
      <c r="N28" s="14">
        <f>INDEX('Report Manager Back Up Sheet'!N$2:N$101,MATCH('Financial Report Back Up Sheet'!$A28,'Report Manager Back Up Sheet'!$A$2:$A$101,0))</f>
        <v>0</v>
      </c>
      <c r="O28" s="3">
        <f>INDEX('Report Manager Back Up Sheet'!O$2:O$101,MATCH('Financial Report Back Up Sheet'!$A28,'Report Manager Back Up Sheet'!$A$2:$A$101,0))</f>
        <v>0</v>
      </c>
      <c r="P28" s="3">
        <f>INDEX('Report Manager Back Up Sheet'!P$2:P$101,MATCH('Financial Report Back Up Sheet'!$A28,'Report Manager Back Up Sheet'!$A$2:$A$101,0))</f>
        <v>0</v>
      </c>
      <c r="Q28" s="4">
        <f>INDEX('Report Manager Back Up Sheet'!Q$2:Q$101,MATCH('Financial Report Back Up Sheet'!$A28,'Report Manager Back Up Sheet'!$A$2:$A$101,0))</f>
        <v>0</v>
      </c>
      <c r="R28" s="3">
        <f>INDEX('Report Manager Back Up Sheet'!R$2:R$101,MATCH('Financial Report Back Up Sheet'!$A28,'Report Manager Back Up Sheet'!$A$2:$A$101,0))</f>
        <v>0</v>
      </c>
      <c r="S28" s="3">
        <f>INDEX('Report Manager Back Up Sheet'!S$2:S$101,MATCH('Financial Report Back Up Sheet'!$A28,'Report Manager Back Up Sheet'!$A$2:$A$101,0))</f>
        <v>0</v>
      </c>
      <c r="T28" s="3">
        <f>INDEX('Report Manager Back Up Sheet'!T$2:T$101,MATCH('Financial Report Back Up Sheet'!$A28,'Report Manager Back Up Sheet'!$A$2:$A$101,0))</f>
        <v>0</v>
      </c>
      <c r="U28" s="3">
        <f>INDEX('Report Manager Back Up Sheet'!U$2:U$101,MATCH('Financial Report Back Up Sheet'!$A28,'Report Manager Back Up Sheet'!$A$2:$A$101,0))</f>
        <v>0</v>
      </c>
      <c r="V28" s="3">
        <f>INDEX('Report Manager Back Up Sheet'!V$2:V$101,MATCH('Financial Report Back Up Sheet'!$A28,'Report Manager Back Up Sheet'!$A$2:$A$101,0))</f>
        <v>0</v>
      </c>
      <c r="W28" s="3">
        <f>INDEX('Report Manager Back Up Sheet'!W$2:W$101,MATCH('Financial Report Back Up Sheet'!$A28,'Report Manager Back Up Sheet'!$A$2:$A$101,0))</f>
        <v>0</v>
      </c>
      <c r="X28" s="4">
        <f>INDEX('Report Manager Back Up Sheet'!X$2:X$101,MATCH('Financial Report Back Up Sheet'!$A28,'Report Manager Back Up Sheet'!$A$2:$A$101,0))</f>
        <v>0</v>
      </c>
      <c r="Y28" s="3">
        <f>INDEX('Report Manager Back Up Sheet'!Y$2:Y$101,MATCH('Financial Report Back Up Sheet'!$A28,'Report Manager Back Up Sheet'!$A$2:$A$101,0))</f>
        <v>0</v>
      </c>
      <c r="Z28" s="4">
        <f>INDEX('Report Manager Back Up Sheet'!Z$2:Z$101,MATCH('Financial Report Back Up Sheet'!$A28,'Report Manager Back Up Sheet'!$A$2:$A$101,0))</f>
        <v>0</v>
      </c>
      <c r="AA28" s="4">
        <f>INDEX('Report Manager Back Up Sheet'!AA$2:AA$101,MATCH('Financial Report Back Up Sheet'!$A28,'Report Manager Back Up Sheet'!$A$2:$A$101,0))</f>
        <v>0</v>
      </c>
      <c r="AB28" s="3">
        <f>INDEX('Report Manager Back Up Sheet'!AB$2:AB$101,MATCH('Financial Report Back Up Sheet'!$A28,'Report Manager Back Up Sheet'!$A$2:$A$101,0))</f>
        <v>0</v>
      </c>
      <c r="AC28" s="3">
        <f>INDEX('Report Manager Back Up Sheet'!AC$2:AC$101,MATCH('Financial Report Back Up Sheet'!$A28,'Report Manager Back Up Sheet'!$A$2:$A$101,0))</f>
        <v>0</v>
      </c>
      <c r="AD28" s="3">
        <f>INDEX('Report Manager Back Up Sheet'!AD$2:AD$101,MATCH('Financial Report Back Up Sheet'!$A28,'Report Manager Back Up Sheet'!$A$2:$A$101,0))</f>
        <v>0</v>
      </c>
      <c r="AE28" s="3">
        <f>INDEX('Report Manager Back Up Sheet'!AE$2:AE$101,MATCH('Financial Report Back Up Sheet'!$A28,'Report Manager Back Up Sheet'!$A$2:$A$101,0))</f>
        <v>0</v>
      </c>
      <c r="AF28" s="4">
        <f>INDEX('Report Manager Back Up Sheet'!AF$2:AF$101,MATCH('Financial Report Back Up Sheet'!$A28,'Report Manager Back Up Sheet'!$A$2:$A$101,0))</f>
        <v>0</v>
      </c>
      <c r="AG28" s="3">
        <f>INDEX('Report Manager Back Up Sheet'!AG$2:AG$101,MATCH('Financial Report Back Up Sheet'!$A28,'Report Manager Back Up Sheet'!$A$2:$A$101,0))</f>
        <v>0</v>
      </c>
      <c r="AH28" s="3">
        <f>INDEX('Report Manager Back Up Sheet'!AH$2:AH$101,MATCH('Financial Report Back Up Sheet'!$A28,'Report Manager Back Up Sheet'!$A$2:$A$101,0))</f>
        <v>0</v>
      </c>
      <c r="AI28" s="3">
        <f>INDEX('Report Manager Back Up Sheet'!AI$2:AI$101,MATCH('Financial Report Back Up Sheet'!$A28,'Report Manager Back Up Sheet'!$A$2:$A$101,0))</f>
        <v>0</v>
      </c>
      <c r="AJ28" s="4">
        <f>INDEX('Report Manager Back Up Sheet'!AJ$2:AJ$101,MATCH('Financial Report Back Up Sheet'!$A28,'Report Manager Back Up Sheet'!$A$2:$A$101,0))</f>
        <v>0</v>
      </c>
      <c r="AK28" s="4">
        <f>INDEX('Report Manager Back Up Sheet'!AK$2:AK$101,MATCH('Financial Report Back Up Sheet'!$A28,'Report Manager Back Up Sheet'!$A$2:$A$101,0))</f>
        <v>0</v>
      </c>
      <c r="AL28" s="3">
        <f>INDEX('Report Manager Back Up Sheet'!AL$2:AL$101,MATCH('Financial Report Back Up Sheet'!$A28,'Report Manager Back Up Sheet'!$A$2:$A$101,0))</f>
        <v>0</v>
      </c>
      <c r="AM28" s="3">
        <f>INDEX('Report Manager Back Up Sheet'!AM$2:AM$101,MATCH('Financial Report Back Up Sheet'!$A28,'Report Manager Back Up Sheet'!$A$2:$A$101,0))</f>
        <v>0</v>
      </c>
      <c r="AN28" s="3">
        <f>INDEX('Report Manager Back Up Sheet'!AN$2:AN$101,MATCH('Financial Report Back Up Sheet'!$A28,'Report Manager Back Up Sheet'!$A$2:$A$101,0))</f>
        <v>0</v>
      </c>
      <c r="AO28" s="4">
        <f>INDEX('Report Manager Back Up Sheet'!AO$2:AO$101,MATCH('Financial Report Back Up Sheet'!$A28,'Report Manager Back Up Sheet'!$A$2:$A$101,0))</f>
        <v>0</v>
      </c>
      <c r="AP28" s="4">
        <f>INDEX('Report Manager Back Up Sheet'!AP$2:AP$101,MATCH('Financial Report Back Up Sheet'!$A28,'Report Manager Back Up Sheet'!$A$2:$A$101,0))</f>
        <v>0</v>
      </c>
      <c r="AQ28" s="3">
        <f>INDEX('Report Manager Back Up Sheet'!AQ$2:AQ$101,MATCH('Financial Report Back Up Sheet'!$A28,'Report Manager Back Up Sheet'!$A$2:$A$101,0))</f>
        <v>79356000</v>
      </c>
      <c r="AR28" s="3">
        <f>INDEX('Report Manager Back Up Sheet'!AR$2:AR$101,MATCH('Financial Report Back Up Sheet'!$A28,'Report Manager Back Up Sheet'!$A$2:$A$101,0))</f>
        <v>0</v>
      </c>
      <c r="AS28" s="3">
        <f>INDEX('Report Manager Back Up Sheet'!AS$2:AS$101,MATCH('Financial Report Back Up Sheet'!$A28,'Report Manager Back Up Sheet'!$A$2:$A$101,0))</f>
        <v>10106000</v>
      </c>
      <c r="AT28" s="3">
        <f>INDEX('Report Manager Back Up Sheet'!AT$2:AT$101,MATCH('Financial Report Back Up Sheet'!$A28,'Report Manager Back Up Sheet'!$A$2:$A$101,0))</f>
        <v>0</v>
      </c>
      <c r="AU28" s="3">
        <f>INDEX('Report Manager Back Up Sheet'!AU$2:AU$101,MATCH('Financial Report Back Up Sheet'!$A28,'Report Manager Back Up Sheet'!$A$2:$A$101,0))</f>
        <v>0</v>
      </c>
      <c r="AV28" s="3">
        <f>INDEX('Report Manager Back Up Sheet'!AV$2:AV$101,MATCH('Financial Report Back Up Sheet'!$A28,'Report Manager Back Up Sheet'!$A$2:$A$101,0))</f>
        <v>0</v>
      </c>
      <c r="AW28" s="4">
        <f>INDEX('Report Manager Back Up Sheet'!AW$2:AW$101,MATCH('Financial Report Back Up Sheet'!$A28,'Report Manager Back Up Sheet'!$A$2:$A$101,0))</f>
        <v>89462000</v>
      </c>
      <c r="AX28" s="3">
        <f>INDEX('Report Manager Back Up Sheet'!AX$2:AX$101,MATCH('Financial Report Back Up Sheet'!$A28,'Report Manager Back Up Sheet'!$A$2:$A$101,0))</f>
        <v>88000</v>
      </c>
      <c r="AY28" s="3">
        <f>INDEX('Report Manager Back Up Sheet'!AY$2:AY$101,MATCH('Financial Report Back Up Sheet'!$A28,'Report Manager Back Up Sheet'!$A$2:$A$101,0))</f>
        <v>0</v>
      </c>
      <c r="AZ28" s="3">
        <f>INDEX('Report Manager Back Up Sheet'!AZ$2:AZ$101,MATCH('Financial Report Back Up Sheet'!$A28,'Report Manager Back Up Sheet'!$A$2:$A$101,0))</f>
        <v>208000</v>
      </c>
      <c r="BA28" s="3">
        <f>INDEX('Report Manager Back Up Sheet'!BA$2:BA$101,MATCH('Financial Report Back Up Sheet'!$A28,'Report Manager Back Up Sheet'!$A$2:$A$101,0))</f>
        <v>0</v>
      </c>
      <c r="BB28" s="3">
        <f>INDEX('Report Manager Back Up Sheet'!BB$2:BB$101,MATCH('Financial Report Back Up Sheet'!$A28,'Report Manager Back Up Sheet'!$A$2:$A$101,0))</f>
        <v>0</v>
      </c>
      <c r="BC28" s="4">
        <f>INDEX('Report Manager Back Up Sheet'!BC$2:BC$101,MATCH('Financial Report Back Up Sheet'!$A28,'Report Manager Back Up Sheet'!$A$2:$A$101,0))</f>
        <v>296000</v>
      </c>
      <c r="BD28" s="4">
        <f>INDEX('Report Manager Back Up Sheet'!BD$2:BD$101,MATCH('Financial Report Back Up Sheet'!$A28,'Report Manager Back Up Sheet'!$A$2:$A$101,0))</f>
        <v>89758000</v>
      </c>
      <c r="BE28" s="3">
        <f>INDEX('Report Manager Back Up Sheet'!BE$2:BE$101,MATCH('Financial Report Back Up Sheet'!$A28,'Report Manager Back Up Sheet'!$A$2:$A$101,0))</f>
        <v>95039000</v>
      </c>
      <c r="BF28" s="3">
        <f>INDEX('Report Manager Back Up Sheet'!BF$2:BF$101,MATCH('Financial Report Back Up Sheet'!$A28,'Report Manager Back Up Sheet'!$A$2:$A$101,0))</f>
        <v>0</v>
      </c>
      <c r="BG28" s="3">
        <f>INDEX('Report Manager Back Up Sheet'!BG$2:BG$101,MATCH('Financial Report Back Up Sheet'!$A28,'Report Manager Back Up Sheet'!$A$2:$A$101,0))</f>
        <v>1339000</v>
      </c>
      <c r="BH28" s="3">
        <f>INDEX('Report Manager Back Up Sheet'!BH$2:BH$101,MATCH('Financial Report Back Up Sheet'!$A28,'Report Manager Back Up Sheet'!$A$2:$A$101,0))</f>
        <v>47000</v>
      </c>
      <c r="BI28" s="3">
        <f>INDEX('Report Manager Back Up Sheet'!BI$2:BI$101,MATCH('Financial Report Back Up Sheet'!$A28,'Report Manager Back Up Sheet'!$A$2:$A$101,0))</f>
        <v>0</v>
      </c>
      <c r="BJ28" s="3">
        <f>INDEX('Report Manager Back Up Sheet'!BJ$2:BJ$101,MATCH('Financial Report Back Up Sheet'!$A28,'Report Manager Back Up Sheet'!$A$2:$A$101,0))</f>
        <v>6263000</v>
      </c>
      <c r="BK28" s="3">
        <f>INDEX('Report Manager Back Up Sheet'!BK$2:BK$101,MATCH('Financial Report Back Up Sheet'!$A28,'Report Manager Back Up Sheet'!$A$2:$A$101,0))</f>
        <v>0</v>
      </c>
      <c r="BL28" s="4">
        <f>INDEX('Report Manager Back Up Sheet'!BL$2:BL$101,MATCH('Financial Report Back Up Sheet'!$A28,'Report Manager Back Up Sheet'!$A$2:$A$101,0))</f>
        <v>102688000</v>
      </c>
      <c r="BM28" s="4">
        <f>INDEX('Report Manager Back Up Sheet'!BM$2:BM$101,MATCH('Financial Report Back Up Sheet'!$A28,'Report Manager Back Up Sheet'!$A$2:$A$101,0))</f>
        <v>-12930000</v>
      </c>
      <c r="BN28" s="3">
        <f>INDEX('Report Manager Back Up Sheet'!BN$2:BN$101,MATCH('Financial Report Back Up Sheet'!$A28,'Report Manager Back Up Sheet'!$A$2:$A$101,0))</f>
        <v>16167000</v>
      </c>
      <c r="BO28" s="3">
        <f>INDEX('Report Manager Back Up Sheet'!BO$2:BO$101,MATCH('Financial Report Back Up Sheet'!$A28,'Report Manager Back Up Sheet'!$A$2:$A$101,0))</f>
        <v>0</v>
      </c>
      <c r="BP28" s="3">
        <f>INDEX('Report Manager Back Up Sheet'!BP$2:BP$101,MATCH('Financial Report Back Up Sheet'!$A28,'Report Manager Back Up Sheet'!$A$2:$A$101,0))</f>
        <v>3237000</v>
      </c>
      <c r="BQ28" s="3">
        <f>INDEX('Report Manager Back Up Sheet'!BQ$2:BQ$101,MATCH('Financial Report Back Up Sheet'!$A28,'Report Manager Back Up Sheet'!$A$2:$A$101,0))</f>
        <v>0</v>
      </c>
      <c r="BR28" s="3">
        <f>INDEX('Report Manager Back Up Sheet'!BR$2:BR$101,MATCH('Financial Report Back Up Sheet'!$A28,'Report Manager Back Up Sheet'!$A$2:$A$101,0))</f>
        <v>0</v>
      </c>
      <c r="BS28" s="4">
        <f>INDEX('Report Manager Back Up Sheet'!BS$2:BS$101,MATCH('Financial Report Back Up Sheet'!$A28,'Report Manager Back Up Sheet'!$A$2:$A$101,0))</f>
        <v>3237000</v>
      </c>
      <c r="BT28" s="5">
        <f>INDEX('Report Manager Back Up Sheet'!BT$2:BT$101,MATCH('Financial Report Back Up Sheet'!$A28,'Report Manager Back Up Sheet'!$A$2:$A$101,0))</f>
        <v>-0.14699999999999999</v>
      </c>
      <c r="BU28" s="5">
        <f>INDEX('Report Manager Back Up Sheet'!BU$2:BU$101,MATCH('Financial Report Back Up Sheet'!$A28,'Report Manager Back Up Sheet'!$A$2:$A$101,0))</f>
        <v>3.0000000000000001E-3</v>
      </c>
      <c r="BV28" s="5">
        <f>INDEX('Report Manager Back Up Sheet'!BV$2:BV$101,MATCH('Financial Report Back Up Sheet'!$A28,'Report Manager Back Up Sheet'!$A$2:$A$101,0))</f>
        <v>-0.14399999999999999</v>
      </c>
      <c r="BW28" s="6">
        <f>INDEX('Report Manager Back Up Sheet'!BW$2:BW$101,MATCH('Financial Report Back Up Sheet'!$A28,'Report Manager Back Up Sheet'!$A$2:$A$101,0))</f>
        <v>0</v>
      </c>
      <c r="BX28" s="7">
        <f>INDEX('Report Manager Back Up Sheet'!BX$2:BX$101,MATCH('Financial Report Back Up Sheet'!$A28,'Report Manager Back Up Sheet'!$A$2:$A$101,0))</f>
        <v>0</v>
      </c>
      <c r="BY28" s="7">
        <f>INDEX('Report Manager Back Up Sheet'!BY$2:BY$101,MATCH('Financial Report Back Up Sheet'!$A28,'Report Manager Back Up Sheet'!$A$2:$A$101,0))</f>
        <v>0</v>
      </c>
      <c r="BZ28" s="8">
        <f>INDEX('Report Manager Back Up Sheet'!BZ$2:BZ$101,MATCH('Financial Report Back Up Sheet'!$A28,'Report Manager Back Up Sheet'!$A$2:$A$101,0))</f>
        <v>-245.6</v>
      </c>
      <c r="CA28" s="5">
        <f>INDEX('Report Manager Back Up Sheet'!CA$2:CA$101,MATCH('Financial Report Back Up Sheet'!$A28,'Report Manager Back Up Sheet'!$A$2:$A$101,0))</f>
        <v>0</v>
      </c>
      <c r="CB28" s="5">
        <f>INDEX('Report Manager Back Up Sheet'!CB$2:CB$101,MATCH('Financial Report Back Up Sheet'!$A28,'Report Manager Back Up Sheet'!$A$2:$A$101,0))</f>
        <v>0</v>
      </c>
      <c r="CC28" s="9">
        <f>INDEX('Report Manager Back Up Sheet'!CC$2:CC$101,MATCH('Financial Report Back Up Sheet'!$A28,'Report Manager Back Up Sheet'!$A$2:$A$101,0))</f>
        <v>0</v>
      </c>
      <c r="CD28" s="10">
        <f>INDEX('Report Manager Back Up Sheet'!CD$2:CD$101,MATCH('Financial Report Back Up Sheet'!$A28,'Report Manager Back Up Sheet'!$A$2:$A$101,0))</f>
        <v>0</v>
      </c>
      <c r="CE28" s="5" t="e">
        <f>INDEX('Report Manager Back Up Sheet'!CE$2:CE$101,MATCH('Financial Report Back Up Sheet'!$A28,'Report Manager Back Up Sheet'!$A$2:$A$101,0))</f>
        <v>#DIV/0!</v>
      </c>
      <c r="CF28" s="4">
        <f>INDEX('Report Manager Back Up Sheet'!CF$2:CF$101,MATCH('Financial Report Back Up Sheet'!$A28,'Report Manager Back Up Sheet'!$A$2:$A$101,0))</f>
        <v>-12930000</v>
      </c>
      <c r="CG28" s="5">
        <f>INDEX('Report Manager Back Up Sheet'!CG$2:CG$101,MATCH('Financial Report Back Up Sheet'!$A28,'Report Manager Back Up Sheet'!$A$2:$A$101,0))</f>
        <v>-0.14699999999999999</v>
      </c>
      <c r="CH28" s="22">
        <f>INDEX('Report Manager Back Up Sheet'!CH$2:CH$101,MATCH('Financial Report Back Up Sheet'!$A28,'Report Manager Back Up Sheet'!$A$2:$A$101,0))</f>
        <v>3.2977561888633882E-3</v>
      </c>
      <c r="CI28" s="5">
        <f>INDEX('Report Manager Back Up Sheet'!CI$2:CI$101,MATCH('Financial Report Back Up Sheet'!$A28,'Report Manager Back Up Sheet'!$A$2:$A$101,0))</f>
        <v>-0.14399999999999999</v>
      </c>
    </row>
    <row r="29" spans="1:87" ht="24" x14ac:dyDescent="0.2">
      <c r="A29" s="11">
        <v>14422</v>
      </c>
      <c r="B29" s="11" t="str">
        <f>INDEX('Report Manager Back Up Sheet'!B$2:B$101,MATCH('Financial Report Back Up Sheet'!$A29,'Report Manager Back Up Sheet'!$A$2:$A$101,0))</f>
        <v>Lahey Physician Community Org</v>
      </c>
      <c r="C29" s="11" t="str">
        <f>INDEX('Report Manager Back Up Sheet'!C$2:C$101,MATCH('Financial Report Back Up Sheet'!$A29,'Report Manager Back Up Sheet'!$A$2:$A$101,0))</f>
        <v>PhysicianOrganization</v>
      </c>
      <c r="D29" s="11">
        <f>INDEX('Report Manager Back Up Sheet'!D$2:D$101,MATCH('Financial Report Back Up Sheet'!$A29,'Report Manager Back Up Sheet'!$A$2:$A$101,0))</f>
        <v>16665</v>
      </c>
      <c r="E29" s="11">
        <f>INDEX('Report Manager Back Up Sheet'!E$2:E$101,MATCH('Financial Report Back Up Sheet'!$A29,'Report Manager Back Up Sheet'!$A$2:$A$101,0))</f>
        <v>2024</v>
      </c>
      <c r="F29" s="11" t="str">
        <f>INDEX('Report Manager Back Up Sheet'!F$2:F$101,MATCH('Financial Report Back Up Sheet'!$A29,'Report Manager Back Up Sheet'!$A$2:$A$101,0))</f>
        <v>Sep 30</v>
      </c>
      <c r="G29" s="11">
        <f>INDEX('Report Manager Back Up Sheet'!G$2:G$101,MATCH('Financial Report Back Up Sheet'!$A29,'Report Manager Back Up Sheet'!$A$2:$A$101,0))</f>
        <v>1</v>
      </c>
      <c r="H29" s="11">
        <f>INDEX('Report Manager Back Up Sheet'!H$2:H$101,MATCH('Financial Report Back Up Sheet'!$A29,'Report Manager Back Up Sheet'!$A$2:$A$101,0))</f>
        <v>3</v>
      </c>
      <c r="I29" s="11" t="str">
        <f>INDEX('Report Manager Back Up Sheet'!I$2:I$101,MATCH('Financial Report Back Up Sheet'!$A29,'Report Manager Back Up Sheet'!$A$2:$A$101,0))</f>
        <v xml:space="preserve">10/01/2023-12/31/2023
</v>
      </c>
      <c r="J29" s="12">
        <f>INDEX('Report Manager Back Up Sheet'!J$2:J$101,MATCH('Financial Report Back Up Sheet'!$A29,'Report Manager Back Up Sheet'!$A$2:$A$101,0))</f>
        <v>0</v>
      </c>
      <c r="K29" s="12">
        <f>INDEX('Report Manager Back Up Sheet'!K$2:K$101,MATCH('Financial Report Back Up Sheet'!$A29,'Report Manager Back Up Sheet'!$A$2:$A$101,0))</f>
        <v>0</v>
      </c>
      <c r="L29" s="12">
        <f>INDEX('Report Manager Back Up Sheet'!L$2:L$101,MATCH('Financial Report Back Up Sheet'!$A29,'Report Manager Back Up Sheet'!$A$2:$A$101,0))</f>
        <v>0</v>
      </c>
      <c r="M29" s="12">
        <f>INDEX('Report Manager Back Up Sheet'!M$2:M$101,MATCH('Financial Report Back Up Sheet'!$A29,'Report Manager Back Up Sheet'!$A$2:$A$101,0))</f>
        <v>0</v>
      </c>
      <c r="N29" s="13">
        <f>INDEX('Report Manager Back Up Sheet'!N$2:N$101,MATCH('Financial Report Back Up Sheet'!$A29,'Report Manager Back Up Sheet'!$A$2:$A$101,0))</f>
        <v>0</v>
      </c>
      <c r="O29" s="12">
        <f>INDEX('Report Manager Back Up Sheet'!O$2:O$101,MATCH('Financial Report Back Up Sheet'!$A29,'Report Manager Back Up Sheet'!$A$2:$A$101,0))</f>
        <v>0</v>
      </c>
      <c r="P29" s="12">
        <f>INDEX('Report Manager Back Up Sheet'!P$2:P$101,MATCH('Financial Report Back Up Sheet'!$A29,'Report Manager Back Up Sheet'!$A$2:$A$101,0))</f>
        <v>0</v>
      </c>
      <c r="Q29" s="4">
        <f>INDEX('Report Manager Back Up Sheet'!Q$2:Q$101,MATCH('Financial Report Back Up Sheet'!$A29,'Report Manager Back Up Sheet'!$A$2:$A$101,0))</f>
        <v>0</v>
      </c>
      <c r="R29" s="12">
        <f>INDEX('Report Manager Back Up Sheet'!R$2:R$101,MATCH('Financial Report Back Up Sheet'!$A29,'Report Manager Back Up Sheet'!$A$2:$A$101,0))</f>
        <v>0</v>
      </c>
      <c r="S29" s="12">
        <f>INDEX('Report Manager Back Up Sheet'!S$2:S$101,MATCH('Financial Report Back Up Sheet'!$A29,'Report Manager Back Up Sheet'!$A$2:$A$101,0))</f>
        <v>0</v>
      </c>
      <c r="T29" s="12">
        <f>INDEX('Report Manager Back Up Sheet'!T$2:T$101,MATCH('Financial Report Back Up Sheet'!$A29,'Report Manager Back Up Sheet'!$A$2:$A$101,0))</f>
        <v>0</v>
      </c>
      <c r="U29" s="12">
        <f>INDEX('Report Manager Back Up Sheet'!U$2:U$101,MATCH('Financial Report Back Up Sheet'!$A29,'Report Manager Back Up Sheet'!$A$2:$A$101,0))</f>
        <v>0</v>
      </c>
      <c r="V29" s="12">
        <f>INDEX('Report Manager Back Up Sheet'!V$2:V$101,MATCH('Financial Report Back Up Sheet'!$A29,'Report Manager Back Up Sheet'!$A$2:$A$101,0))</f>
        <v>0</v>
      </c>
      <c r="W29" s="12">
        <f>INDEX('Report Manager Back Up Sheet'!W$2:W$101,MATCH('Financial Report Back Up Sheet'!$A29,'Report Manager Back Up Sheet'!$A$2:$A$101,0))</f>
        <v>0</v>
      </c>
      <c r="X29" s="4">
        <f>INDEX('Report Manager Back Up Sheet'!X$2:X$101,MATCH('Financial Report Back Up Sheet'!$A29,'Report Manager Back Up Sheet'!$A$2:$A$101,0))</f>
        <v>0</v>
      </c>
      <c r="Y29" s="12">
        <f>INDEX('Report Manager Back Up Sheet'!Y$2:Y$101,MATCH('Financial Report Back Up Sheet'!$A29,'Report Manager Back Up Sheet'!$A$2:$A$101,0))</f>
        <v>0</v>
      </c>
      <c r="Z29" s="4">
        <f>INDEX('Report Manager Back Up Sheet'!Z$2:Z$101,MATCH('Financial Report Back Up Sheet'!$A29,'Report Manager Back Up Sheet'!$A$2:$A$101,0))</f>
        <v>0</v>
      </c>
      <c r="AA29" s="4">
        <f>INDEX('Report Manager Back Up Sheet'!AA$2:AA$101,MATCH('Financial Report Back Up Sheet'!$A29,'Report Manager Back Up Sheet'!$A$2:$A$101,0))</f>
        <v>0</v>
      </c>
      <c r="AB29" s="12">
        <f>INDEX('Report Manager Back Up Sheet'!AB$2:AB$101,MATCH('Financial Report Back Up Sheet'!$A29,'Report Manager Back Up Sheet'!$A$2:$A$101,0))</f>
        <v>0</v>
      </c>
      <c r="AC29" s="12">
        <f>INDEX('Report Manager Back Up Sheet'!AC$2:AC$101,MATCH('Financial Report Back Up Sheet'!$A29,'Report Manager Back Up Sheet'!$A$2:$A$101,0))</f>
        <v>0</v>
      </c>
      <c r="AD29" s="12">
        <f>INDEX('Report Manager Back Up Sheet'!AD$2:AD$101,MATCH('Financial Report Back Up Sheet'!$A29,'Report Manager Back Up Sheet'!$A$2:$A$101,0))</f>
        <v>0</v>
      </c>
      <c r="AE29" s="12">
        <f>INDEX('Report Manager Back Up Sheet'!AE$2:AE$101,MATCH('Financial Report Back Up Sheet'!$A29,'Report Manager Back Up Sheet'!$A$2:$A$101,0))</f>
        <v>0</v>
      </c>
      <c r="AF29" s="4">
        <f>INDEX('Report Manager Back Up Sheet'!AF$2:AF$101,MATCH('Financial Report Back Up Sheet'!$A29,'Report Manager Back Up Sheet'!$A$2:$A$101,0))</f>
        <v>0</v>
      </c>
      <c r="AG29" s="12">
        <f>INDEX('Report Manager Back Up Sheet'!AG$2:AG$101,MATCH('Financial Report Back Up Sheet'!$A29,'Report Manager Back Up Sheet'!$A$2:$A$101,0))</f>
        <v>0</v>
      </c>
      <c r="AH29" s="12">
        <f>INDEX('Report Manager Back Up Sheet'!AH$2:AH$101,MATCH('Financial Report Back Up Sheet'!$A29,'Report Manager Back Up Sheet'!$A$2:$A$101,0))</f>
        <v>0</v>
      </c>
      <c r="AI29" s="12">
        <f>INDEX('Report Manager Back Up Sheet'!AI$2:AI$101,MATCH('Financial Report Back Up Sheet'!$A29,'Report Manager Back Up Sheet'!$A$2:$A$101,0))</f>
        <v>0</v>
      </c>
      <c r="AJ29" s="4">
        <f>INDEX('Report Manager Back Up Sheet'!AJ$2:AJ$101,MATCH('Financial Report Back Up Sheet'!$A29,'Report Manager Back Up Sheet'!$A$2:$A$101,0))</f>
        <v>0</v>
      </c>
      <c r="AK29" s="4">
        <f>INDEX('Report Manager Back Up Sheet'!AK$2:AK$101,MATCH('Financial Report Back Up Sheet'!$A29,'Report Manager Back Up Sheet'!$A$2:$A$101,0))</f>
        <v>0</v>
      </c>
      <c r="AL29" s="12">
        <f>INDEX('Report Manager Back Up Sheet'!AL$2:AL$101,MATCH('Financial Report Back Up Sheet'!$A29,'Report Manager Back Up Sheet'!$A$2:$A$101,0))</f>
        <v>0</v>
      </c>
      <c r="AM29" s="12">
        <f>INDEX('Report Manager Back Up Sheet'!AM$2:AM$101,MATCH('Financial Report Back Up Sheet'!$A29,'Report Manager Back Up Sheet'!$A$2:$A$101,0))</f>
        <v>0</v>
      </c>
      <c r="AN29" s="12">
        <f>INDEX('Report Manager Back Up Sheet'!AN$2:AN$101,MATCH('Financial Report Back Up Sheet'!$A29,'Report Manager Back Up Sheet'!$A$2:$A$101,0))</f>
        <v>0</v>
      </c>
      <c r="AO29" s="4">
        <f>INDEX('Report Manager Back Up Sheet'!AO$2:AO$101,MATCH('Financial Report Back Up Sheet'!$A29,'Report Manager Back Up Sheet'!$A$2:$A$101,0))</f>
        <v>0</v>
      </c>
      <c r="AP29" s="4">
        <f>INDEX('Report Manager Back Up Sheet'!AP$2:AP$101,MATCH('Financial Report Back Up Sheet'!$A29,'Report Manager Back Up Sheet'!$A$2:$A$101,0))</f>
        <v>0</v>
      </c>
      <c r="AQ29" s="12">
        <f>INDEX('Report Manager Back Up Sheet'!AQ$2:AQ$101,MATCH('Financial Report Back Up Sheet'!$A29,'Report Manager Back Up Sheet'!$A$2:$A$101,0))</f>
        <v>4932000</v>
      </c>
      <c r="AR29" s="12">
        <f>INDEX('Report Manager Back Up Sheet'!AR$2:AR$101,MATCH('Financial Report Back Up Sheet'!$A29,'Report Manager Back Up Sheet'!$A$2:$A$101,0))</f>
        <v>0</v>
      </c>
      <c r="AS29" s="12">
        <f>INDEX('Report Manager Back Up Sheet'!AS$2:AS$101,MATCH('Financial Report Back Up Sheet'!$A29,'Report Manager Back Up Sheet'!$A$2:$A$101,0))</f>
        <v>220000</v>
      </c>
      <c r="AT29" s="12">
        <f>INDEX('Report Manager Back Up Sheet'!AT$2:AT$101,MATCH('Financial Report Back Up Sheet'!$A29,'Report Manager Back Up Sheet'!$A$2:$A$101,0))</f>
        <v>0</v>
      </c>
      <c r="AU29" s="12">
        <f>INDEX('Report Manager Back Up Sheet'!AU$2:AU$101,MATCH('Financial Report Back Up Sheet'!$A29,'Report Manager Back Up Sheet'!$A$2:$A$101,0))</f>
        <v>0</v>
      </c>
      <c r="AV29" s="12">
        <f>INDEX('Report Manager Back Up Sheet'!AV$2:AV$101,MATCH('Financial Report Back Up Sheet'!$A29,'Report Manager Back Up Sheet'!$A$2:$A$101,0))</f>
        <v>0</v>
      </c>
      <c r="AW29" s="4">
        <f>INDEX('Report Manager Back Up Sheet'!AW$2:AW$101,MATCH('Financial Report Back Up Sheet'!$A29,'Report Manager Back Up Sheet'!$A$2:$A$101,0))</f>
        <v>5152000</v>
      </c>
      <c r="AX29" s="12">
        <f>INDEX('Report Manager Back Up Sheet'!AX$2:AX$101,MATCH('Financial Report Back Up Sheet'!$A29,'Report Manager Back Up Sheet'!$A$2:$A$101,0))</f>
        <v>0</v>
      </c>
      <c r="AY29" s="12">
        <f>INDEX('Report Manager Back Up Sheet'!AY$2:AY$101,MATCH('Financial Report Back Up Sheet'!$A29,'Report Manager Back Up Sheet'!$A$2:$A$101,0))</f>
        <v>0</v>
      </c>
      <c r="AZ29" s="12">
        <f>INDEX('Report Manager Back Up Sheet'!AZ$2:AZ$101,MATCH('Financial Report Back Up Sheet'!$A29,'Report Manager Back Up Sheet'!$A$2:$A$101,0))</f>
        <v>0</v>
      </c>
      <c r="BA29" s="12">
        <f>INDEX('Report Manager Back Up Sheet'!BA$2:BA$101,MATCH('Financial Report Back Up Sheet'!$A29,'Report Manager Back Up Sheet'!$A$2:$A$101,0))</f>
        <v>0</v>
      </c>
      <c r="BB29" s="12">
        <f>INDEX('Report Manager Back Up Sheet'!BB$2:BB$101,MATCH('Financial Report Back Up Sheet'!$A29,'Report Manager Back Up Sheet'!$A$2:$A$101,0))</f>
        <v>0</v>
      </c>
      <c r="BC29" s="4">
        <f>INDEX('Report Manager Back Up Sheet'!BC$2:BC$101,MATCH('Financial Report Back Up Sheet'!$A29,'Report Manager Back Up Sheet'!$A$2:$A$101,0))</f>
        <v>0</v>
      </c>
      <c r="BD29" s="4">
        <f>INDEX('Report Manager Back Up Sheet'!BD$2:BD$101,MATCH('Financial Report Back Up Sheet'!$A29,'Report Manager Back Up Sheet'!$A$2:$A$101,0))</f>
        <v>5152000</v>
      </c>
      <c r="BE29" s="12">
        <f>INDEX('Report Manager Back Up Sheet'!BE$2:BE$101,MATCH('Financial Report Back Up Sheet'!$A29,'Report Manager Back Up Sheet'!$A$2:$A$101,0))</f>
        <v>5591000</v>
      </c>
      <c r="BF29" s="12">
        <f>INDEX('Report Manager Back Up Sheet'!BF$2:BF$101,MATCH('Financial Report Back Up Sheet'!$A29,'Report Manager Back Up Sheet'!$A$2:$A$101,0))</f>
        <v>0</v>
      </c>
      <c r="BG29" s="12">
        <f>INDEX('Report Manager Back Up Sheet'!BG$2:BG$101,MATCH('Financial Report Back Up Sheet'!$A29,'Report Manager Back Up Sheet'!$A$2:$A$101,0))</f>
        <v>183000</v>
      </c>
      <c r="BH29" s="12">
        <f>INDEX('Report Manager Back Up Sheet'!BH$2:BH$101,MATCH('Financial Report Back Up Sheet'!$A29,'Report Manager Back Up Sheet'!$A$2:$A$101,0))</f>
        <v>0</v>
      </c>
      <c r="BI29" s="12">
        <f>INDEX('Report Manager Back Up Sheet'!BI$2:BI$101,MATCH('Financial Report Back Up Sheet'!$A29,'Report Manager Back Up Sheet'!$A$2:$A$101,0))</f>
        <v>0</v>
      </c>
      <c r="BJ29" s="12">
        <f>INDEX('Report Manager Back Up Sheet'!BJ$2:BJ$101,MATCH('Financial Report Back Up Sheet'!$A29,'Report Manager Back Up Sheet'!$A$2:$A$101,0))</f>
        <v>2040000</v>
      </c>
      <c r="BK29" s="12">
        <f>INDEX('Report Manager Back Up Sheet'!BK$2:BK$101,MATCH('Financial Report Back Up Sheet'!$A29,'Report Manager Back Up Sheet'!$A$2:$A$101,0))</f>
        <v>0</v>
      </c>
      <c r="BL29" s="4">
        <f>INDEX('Report Manager Back Up Sheet'!BL$2:BL$101,MATCH('Financial Report Back Up Sheet'!$A29,'Report Manager Back Up Sheet'!$A$2:$A$101,0))</f>
        <v>7814000</v>
      </c>
      <c r="BM29" s="4">
        <f>INDEX('Report Manager Back Up Sheet'!BM$2:BM$101,MATCH('Financial Report Back Up Sheet'!$A29,'Report Manager Back Up Sheet'!$A$2:$A$101,0))</f>
        <v>-2662000</v>
      </c>
      <c r="BN29" s="12">
        <f>INDEX('Report Manager Back Up Sheet'!BN$2:BN$101,MATCH('Financial Report Back Up Sheet'!$A29,'Report Manager Back Up Sheet'!$A$2:$A$101,0))</f>
        <v>0</v>
      </c>
      <c r="BO29" s="12">
        <f>INDEX('Report Manager Back Up Sheet'!BO$2:BO$101,MATCH('Financial Report Back Up Sheet'!$A29,'Report Manager Back Up Sheet'!$A$2:$A$101,0))</f>
        <v>0</v>
      </c>
      <c r="BP29" s="12">
        <f>INDEX('Report Manager Back Up Sheet'!BP$2:BP$101,MATCH('Financial Report Back Up Sheet'!$A29,'Report Manager Back Up Sheet'!$A$2:$A$101,0))</f>
        <v>-2662000</v>
      </c>
      <c r="BQ29" s="12">
        <f>INDEX('Report Manager Back Up Sheet'!BQ$2:BQ$101,MATCH('Financial Report Back Up Sheet'!$A29,'Report Manager Back Up Sheet'!$A$2:$A$101,0))</f>
        <v>0</v>
      </c>
      <c r="BR29" s="12">
        <f>INDEX('Report Manager Back Up Sheet'!BR$2:BR$101,MATCH('Financial Report Back Up Sheet'!$A29,'Report Manager Back Up Sheet'!$A$2:$A$101,0))</f>
        <v>0</v>
      </c>
      <c r="BS29" s="4">
        <f>INDEX('Report Manager Back Up Sheet'!BS$2:BS$101,MATCH('Financial Report Back Up Sheet'!$A29,'Report Manager Back Up Sheet'!$A$2:$A$101,0))</f>
        <v>-2662000</v>
      </c>
      <c r="BT29" s="5">
        <f>INDEX('Report Manager Back Up Sheet'!BT$2:BT$101,MATCH('Financial Report Back Up Sheet'!$A29,'Report Manager Back Up Sheet'!$A$2:$A$101,0))</f>
        <v>-0.51700000000000002</v>
      </c>
      <c r="BU29" s="5">
        <f>INDEX('Report Manager Back Up Sheet'!BU$2:BU$101,MATCH('Financial Report Back Up Sheet'!$A29,'Report Manager Back Up Sheet'!$A$2:$A$101,0))</f>
        <v>0</v>
      </c>
      <c r="BV29" s="5">
        <f>INDEX('Report Manager Back Up Sheet'!BV$2:BV$101,MATCH('Financial Report Back Up Sheet'!$A29,'Report Manager Back Up Sheet'!$A$2:$A$101,0))</f>
        <v>-0.51700000000000002</v>
      </c>
      <c r="BW29" s="6">
        <f>INDEX('Report Manager Back Up Sheet'!BW$2:BW$101,MATCH('Financial Report Back Up Sheet'!$A29,'Report Manager Back Up Sheet'!$A$2:$A$101,0))</f>
        <v>0</v>
      </c>
      <c r="BX29" s="7">
        <f>INDEX('Report Manager Back Up Sheet'!BX$2:BX$101,MATCH('Financial Report Back Up Sheet'!$A29,'Report Manager Back Up Sheet'!$A$2:$A$101,0))</f>
        <v>0</v>
      </c>
      <c r="BY29" s="7">
        <f>INDEX('Report Manager Back Up Sheet'!BY$2:BY$101,MATCH('Financial Report Back Up Sheet'!$A29,'Report Manager Back Up Sheet'!$A$2:$A$101,0))</f>
        <v>0</v>
      </c>
      <c r="BZ29" s="8">
        <f>INDEX('Report Manager Back Up Sheet'!BZ$2:BZ$101,MATCH('Financial Report Back Up Sheet'!$A29,'Report Manager Back Up Sheet'!$A$2:$A$101,0))</f>
        <v>0</v>
      </c>
      <c r="CA29" s="5">
        <f>INDEX('Report Manager Back Up Sheet'!CA$2:CA$101,MATCH('Financial Report Back Up Sheet'!$A29,'Report Manager Back Up Sheet'!$A$2:$A$101,0))</f>
        <v>0</v>
      </c>
      <c r="CB29" s="5">
        <f>INDEX('Report Manager Back Up Sheet'!CB$2:CB$101,MATCH('Financial Report Back Up Sheet'!$A29,'Report Manager Back Up Sheet'!$A$2:$A$101,0))</f>
        <v>0</v>
      </c>
      <c r="CC29" s="9">
        <f>INDEX('Report Manager Back Up Sheet'!CC$2:CC$101,MATCH('Financial Report Back Up Sheet'!$A29,'Report Manager Back Up Sheet'!$A$2:$A$101,0))</f>
        <v>0</v>
      </c>
      <c r="CD29" s="10">
        <f>INDEX('Report Manager Back Up Sheet'!CD$2:CD$101,MATCH('Financial Report Back Up Sheet'!$A29,'Report Manager Back Up Sheet'!$A$2:$A$101,0))</f>
        <v>0</v>
      </c>
      <c r="CE29" s="5" t="e">
        <f>INDEX('Report Manager Back Up Sheet'!CE$2:CE$101,MATCH('Financial Report Back Up Sheet'!$A29,'Report Manager Back Up Sheet'!$A$2:$A$101,0))</f>
        <v>#DIV/0!</v>
      </c>
      <c r="CF29" s="4">
        <f>INDEX('Report Manager Back Up Sheet'!CF$2:CF$101,MATCH('Financial Report Back Up Sheet'!$A29,'Report Manager Back Up Sheet'!$A$2:$A$101,0))</f>
        <v>-2662000</v>
      </c>
      <c r="CG29" s="5">
        <f>INDEX('Report Manager Back Up Sheet'!CG$2:CG$101,MATCH('Financial Report Back Up Sheet'!$A29,'Report Manager Back Up Sheet'!$A$2:$A$101,0))</f>
        <v>-0.51700000000000002</v>
      </c>
      <c r="CH29" s="22">
        <f>INDEX('Report Manager Back Up Sheet'!CH$2:CH$101,MATCH('Financial Report Back Up Sheet'!$A29,'Report Manager Back Up Sheet'!$A$2:$A$101,0))</f>
        <v>0</v>
      </c>
      <c r="CI29" s="5">
        <f>INDEX('Report Manager Back Up Sheet'!CI$2:CI$101,MATCH('Financial Report Back Up Sheet'!$A29,'Report Manager Back Up Sheet'!$A$2:$A$101,0))</f>
        <v>-0.51700000000000002</v>
      </c>
    </row>
    <row r="30" spans="1:87" ht="24" x14ac:dyDescent="0.2">
      <c r="A30" s="2">
        <v>11404</v>
      </c>
      <c r="B30" s="2" t="str">
        <f>INDEX('Report Manager Back Up Sheet'!B$2:B$101,MATCH('Financial Report Back Up Sheet'!$A30,'Report Manager Back Up Sheet'!$A$2:$A$101,0))</f>
        <v>Mount Auburn Professional Services</v>
      </c>
      <c r="C30" s="2" t="str">
        <f>INDEX('Report Manager Back Up Sheet'!C$2:C$101,MATCH('Financial Report Back Up Sheet'!$A30,'Report Manager Back Up Sheet'!$A$2:$A$101,0))</f>
        <v>PhysicianOrganization</v>
      </c>
      <c r="D30" s="2">
        <f>INDEX('Report Manager Back Up Sheet'!D$2:D$101,MATCH('Financial Report Back Up Sheet'!$A30,'Report Manager Back Up Sheet'!$A$2:$A$101,0))</f>
        <v>16665</v>
      </c>
      <c r="E30" s="2">
        <f>INDEX('Report Manager Back Up Sheet'!E$2:E$101,MATCH('Financial Report Back Up Sheet'!$A30,'Report Manager Back Up Sheet'!$A$2:$A$101,0))</f>
        <v>2024</v>
      </c>
      <c r="F30" s="2" t="str">
        <f>INDEX('Report Manager Back Up Sheet'!F$2:F$101,MATCH('Financial Report Back Up Sheet'!$A30,'Report Manager Back Up Sheet'!$A$2:$A$101,0))</f>
        <v>Sep 30</v>
      </c>
      <c r="G30" s="2">
        <f>INDEX('Report Manager Back Up Sheet'!G$2:G$101,MATCH('Financial Report Back Up Sheet'!$A30,'Report Manager Back Up Sheet'!$A$2:$A$101,0))</f>
        <v>1</v>
      </c>
      <c r="H30" s="2">
        <f>INDEX('Report Manager Back Up Sheet'!H$2:H$101,MATCH('Financial Report Back Up Sheet'!$A30,'Report Manager Back Up Sheet'!$A$2:$A$101,0))</f>
        <v>3</v>
      </c>
      <c r="I30" s="2" t="str">
        <f>INDEX('Report Manager Back Up Sheet'!I$2:I$101,MATCH('Financial Report Back Up Sheet'!$A30,'Report Manager Back Up Sheet'!$A$2:$A$101,0))</f>
        <v xml:space="preserve">10/01/2023-12/31/2023
</v>
      </c>
      <c r="J30" s="3">
        <f>INDEX('Report Manager Back Up Sheet'!J$2:J$101,MATCH('Financial Report Back Up Sheet'!$A30,'Report Manager Back Up Sheet'!$A$2:$A$101,0))</f>
        <v>0</v>
      </c>
      <c r="K30" s="3">
        <f>INDEX('Report Manager Back Up Sheet'!K$2:K$101,MATCH('Financial Report Back Up Sheet'!$A30,'Report Manager Back Up Sheet'!$A$2:$A$101,0))</f>
        <v>0</v>
      </c>
      <c r="L30" s="3">
        <f>INDEX('Report Manager Back Up Sheet'!L$2:L$101,MATCH('Financial Report Back Up Sheet'!$A30,'Report Manager Back Up Sheet'!$A$2:$A$101,0))</f>
        <v>0</v>
      </c>
      <c r="M30" s="3">
        <f>INDEX('Report Manager Back Up Sheet'!M$2:M$101,MATCH('Financial Report Back Up Sheet'!$A30,'Report Manager Back Up Sheet'!$A$2:$A$101,0))</f>
        <v>0</v>
      </c>
      <c r="N30" s="14">
        <f>INDEX('Report Manager Back Up Sheet'!N$2:N$101,MATCH('Financial Report Back Up Sheet'!$A30,'Report Manager Back Up Sheet'!$A$2:$A$101,0))</f>
        <v>0</v>
      </c>
      <c r="O30" s="3">
        <f>INDEX('Report Manager Back Up Sheet'!O$2:O$101,MATCH('Financial Report Back Up Sheet'!$A30,'Report Manager Back Up Sheet'!$A$2:$A$101,0))</f>
        <v>0</v>
      </c>
      <c r="P30" s="3">
        <f>INDEX('Report Manager Back Up Sheet'!P$2:P$101,MATCH('Financial Report Back Up Sheet'!$A30,'Report Manager Back Up Sheet'!$A$2:$A$101,0))</f>
        <v>0</v>
      </c>
      <c r="Q30" s="4">
        <f>INDEX('Report Manager Back Up Sheet'!Q$2:Q$101,MATCH('Financial Report Back Up Sheet'!$A30,'Report Manager Back Up Sheet'!$A$2:$A$101,0))</f>
        <v>0</v>
      </c>
      <c r="R30" s="3">
        <f>INDEX('Report Manager Back Up Sheet'!R$2:R$101,MATCH('Financial Report Back Up Sheet'!$A30,'Report Manager Back Up Sheet'!$A$2:$A$101,0))</f>
        <v>0</v>
      </c>
      <c r="S30" s="3">
        <f>INDEX('Report Manager Back Up Sheet'!S$2:S$101,MATCH('Financial Report Back Up Sheet'!$A30,'Report Manager Back Up Sheet'!$A$2:$A$101,0))</f>
        <v>0</v>
      </c>
      <c r="T30" s="3">
        <f>INDEX('Report Manager Back Up Sheet'!T$2:T$101,MATCH('Financial Report Back Up Sheet'!$A30,'Report Manager Back Up Sheet'!$A$2:$A$101,0))</f>
        <v>0</v>
      </c>
      <c r="U30" s="3">
        <f>INDEX('Report Manager Back Up Sheet'!U$2:U$101,MATCH('Financial Report Back Up Sheet'!$A30,'Report Manager Back Up Sheet'!$A$2:$A$101,0))</f>
        <v>0</v>
      </c>
      <c r="V30" s="3">
        <f>INDEX('Report Manager Back Up Sheet'!V$2:V$101,MATCH('Financial Report Back Up Sheet'!$A30,'Report Manager Back Up Sheet'!$A$2:$A$101,0))</f>
        <v>0</v>
      </c>
      <c r="W30" s="3">
        <f>INDEX('Report Manager Back Up Sheet'!W$2:W$101,MATCH('Financial Report Back Up Sheet'!$A30,'Report Manager Back Up Sheet'!$A$2:$A$101,0))</f>
        <v>0</v>
      </c>
      <c r="X30" s="4">
        <f>INDEX('Report Manager Back Up Sheet'!X$2:X$101,MATCH('Financial Report Back Up Sheet'!$A30,'Report Manager Back Up Sheet'!$A$2:$A$101,0))</f>
        <v>0</v>
      </c>
      <c r="Y30" s="3">
        <f>INDEX('Report Manager Back Up Sheet'!Y$2:Y$101,MATCH('Financial Report Back Up Sheet'!$A30,'Report Manager Back Up Sheet'!$A$2:$A$101,0))</f>
        <v>0</v>
      </c>
      <c r="Z30" s="4">
        <f>INDEX('Report Manager Back Up Sheet'!Z$2:Z$101,MATCH('Financial Report Back Up Sheet'!$A30,'Report Manager Back Up Sheet'!$A$2:$A$101,0))</f>
        <v>0</v>
      </c>
      <c r="AA30" s="4">
        <f>INDEX('Report Manager Back Up Sheet'!AA$2:AA$101,MATCH('Financial Report Back Up Sheet'!$A30,'Report Manager Back Up Sheet'!$A$2:$A$101,0))</f>
        <v>0</v>
      </c>
      <c r="AB30" s="3">
        <f>INDEX('Report Manager Back Up Sheet'!AB$2:AB$101,MATCH('Financial Report Back Up Sheet'!$A30,'Report Manager Back Up Sheet'!$A$2:$A$101,0))</f>
        <v>0</v>
      </c>
      <c r="AC30" s="3">
        <f>INDEX('Report Manager Back Up Sheet'!AC$2:AC$101,MATCH('Financial Report Back Up Sheet'!$A30,'Report Manager Back Up Sheet'!$A$2:$A$101,0))</f>
        <v>0</v>
      </c>
      <c r="AD30" s="3">
        <f>INDEX('Report Manager Back Up Sheet'!AD$2:AD$101,MATCH('Financial Report Back Up Sheet'!$A30,'Report Manager Back Up Sheet'!$A$2:$A$101,0))</f>
        <v>0</v>
      </c>
      <c r="AE30" s="3">
        <f>INDEX('Report Manager Back Up Sheet'!AE$2:AE$101,MATCH('Financial Report Back Up Sheet'!$A30,'Report Manager Back Up Sheet'!$A$2:$A$101,0))</f>
        <v>0</v>
      </c>
      <c r="AF30" s="4">
        <f>INDEX('Report Manager Back Up Sheet'!AF$2:AF$101,MATCH('Financial Report Back Up Sheet'!$A30,'Report Manager Back Up Sheet'!$A$2:$A$101,0))</f>
        <v>0</v>
      </c>
      <c r="AG30" s="3">
        <f>INDEX('Report Manager Back Up Sheet'!AG$2:AG$101,MATCH('Financial Report Back Up Sheet'!$A30,'Report Manager Back Up Sheet'!$A$2:$A$101,0))</f>
        <v>0</v>
      </c>
      <c r="AH30" s="3">
        <f>INDEX('Report Manager Back Up Sheet'!AH$2:AH$101,MATCH('Financial Report Back Up Sheet'!$A30,'Report Manager Back Up Sheet'!$A$2:$A$101,0))</f>
        <v>0</v>
      </c>
      <c r="AI30" s="3">
        <f>INDEX('Report Manager Back Up Sheet'!AI$2:AI$101,MATCH('Financial Report Back Up Sheet'!$A30,'Report Manager Back Up Sheet'!$A$2:$A$101,0))</f>
        <v>0</v>
      </c>
      <c r="AJ30" s="4">
        <f>INDEX('Report Manager Back Up Sheet'!AJ$2:AJ$101,MATCH('Financial Report Back Up Sheet'!$A30,'Report Manager Back Up Sheet'!$A$2:$A$101,0))</f>
        <v>0</v>
      </c>
      <c r="AK30" s="4">
        <f>INDEX('Report Manager Back Up Sheet'!AK$2:AK$101,MATCH('Financial Report Back Up Sheet'!$A30,'Report Manager Back Up Sheet'!$A$2:$A$101,0))</f>
        <v>0</v>
      </c>
      <c r="AL30" s="3">
        <f>INDEX('Report Manager Back Up Sheet'!AL$2:AL$101,MATCH('Financial Report Back Up Sheet'!$A30,'Report Manager Back Up Sheet'!$A$2:$A$101,0))</f>
        <v>0</v>
      </c>
      <c r="AM30" s="3">
        <f>INDEX('Report Manager Back Up Sheet'!AM$2:AM$101,MATCH('Financial Report Back Up Sheet'!$A30,'Report Manager Back Up Sheet'!$A$2:$A$101,0))</f>
        <v>0</v>
      </c>
      <c r="AN30" s="3">
        <f>INDEX('Report Manager Back Up Sheet'!AN$2:AN$101,MATCH('Financial Report Back Up Sheet'!$A30,'Report Manager Back Up Sheet'!$A$2:$A$101,0))</f>
        <v>0</v>
      </c>
      <c r="AO30" s="4">
        <f>INDEX('Report Manager Back Up Sheet'!AO$2:AO$101,MATCH('Financial Report Back Up Sheet'!$A30,'Report Manager Back Up Sheet'!$A$2:$A$101,0))</f>
        <v>0</v>
      </c>
      <c r="AP30" s="4">
        <f>INDEX('Report Manager Back Up Sheet'!AP$2:AP$101,MATCH('Financial Report Back Up Sheet'!$A30,'Report Manager Back Up Sheet'!$A$2:$A$101,0))</f>
        <v>0</v>
      </c>
      <c r="AQ30" s="3">
        <f>INDEX('Report Manager Back Up Sheet'!AQ$2:AQ$101,MATCH('Financial Report Back Up Sheet'!$A30,'Report Manager Back Up Sheet'!$A$2:$A$101,0))</f>
        <v>18135000</v>
      </c>
      <c r="AR30" s="3">
        <f>INDEX('Report Manager Back Up Sheet'!AR$2:AR$101,MATCH('Financial Report Back Up Sheet'!$A30,'Report Manager Back Up Sheet'!$A$2:$A$101,0))</f>
        <v>0</v>
      </c>
      <c r="AS30" s="3">
        <f>INDEX('Report Manager Back Up Sheet'!AS$2:AS$101,MATCH('Financial Report Back Up Sheet'!$A30,'Report Manager Back Up Sheet'!$A$2:$A$101,0))</f>
        <v>3597000</v>
      </c>
      <c r="AT30" s="3">
        <f>INDEX('Report Manager Back Up Sheet'!AT$2:AT$101,MATCH('Financial Report Back Up Sheet'!$A30,'Report Manager Back Up Sheet'!$A$2:$A$101,0))</f>
        <v>0</v>
      </c>
      <c r="AU30" s="3">
        <f>INDEX('Report Manager Back Up Sheet'!AU$2:AU$101,MATCH('Financial Report Back Up Sheet'!$A30,'Report Manager Back Up Sheet'!$A$2:$A$101,0))</f>
        <v>0</v>
      </c>
      <c r="AV30" s="3">
        <f>INDEX('Report Manager Back Up Sheet'!AV$2:AV$101,MATCH('Financial Report Back Up Sheet'!$A30,'Report Manager Back Up Sheet'!$A$2:$A$101,0))</f>
        <v>0</v>
      </c>
      <c r="AW30" s="4">
        <f>INDEX('Report Manager Back Up Sheet'!AW$2:AW$101,MATCH('Financial Report Back Up Sheet'!$A30,'Report Manager Back Up Sheet'!$A$2:$A$101,0))</f>
        <v>21732000</v>
      </c>
      <c r="AX30" s="3">
        <f>INDEX('Report Manager Back Up Sheet'!AX$2:AX$101,MATCH('Financial Report Back Up Sheet'!$A30,'Report Manager Back Up Sheet'!$A$2:$A$101,0))</f>
        <v>0</v>
      </c>
      <c r="AY30" s="3">
        <f>INDEX('Report Manager Back Up Sheet'!AY$2:AY$101,MATCH('Financial Report Back Up Sheet'!$A30,'Report Manager Back Up Sheet'!$A$2:$A$101,0))</f>
        <v>0</v>
      </c>
      <c r="AZ30" s="3">
        <f>INDEX('Report Manager Back Up Sheet'!AZ$2:AZ$101,MATCH('Financial Report Back Up Sheet'!$A30,'Report Manager Back Up Sheet'!$A$2:$A$101,0))</f>
        <v>0</v>
      </c>
      <c r="BA30" s="3">
        <f>INDEX('Report Manager Back Up Sheet'!BA$2:BA$101,MATCH('Financial Report Back Up Sheet'!$A30,'Report Manager Back Up Sheet'!$A$2:$A$101,0))</f>
        <v>1436000</v>
      </c>
      <c r="BB30" s="3">
        <f>INDEX('Report Manager Back Up Sheet'!BB$2:BB$101,MATCH('Financial Report Back Up Sheet'!$A30,'Report Manager Back Up Sheet'!$A$2:$A$101,0))</f>
        <v>0</v>
      </c>
      <c r="BC30" s="4">
        <f>INDEX('Report Manager Back Up Sheet'!BC$2:BC$101,MATCH('Financial Report Back Up Sheet'!$A30,'Report Manager Back Up Sheet'!$A$2:$A$101,0))</f>
        <v>1436000</v>
      </c>
      <c r="BD30" s="4">
        <f>INDEX('Report Manager Back Up Sheet'!BD$2:BD$101,MATCH('Financial Report Back Up Sheet'!$A30,'Report Manager Back Up Sheet'!$A$2:$A$101,0))</f>
        <v>23168000</v>
      </c>
      <c r="BE30" s="3">
        <f>INDEX('Report Manager Back Up Sheet'!BE$2:BE$101,MATCH('Financial Report Back Up Sheet'!$A30,'Report Manager Back Up Sheet'!$A$2:$A$101,0))</f>
        <v>22837000</v>
      </c>
      <c r="BF30" s="3">
        <f>INDEX('Report Manager Back Up Sheet'!BF$2:BF$101,MATCH('Financial Report Back Up Sheet'!$A30,'Report Manager Back Up Sheet'!$A$2:$A$101,0))</f>
        <v>0</v>
      </c>
      <c r="BG30" s="3">
        <f>INDEX('Report Manager Back Up Sheet'!BG$2:BG$101,MATCH('Financial Report Back Up Sheet'!$A30,'Report Manager Back Up Sheet'!$A$2:$A$101,0))</f>
        <v>257000</v>
      </c>
      <c r="BH30" s="3">
        <f>INDEX('Report Manager Back Up Sheet'!BH$2:BH$101,MATCH('Financial Report Back Up Sheet'!$A30,'Report Manager Back Up Sheet'!$A$2:$A$101,0))</f>
        <v>0</v>
      </c>
      <c r="BI30" s="3">
        <f>INDEX('Report Manager Back Up Sheet'!BI$2:BI$101,MATCH('Financial Report Back Up Sheet'!$A30,'Report Manager Back Up Sheet'!$A$2:$A$101,0))</f>
        <v>0</v>
      </c>
      <c r="BJ30" s="3">
        <f>INDEX('Report Manager Back Up Sheet'!BJ$2:BJ$101,MATCH('Financial Report Back Up Sheet'!$A30,'Report Manager Back Up Sheet'!$A$2:$A$101,0))</f>
        <v>9681000</v>
      </c>
      <c r="BK30" s="3">
        <f>INDEX('Report Manager Back Up Sheet'!BK$2:BK$101,MATCH('Financial Report Back Up Sheet'!$A30,'Report Manager Back Up Sheet'!$A$2:$A$101,0))</f>
        <v>0</v>
      </c>
      <c r="BL30" s="4">
        <f>INDEX('Report Manager Back Up Sheet'!BL$2:BL$101,MATCH('Financial Report Back Up Sheet'!$A30,'Report Manager Back Up Sheet'!$A$2:$A$101,0))</f>
        <v>32775000</v>
      </c>
      <c r="BM30" s="4">
        <f>INDEX('Report Manager Back Up Sheet'!BM$2:BM$101,MATCH('Financial Report Back Up Sheet'!$A30,'Report Manager Back Up Sheet'!$A$2:$A$101,0))</f>
        <v>-9607000</v>
      </c>
      <c r="BN30" s="3">
        <f>INDEX('Report Manager Back Up Sheet'!BN$2:BN$101,MATCH('Financial Report Back Up Sheet'!$A30,'Report Manager Back Up Sheet'!$A$2:$A$101,0))</f>
        <v>0</v>
      </c>
      <c r="BO30" s="3">
        <f>INDEX('Report Manager Back Up Sheet'!BO$2:BO$101,MATCH('Financial Report Back Up Sheet'!$A30,'Report Manager Back Up Sheet'!$A$2:$A$101,0))</f>
        <v>0</v>
      </c>
      <c r="BP30" s="3">
        <f>INDEX('Report Manager Back Up Sheet'!BP$2:BP$101,MATCH('Financial Report Back Up Sheet'!$A30,'Report Manager Back Up Sheet'!$A$2:$A$101,0))</f>
        <v>-9607000</v>
      </c>
      <c r="BQ30" s="3">
        <f>INDEX('Report Manager Back Up Sheet'!BQ$2:BQ$101,MATCH('Financial Report Back Up Sheet'!$A30,'Report Manager Back Up Sheet'!$A$2:$A$101,0))</f>
        <v>0</v>
      </c>
      <c r="BR30" s="3">
        <f>INDEX('Report Manager Back Up Sheet'!BR$2:BR$101,MATCH('Financial Report Back Up Sheet'!$A30,'Report Manager Back Up Sheet'!$A$2:$A$101,0))</f>
        <v>0</v>
      </c>
      <c r="BS30" s="4">
        <f>INDEX('Report Manager Back Up Sheet'!BS$2:BS$101,MATCH('Financial Report Back Up Sheet'!$A30,'Report Manager Back Up Sheet'!$A$2:$A$101,0))</f>
        <v>-9607000</v>
      </c>
      <c r="BT30" s="5">
        <f>INDEX('Report Manager Back Up Sheet'!BT$2:BT$101,MATCH('Financial Report Back Up Sheet'!$A30,'Report Manager Back Up Sheet'!$A$2:$A$101,0))</f>
        <v>-0.47699999999999998</v>
      </c>
      <c r="BU30" s="5">
        <f>INDEX('Report Manager Back Up Sheet'!BU$2:BU$101,MATCH('Financial Report Back Up Sheet'!$A30,'Report Manager Back Up Sheet'!$A$2:$A$101,0))</f>
        <v>6.2E-2</v>
      </c>
      <c r="BV30" s="5">
        <f>INDEX('Report Manager Back Up Sheet'!BV$2:BV$101,MATCH('Financial Report Back Up Sheet'!$A30,'Report Manager Back Up Sheet'!$A$2:$A$101,0))</f>
        <v>-0.41499999999999998</v>
      </c>
      <c r="BW30" s="6">
        <f>INDEX('Report Manager Back Up Sheet'!BW$2:BW$101,MATCH('Financial Report Back Up Sheet'!$A30,'Report Manager Back Up Sheet'!$A$2:$A$101,0))</f>
        <v>0</v>
      </c>
      <c r="BX30" s="7">
        <f>INDEX('Report Manager Back Up Sheet'!BX$2:BX$101,MATCH('Financial Report Back Up Sheet'!$A30,'Report Manager Back Up Sheet'!$A$2:$A$101,0))</f>
        <v>0</v>
      </c>
      <c r="BY30" s="7">
        <f>INDEX('Report Manager Back Up Sheet'!BY$2:BY$101,MATCH('Financial Report Back Up Sheet'!$A30,'Report Manager Back Up Sheet'!$A$2:$A$101,0))</f>
        <v>0</v>
      </c>
      <c r="BZ30" s="8">
        <f>INDEX('Report Manager Back Up Sheet'!BZ$2:BZ$101,MATCH('Financial Report Back Up Sheet'!$A30,'Report Manager Back Up Sheet'!$A$2:$A$101,0))</f>
        <v>0</v>
      </c>
      <c r="CA30" s="5">
        <f>INDEX('Report Manager Back Up Sheet'!CA$2:CA$101,MATCH('Financial Report Back Up Sheet'!$A30,'Report Manager Back Up Sheet'!$A$2:$A$101,0))</f>
        <v>0</v>
      </c>
      <c r="CB30" s="5">
        <f>INDEX('Report Manager Back Up Sheet'!CB$2:CB$101,MATCH('Financial Report Back Up Sheet'!$A30,'Report Manager Back Up Sheet'!$A$2:$A$101,0))</f>
        <v>0</v>
      </c>
      <c r="CC30" s="9">
        <f>INDEX('Report Manager Back Up Sheet'!CC$2:CC$101,MATCH('Financial Report Back Up Sheet'!$A30,'Report Manager Back Up Sheet'!$A$2:$A$101,0))</f>
        <v>0</v>
      </c>
      <c r="CD30" s="10">
        <f>INDEX('Report Manager Back Up Sheet'!CD$2:CD$101,MATCH('Financial Report Back Up Sheet'!$A30,'Report Manager Back Up Sheet'!$A$2:$A$101,0))</f>
        <v>0</v>
      </c>
      <c r="CE30" s="5" t="e">
        <f>INDEX('Report Manager Back Up Sheet'!CE$2:CE$101,MATCH('Financial Report Back Up Sheet'!$A30,'Report Manager Back Up Sheet'!$A$2:$A$101,0))</f>
        <v>#DIV/0!</v>
      </c>
      <c r="CF30" s="4">
        <f>INDEX('Report Manager Back Up Sheet'!CF$2:CF$101,MATCH('Financial Report Back Up Sheet'!$A30,'Report Manager Back Up Sheet'!$A$2:$A$101,0))</f>
        <v>-9607000</v>
      </c>
      <c r="CG30" s="5">
        <f>INDEX('Report Manager Back Up Sheet'!CG$2:CG$101,MATCH('Financial Report Back Up Sheet'!$A30,'Report Manager Back Up Sheet'!$A$2:$A$101,0))</f>
        <v>-0.47699999999999998</v>
      </c>
      <c r="CH30" s="22">
        <f>INDEX('Report Manager Back Up Sheet'!CH$2:CH$101,MATCH('Financial Report Back Up Sheet'!$A30,'Report Manager Back Up Sheet'!$A$2:$A$101,0))</f>
        <v>6.1982044198895025E-2</v>
      </c>
      <c r="CI30" s="5">
        <f>INDEX('Report Manager Back Up Sheet'!CI$2:CI$101,MATCH('Financial Report Back Up Sheet'!$A30,'Report Manager Back Up Sheet'!$A$2:$A$101,0))</f>
        <v>-0.41499999999999998</v>
      </c>
    </row>
    <row r="31" spans="1:87" ht="24" x14ac:dyDescent="0.2">
      <c r="A31" s="11">
        <v>8655</v>
      </c>
      <c r="B31" s="11" t="str">
        <f>INDEX('Report Manager Back Up Sheet'!B$2:B$101,MATCH('Financial Report Back Up Sheet'!$A31,'Report Manager Back Up Sheet'!$A$2:$A$101,0))</f>
        <v>New England Baptist Medical Associates</v>
      </c>
      <c r="C31" s="11" t="str">
        <f>INDEX('Report Manager Back Up Sheet'!C$2:C$101,MATCH('Financial Report Back Up Sheet'!$A31,'Report Manager Back Up Sheet'!$A$2:$A$101,0))</f>
        <v>PhysicianOrganization</v>
      </c>
      <c r="D31" s="11">
        <f>INDEX('Report Manager Back Up Sheet'!D$2:D$101,MATCH('Financial Report Back Up Sheet'!$A31,'Report Manager Back Up Sheet'!$A$2:$A$101,0))</f>
        <v>16665</v>
      </c>
      <c r="E31" s="11">
        <f>INDEX('Report Manager Back Up Sheet'!E$2:E$101,MATCH('Financial Report Back Up Sheet'!$A31,'Report Manager Back Up Sheet'!$A$2:$A$101,0))</f>
        <v>2024</v>
      </c>
      <c r="F31" s="11" t="str">
        <f>INDEX('Report Manager Back Up Sheet'!F$2:F$101,MATCH('Financial Report Back Up Sheet'!$A31,'Report Manager Back Up Sheet'!$A$2:$A$101,0))</f>
        <v>Sep 30</v>
      </c>
      <c r="G31" s="11">
        <f>INDEX('Report Manager Back Up Sheet'!G$2:G$101,MATCH('Financial Report Back Up Sheet'!$A31,'Report Manager Back Up Sheet'!$A$2:$A$101,0))</f>
        <v>1</v>
      </c>
      <c r="H31" s="11">
        <f>INDEX('Report Manager Back Up Sheet'!H$2:H$101,MATCH('Financial Report Back Up Sheet'!$A31,'Report Manager Back Up Sheet'!$A$2:$A$101,0))</f>
        <v>3</v>
      </c>
      <c r="I31" s="11" t="str">
        <f>INDEX('Report Manager Back Up Sheet'!I$2:I$101,MATCH('Financial Report Back Up Sheet'!$A31,'Report Manager Back Up Sheet'!$A$2:$A$101,0))</f>
        <v xml:space="preserve">10/01/2023-12/31/2023
</v>
      </c>
      <c r="J31" s="12">
        <f>INDEX('Report Manager Back Up Sheet'!J$2:J$101,MATCH('Financial Report Back Up Sheet'!$A31,'Report Manager Back Up Sheet'!$A$2:$A$101,0))</f>
        <v>0</v>
      </c>
      <c r="K31" s="12">
        <f>INDEX('Report Manager Back Up Sheet'!K$2:K$101,MATCH('Financial Report Back Up Sheet'!$A31,'Report Manager Back Up Sheet'!$A$2:$A$101,0))</f>
        <v>0</v>
      </c>
      <c r="L31" s="12">
        <f>INDEX('Report Manager Back Up Sheet'!L$2:L$101,MATCH('Financial Report Back Up Sheet'!$A31,'Report Manager Back Up Sheet'!$A$2:$A$101,0))</f>
        <v>0</v>
      </c>
      <c r="M31" s="12">
        <f>INDEX('Report Manager Back Up Sheet'!M$2:M$101,MATCH('Financial Report Back Up Sheet'!$A31,'Report Manager Back Up Sheet'!$A$2:$A$101,0))</f>
        <v>0</v>
      </c>
      <c r="N31" s="13">
        <f>INDEX('Report Manager Back Up Sheet'!N$2:N$101,MATCH('Financial Report Back Up Sheet'!$A31,'Report Manager Back Up Sheet'!$A$2:$A$101,0))</f>
        <v>0</v>
      </c>
      <c r="O31" s="12">
        <f>INDEX('Report Manager Back Up Sheet'!O$2:O$101,MATCH('Financial Report Back Up Sheet'!$A31,'Report Manager Back Up Sheet'!$A$2:$A$101,0))</f>
        <v>0</v>
      </c>
      <c r="P31" s="12">
        <f>INDEX('Report Manager Back Up Sheet'!P$2:P$101,MATCH('Financial Report Back Up Sheet'!$A31,'Report Manager Back Up Sheet'!$A$2:$A$101,0))</f>
        <v>0</v>
      </c>
      <c r="Q31" s="4">
        <f>INDEX('Report Manager Back Up Sheet'!Q$2:Q$101,MATCH('Financial Report Back Up Sheet'!$A31,'Report Manager Back Up Sheet'!$A$2:$A$101,0))</f>
        <v>0</v>
      </c>
      <c r="R31" s="12">
        <f>INDEX('Report Manager Back Up Sheet'!R$2:R$101,MATCH('Financial Report Back Up Sheet'!$A31,'Report Manager Back Up Sheet'!$A$2:$A$101,0))</f>
        <v>0</v>
      </c>
      <c r="S31" s="12">
        <f>INDEX('Report Manager Back Up Sheet'!S$2:S$101,MATCH('Financial Report Back Up Sheet'!$A31,'Report Manager Back Up Sheet'!$A$2:$A$101,0))</f>
        <v>0</v>
      </c>
      <c r="T31" s="12">
        <f>INDEX('Report Manager Back Up Sheet'!T$2:T$101,MATCH('Financial Report Back Up Sheet'!$A31,'Report Manager Back Up Sheet'!$A$2:$A$101,0))</f>
        <v>0</v>
      </c>
      <c r="U31" s="12">
        <f>INDEX('Report Manager Back Up Sheet'!U$2:U$101,MATCH('Financial Report Back Up Sheet'!$A31,'Report Manager Back Up Sheet'!$A$2:$A$101,0))</f>
        <v>0</v>
      </c>
      <c r="V31" s="12">
        <f>INDEX('Report Manager Back Up Sheet'!V$2:V$101,MATCH('Financial Report Back Up Sheet'!$A31,'Report Manager Back Up Sheet'!$A$2:$A$101,0))</f>
        <v>0</v>
      </c>
      <c r="W31" s="12">
        <f>INDEX('Report Manager Back Up Sheet'!W$2:W$101,MATCH('Financial Report Back Up Sheet'!$A31,'Report Manager Back Up Sheet'!$A$2:$A$101,0))</f>
        <v>0</v>
      </c>
      <c r="X31" s="4">
        <f>INDEX('Report Manager Back Up Sheet'!X$2:X$101,MATCH('Financial Report Back Up Sheet'!$A31,'Report Manager Back Up Sheet'!$A$2:$A$101,0))</f>
        <v>0</v>
      </c>
      <c r="Y31" s="12">
        <f>INDEX('Report Manager Back Up Sheet'!Y$2:Y$101,MATCH('Financial Report Back Up Sheet'!$A31,'Report Manager Back Up Sheet'!$A$2:$A$101,0))</f>
        <v>0</v>
      </c>
      <c r="Z31" s="4">
        <f>INDEX('Report Manager Back Up Sheet'!Z$2:Z$101,MATCH('Financial Report Back Up Sheet'!$A31,'Report Manager Back Up Sheet'!$A$2:$A$101,0))</f>
        <v>0</v>
      </c>
      <c r="AA31" s="4">
        <f>INDEX('Report Manager Back Up Sheet'!AA$2:AA$101,MATCH('Financial Report Back Up Sheet'!$A31,'Report Manager Back Up Sheet'!$A$2:$A$101,0))</f>
        <v>0</v>
      </c>
      <c r="AB31" s="12">
        <f>INDEX('Report Manager Back Up Sheet'!AB$2:AB$101,MATCH('Financial Report Back Up Sheet'!$A31,'Report Manager Back Up Sheet'!$A$2:$A$101,0))</f>
        <v>0</v>
      </c>
      <c r="AC31" s="12">
        <f>INDEX('Report Manager Back Up Sheet'!AC$2:AC$101,MATCH('Financial Report Back Up Sheet'!$A31,'Report Manager Back Up Sheet'!$A$2:$A$101,0))</f>
        <v>0</v>
      </c>
      <c r="AD31" s="12">
        <f>INDEX('Report Manager Back Up Sheet'!AD$2:AD$101,MATCH('Financial Report Back Up Sheet'!$A31,'Report Manager Back Up Sheet'!$A$2:$A$101,0))</f>
        <v>0</v>
      </c>
      <c r="AE31" s="12">
        <f>INDEX('Report Manager Back Up Sheet'!AE$2:AE$101,MATCH('Financial Report Back Up Sheet'!$A31,'Report Manager Back Up Sheet'!$A$2:$A$101,0))</f>
        <v>0</v>
      </c>
      <c r="AF31" s="4">
        <f>INDEX('Report Manager Back Up Sheet'!AF$2:AF$101,MATCH('Financial Report Back Up Sheet'!$A31,'Report Manager Back Up Sheet'!$A$2:$A$101,0))</f>
        <v>0</v>
      </c>
      <c r="AG31" s="12">
        <f>INDEX('Report Manager Back Up Sheet'!AG$2:AG$101,MATCH('Financial Report Back Up Sheet'!$A31,'Report Manager Back Up Sheet'!$A$2:$A$101,0))</f>
        <v>0</v>
      </c>
      <c r="AH31" s="12">
        <f>INDEX('Report Manager Back Up Sheet'!AH$2:AH$101,MATCH('Financial Report Back Up Sheet'!$A31,'Report Manager Back Up Sheet'!$A$2:$A$101,0))</f>
        <v>0</v>
      </c>
      <c r="AI31" s="12">
        <f>INDEX('Report Manager Back Up Sheet'!AI$2:AI$101,MATCH('Financial Report Back Up Sheet'!$A31,'Report Manager Back Up Sheet'!$A$2:$A$101,0))</f>
        <v>0</v>
      </c>
      <c r="AJ31" s="4">
        <f>INDEX('Report Manager Back Up Sheet'!AJ$2:AJ$101,MATCH('Financial Report Back Up Sheet'!$A31,'Report Manager Back Up Sheet'!$A$2:$A$101,0))</f>
        <v>0</v>
      </c>
      <c r="AK31" s="4">
        <f>INDEX('Report Manager Back Up Sheet'!AK$2:AK$101,MATCH('Financial Report Back Up Sheet'!$A31,'Report Manager Back Up Sheet'!$A$2:$A$101,0))</f>
        <v>0</v>
      </c>
      <c r="AL31" s="12">
        <f>INDEX('Report Manager Back Up Sheet'!AL$2:AL$101,MATCH('Financial Report Back Up Sheet'!$A31,'Report Manager Back Up Sheet'!$A$2:$A$101,0))</f>
        <v>0</v>
      </c>
      <c r="AM31" s="12">
        <f>INDEX('Report Manager Back Up Sheet'!AM$2:AM$101,MATCH('Financial Report Back Up Sheet'!$A31,'Report Manager Back Up Sheet'!$A$2:$A$101,0))</f>
        <v>0</v>
      </c>
      <c r="AN31" s="12">
        <f>INDEX('Report Manager Back Up Sheet'!AN$2:AN$101,MATCH('Financial Report Back Up Sheet'!$A31,'Report Manager Back Up Sheet'!$A$2:$A$101,0))</f>
        <v>0</v>
      </c>
      <c r="AO31" s="4">
        <f>INDEX('Report Manager Back Up Sheet'!AO$2:AO$101,MATCH('Financial Report Back Up Sheet'!$A31,'Report Manager Back Up Sheet'!$A$2:$A$101,0))</f>
        <v>0</v>
      </c>
      <c r="AP31" s="4">
        <f>INDEX('Report Manager Back Up Sheet'!AP$2:AP$101,MATCH('Financial Report Back Up Sheet'!$A31,'Report Manager Back Up Sheet'!$A$2:$A$101,0))</f>
        <v>0</v>
      </c>
      <c r="AQ31" s="12">
        <f>INDEX('Report Manager Back Up Sheet'!AQ$2:AQ$101,MATCH('Financial Report Back Up Sheet'!$A31,'Report Manager Back Up Sheet'!$A$2:$A$101,0))</f>
        <v>3235000</v>
      </c>
      <c r="AR31" s="12">
        <f>INDEX('Report Manager Back Up Sheet'!AR$2:AR$101,MATCH('Financial Report Back Up Sheet'!$A31,'Report Manager Back Up Sheet'!$A$2:$A$101,0))</f>
        <v>0</v>
      </c>
      <c r="AS31" s="12">
        <f>INDEX('Report Manager Back Up Sheet'!AS$2:AS$101,MATCH('Financial Report Back Up Sheet'!$A31,'Report Manager Back Up Sheet'!$A$2:$A$101,0))</f>
        <v>2000</v>
      </c>
      <c r="AT31" s="12">
        <f>INDEX('Report Manager Back Up Sheet'!AT$2:AT$101,MATCH('Financial Report Back Up Sheet'!$A31,'Report Manager Back Up Sheet'!$A$2:$A$101,0))</f>
        <v>0</v>
      </c>
      <c r="AU31" s="12">
        <f>INDEX('Report Manager Back Up Sheet'!AU$2:AU$101,MATCH('Financial Report Back Up Sheet'!$A31,'Report Manager Back Up Sheet'!$A$2:$A$101,0))</f>
        <v>0</v>
      </c>
      <c r="AV31" s="12">
        <f>INDEX('Report Manager Back Up Sheet'!AV$2:AV$101,MATCH('Financial Report Back Up Sheet'!$A31,'Report Manager Back Up Sheet'!$A$2:$A$101,0))</f>
        <v>0</v>
      </c>
      <c r="AW31" s="4">
        <f>INDEX('Report Manager Back Up Sheet'!AW$2:AW$101,MATCH('Financial Report Back Up Sheet'!$A31,'Report Manager Back Up Sheet'!$A$2:$A$101,0))</f>
        <v>3237000</v>
      </c>
      <c r="AX31" s="12">
        <f>INDEX('Report Manager Back Up Sheet'!AX$2:AX$101,MATCH('Financial Report Back Up Sheet'!$A31,'Report Manager Back Up Sheet'!$A$2:$A$101,0))</f>
        <v>0</v>
      </c>
      <c r="AY31" s="12">
        <f>INDEX('Report Manager Back Up Sheet'!AY$2:AY$101,MATCH('Financial Report Back Up Sheet'!$A31,'Report Manager Back Up Sheet'!$A$2:$A$101,0))</f>
        <v>0</v>
      </c>
      <c r="AZ31" s="12">
        <f>INDEX('Report Manager Back Up Sheet'!AZ$2:AZ$101,MATCH('Financial Report Back Up Sheet'!$A31,'Report Manager Back Up Sheet'!$A$2:$A$101,0))</f>
        <v>0</v>
      </c>
      <c r="BA31" s="12">
        <f>INDEX('Report Manager Back Up Sheet'!BA$2:BA$101,MATCH('Financial Report Back Up Sheet'!$A31,'Report Manager Back Up Sheet'!$A$2:$A$101,0))</f>
        <v>0</v>
      </c>
      <c r="BB31" s="12">
        <f>INDEX('Report Manager Back Up Sheet'!BB$2:BB$101,MATCH('Financial Report Back Up Sheet'!$A31,'Report Manager Back Up Sheet'!$A$2:$A$101,0))</f>
        <v>0</v>
      </c>
      <c r="BC31" s="4">
        <f>INDEX('Report Manager Back Up Sheet'!BC$2:BC$101,MATCH('Financial Report Back Up Sheet'!$A31,'Report Manager Back Up Sheet'!$A$2:$A$101,0))</f>
        <v>0</v>
      </c>
      <c r="BD31" s="4">
        <f>INDEX('Report Manager Back Up Sheet'!BD$2:BD$101,MATCH('Financial Report Back Up Sheet'!$A31,'Report Manager Back Up Sheet'!$A$2:$A$101,0))</f>
        <v>3237000</v>
      </c>
      <c r="BE31" s="12">
        <f>INDEX('Report Manager Back Up Sheet'!BE$2:BE$101,MATCH('Financial Report Back Up Sheet'!$A31,'Report Manager Back Up Sheet'!$A$2:$A$101,0))</f>
        <v>4242000</v>
      </c>
      <c r="BF31" s="12">
        <f>INDEX('Report Manager Back Up Sheet'!BF$2:BF$101,MATCH('Financial Report Back Up Sheet'!$A31,'Report Manager Back Up Sheet'!$A$2:$A$101,0))</f>
        <v>0</v>
      </c>
      <c r="BG31" s="12">
        <f>INDEX('Report Manager Back Up Sheet'!BG$2:BG$101,MATCH('Financial Report Back Up Sheet'!$A31,'Report Manager Back Up Sheet'!$A$2:$A$101,0))</f>
        <v>0</v>
      </c>
      <c r="BH31" s="12">
        <f>INDEX('Report Manager Back Up Sheet'!BH$2:BH$101,MATCH('Financial Report Back Up Sheet'!$A31,'Report Manager Back Up Sheet'!$A$2:$A$101,0))</f>
        <v>0</v>
      </c>
      <c r="BI31" s="12">
        <f>INDEX('Report Manager Back Up Sheet'!BI$2:BI$101,MATCH('Financial Report Back Up Sheet'!$A31,'Report Manager Back Up Sheet'!$A$2:$A$101,0))</f>
        <v>0</v>
      </c>
      <c r="BJ31" s="12">
        <f>INDEX('Report Manager Back Up Sheet'!BJ$2:BJ$101,MATCH('Financial Report Back Up Sheet'!$A31,'Report Manager Back Up Sheet'!$A$2:$A$101,0))</f>
        <v>413000</v>
      </c>
      <c r="BK31" s="12">
        <f>INDEX('Report Manager Back Up Sheet'!BK$2:BK$101,MATCH('Financial Report Back Up Sheet'!$A31,'Report Manager Back Up Sheet'!$A$2:$A$101,0))</f>
        <v>0</v>
      </c>
      <c r="BL31" s="4">
        <f>INDEX('Report Manager Back Up Sheet'!BL$2:BL$101,MATCH('Financial Report Back Up Sheet'!$A31,'Report Manager Back Up Sheet'!$A$2:$A$101,0))</f>
        <v>4655000</v>
      </c>
      <c r="BM31" s="4">
        <f>INDEX('Report Manager Back Up Sheet'!BM$2:BM$101,MATCH('Financial Report Back Up Sheet'!$A31,'Report Manager Back Up Sheet'!$A$2:$A$101,0))</f>
        <v>-1418000</v>
      </c>
      <c r="BN31" s="12">
        <f>INDEX('Report Manager Back Up Sheet'!BN$2:BN$101,MATCH('Financial Report Back Up Sheet'!$A31,'Report Manager Back Up Sheet'!$A$2:$A$101,0))</f>
        <v>0</v>
      </c>
      <c r="BO31" s="12">
        <f>INDEX('Report Manager Back Up Sheet'!BO$2:BO$101,MATCH('Financial Report Back Up Sheet'!$A31,'Report Manager Back Up Sheet'!$A$2:$A$101,0))</f>
        <v>0</v>
      </c>
      <c r="BP31" s="12">
        <f>INDEX('Report Manager Back Up Sheet'!BP$2:BP$101,MATCH('Financial Report Back Up Sheet'!$A31,'Report Manager Back Up Sheet'!$A$2:$A$101,0))</f>
        <v>-1418000</v>
      </c>
      <c r="BQ31" s="12">
        <f>INDEX('Report Manager Back Up Sheet'!BQ$2:BQ$101,MATCH('Financial Report Back Up Sheet'!$A31,'Report Manager Back Up Sheet'!$A$2:$A$101,0))</f>
        <v>0</v>
      </c>
      <c r="BR31" s="12">
        <f>INDEX('Report Manager Back Up Sheet'!BR$2:BR$101,MATCH('Financial Report Back Up Sheet'!$A31,'Report Manager Back Up Sheet'!$A$2:$A$101,0))</f>
        <v>0</v>
      </c>
      <c r="BS31" s="4">
        <f>INDEX('Report Manager Back Up Sheet'!BS$2:BS$101,MATCH('Financial Report Back Up Sheet'!$A31,'Report Manager Back Up Sheet'!$A$2:$A$101,0))</f>
        <v>-1418000</v>
      </c>
      <c r="BT31" s="5">
        <f>INDEX('Report Manager Back Up Sheet'!BT$2:BT$101,MATCH('Financial Report Back Up Sheet'!$A31,'Report Manager Back Up Sheet'!$A$2:$A$101,0))</f>
        <v>-0.438</v>
      </c>
      <c r="BU31" s="5">
        <f>INDEX('Report Manager Back Up Sheet'!BU$2:BU$101,MATCH('Financial Report Back Up Sheet'!$A31,'Report Manager Back Up Sheet'!$A$2:$A$101,0))</f>
        <v>0</v>
      </c>
      <c r="BV31" s="5">
        <f>INDEX('Report Manager Back Up Sheet'!BV$2:BV$101,MATCH('Financial Report Back Up Sheet'!$A31,'Report Manager Back Up Sheet'!$A$2:$A$101,0))</f>
        <v>-0.438</v>
      </c>
      <c r="BW31" s="6">
        <f>INDEX('Report Manager Back Up Sheet'!BW$2:BW$101,MATCH('Financial Report Back Up Sheet'!$A31,'Report Manager Back Up Sheet'!$A$2:$A$101,0))</f>
        <v>0</v>
      </c>
      <c r="BX31" s="7">
        <f>INDEX('Report Manager Back Up Sheet'!BX$2:BX$101,MATCH('Financial Report Back Up Sheet'!$A31,'Report Manager Back Up Sheet'!$A$2:$A$101,0))</f>
        <v>0</v>
      </c>
      <c r="BY31" s="7">
        <f>INDEX('Report Manager Back Up Sheet'!BY$2:BY$101,MATCH('Financial Report Back Up Sheet'!$A31,'Report Manager Back Up Sheet'!$A$2:$A$101,0))</f>
        <v>0</v>
      </c>
      <c r="BZ31" s="8">
        <f>INDEX('Report Manager Back Up Sheet'!BZ$2:BZ$101,MATCH('Financial Report Back Up Sheet'!$A31,'Report Manager Back Up Sheet'!$A$2:$A$101,0))</f>
        <v>0</v>
      </c>
      <c r="CA31" s="5">
        <f>INDEX('Report Manager Back Up Sheet'!CA$2:CA$101,MATCH('Financial Report Back Up Sheet'!$A31,'Report Manager Back Up Sheet'!$A$2:$A$101,0))</f>
        <v>0</v>
      </c>
      <c r="CB31" s="5">
        <f>INDEX('Report Manager Back Up Sheet'!CB$2:CB$101,MATCH('Financial Report Back Up Sheet'!$A31,'Report Manager Back Up Sheet'!$A$2:$A$101,0))</f>
        <v>0</v>
      </c>
      <c r="CC31" s="9">
        <f>INDEX('Report Manager Back Up Sheet'!CC$2:CC$101,MATCH('Financial Report Back Up Sheet'!$A31,'Report Manager Back Up Sheet'!$A$2:$A$101,0))</f>
        <v>0</v>
      </c>
      <c r="CD31" s="10">
        <f>INDEX('Report Manager Back Up Sheet'!CD$2:CD$101,MATCH('Financial Report Back Up Sheet'!$A31,'Report Manager Back Up Sheet'!$A$2:$A$101,0))</f>
        <v>0</v>
      </c>
      <c r="CE31" s="5" t="e">
        <f>INDEX('Report Manager Back Up Sheet'!CE$2:CE$101,MATCH('Financial Report Back Up Sheet'!$A31,'Report Manager Back Up Sheet'!$A$2:$A$101,0))</f>
        <v>#DIV/0!</v>
      </c>
      <c r="CF31" s="4">
        <f>INDEX('Report Manager Back Up Sheet'!CF$2:CF$101,MATCH('Financial Report Back Up Sheet'!$A31,'Report Manager Back Up Sheet'!$A$2:$A$101,0))</f>
        <v>-1418000</v>
      </c>
      <c r="CG31" s="5">
        <f>INDEX('Report Manager Back Up Sheet'!CG$2:CG$101,MATCH('Financial Report Back Up Sheet'!$A31,'Report Manager Back Up Sheet'!$A$2:$A$101,0))</f>
        <v>-0.438</v>
      </c>
      <c r="CH31" s="22">
        <f>INDEX('Report Manager Back Up Sheet'!CH$2:CH$101,MATCH('Financial Report Back Up Sheet'!$A31,'Report Manager Back Up Sheet'!$A$2:$A$101,0))</f>
        <v>0</v>
      </c>
      <c r="CI31" s="5">
        <f>INDEX('Report Manager Back Up Sheet'!CI$2:CI$101,MATCH('Financial Report Back Up Sheet'!$A31,'Report Manager Back Up Sheet'!$A$2:$A$101,0))</f>
        <v>-0.438</v>
      </c>
    </row>
    <row r="32" spans="1:87" ht="24" x14ac:dyDescent="0.2">
      <c r="A32" s="2">
        <v>11408</v>
      </c>
      <c r="B32" s="2" t="str">
        <f>INDEX('Report Manager Back Up Sheet'!B$2:B$101,MATCH('Financial Report Back Up Sheet'!$A32,'Report Manager Back Up Sheet'!$A$2:$A$101,0))</f>
        <v>Northeast Medical Practice</v>
      </c>
      <c r="C32" s="2" t="str">
        <f>INDEX('Report Manager Back Up Sheet'!C$2:C$101,MATCH('Financial Report Back Up Sheet'!$A32,'Report Manager Back Up Sheet'!$A$2:$A$101,0))</f>
        <v>PhysicianOrganization</v>
      </c>
      <c r="D32" s="2">
        <f>INDEX('Report Manager Back Up Sheet'!D$2:D$101,MATCH('Financial Report Back Up Sheet'!$A32,'Report Manager Back Up Sheet'!$A$2:$A$101,0))</f>
        <v>16665</v>
      </c>
      <c r="E32" s="2">
        <f>INDEX('Report Manager Back Up Sheet'!E$2:E$101,MATCH('Financial Report Back Up Sheet'!$A32,'Report Manager Back Up Sheet'!$A$2:$A$101,0))</f>
        <v>2024</v>
      </c>
      <c r="F32" s="2" t="str">
        <f>INDEX('Report Manager Back Up Sheet'!F$2:F$101,MATCH('Financial Report Back Up Sheet'!$A32,'Report Manager Back Up Sheet'!$A$2:$A$101,0))</f>
        <v>Sep 30</v>
      </c>
      <c r="G32" s="2">
        <f>INDEX('Report Manager Back Up Sheet'!G$2:G$101,MATCH('Financial Report Back Up Sheet'!$A32,'Report Manager Back Up Sheet'!$A$2:$A$101,0))</f>
        <v>1</v>
      </c>
      <c r="H32" s="2">
        <f>INDEX('Report Manager Back Up Sheet'!H$2:H$101,MATCH('Financial Report Back Up Sheet'!$A32,'Report Manager Back Up Sheet'!$A$2:$A$101,0))</f>
        <v>3</v>
      </c>
      <c r="I32" s="2" t="str">
        <f>INDEX('Report Manager Back Up Sheet'!I$2:I$101,MATCH('Financial Report Back Up Sheet'!$A32,'Report Manager Back Up Sheet'!$A$2:$A$101,0))</f>
        <v xml:space="preserve">10/01/2023-12/31/2023
</v>
      </c>
      <c r="J32" s="3">
        <f>INDEX('Report Manager Back Up Sheet'!J$2:J$101,MATCH('Financial Report Back Up Sheet'!$A32,'Report Manager Back Up Sheet'!$A$2:$A$101,0))</f>
        <v>0</v>
      </c>
      <c r="K32" s="3">
        <f>INDEX('Report Manager Back Up Sheet'!K$2:K$101,MATCH('Financial Report Back Up Sheet'!$A32,'Report Manager Back Up Sheet'!$A$2:$A$101,0))</f>
        <v>0</v>
      </c>
      <c r="L32" s="3">
        <f>INDEX('Report Manager Back Up Sheet'!L$2:L$101,MATCH('Financial Report Back Up Sheet'!$A32,'Report Manager Back Up Sheet'!$A$2:$A$101,0))</f>
        <v>0</v>
      </c>
      <c r="M32" s="3">
        <f>INDEX('Report Manager Back Up Sheet'!M$2:M$101,MATCH('Financial Report Back Up Sheet'!$A32,'Report Manager Back Up Sheet'!$A$2:$A$101,0))</f>
        <v>0</v>
      </c>
      <c r="N32" s="14">
        <f>INDEX('Report Manager Back Up Sheet'!N$2:N$101,MATCH('Financial Report Back Up Sheet'!$A32,'Report Manager Back Up Sheet'!$A$2:$A$101,0))</f>
        <v>0</v>
      </c>
      <c r="O32" s="3">
        <f>INDEX('Report Manager Back Up Sheet'!O$2:O$101,MATCH('Financial Report Back Up Sheet'!$A32,'Report Manager Back Up Sheet'!$A$2:$A$101,0))</f>
        <v>0</v>
      </c>
      <c r="P32" s="3">
        <f>INDEX('Report Manager Back Up Sheet'!P$2:P$101,MATCH('Financial Report Back Up Sheet'!$A32,'Report Manager Back Up Sheet'!$A$2:$A$101,0))</f>
        <v>0</v>
      </c>
      <c r="Q32" s="4">
        <f>INDEX('Report Manager Back Up Sheet'!Q$2:Q$101,MATCH('Financial Report Back Up Sheet'!$A32,'Report Manager Back Up Sheet'!$A$2:$A$101,0))</f>
        <v>0</v>
      </c>
      <c r="R32" s="3">
        <f>INDEX('Report Manager Back Up Sheet'!R$2:R$101,MATCH('Financial Report Back Up Sheet'!$A32,'Report Manager Back Up Sheet'!$A$2:$A$101,0))</f>
        <v>0</v>
      </c>
      <c r="S32" s="3">
        <f>INDEX('Report Manager Back Up Sheet'!S$2:S$101,MATCH('Financial Report Back Up Sheet'!$A32,'Report Manager Back Up Sheet'!$A$2:$A$101,0))</f>
        <v>0</v>
      </c>
      <c r="T32" s="3">
        <f>INDEX('Report Manager Back Up Sheet'!T$2:T$101,MATCH('Financial Report Back Up Sheet'!$A32,'Report Manager Back Up Sheet'!$A$2:$A$101,0))</f>
        <v>0</v>
      </c>
      <c r="U32" s="3">
        <f>INDEX('Report Manager Back Up Sheet'!U$2:U$101,MATCH('Financial Report Back Up Sheet'!$A32,'Report Manager Back Up Sheet'!$A$2:$A$101,0))</f>
        <v>0</v>
      </c>
      <c r="V32" s="3">
        <f>INDEX('Report Manager Back Up Sheet'!V$2:V$101,MATCH('Financial Report Back Up Sheet'!$A32,'Report Manager Back Up Sheet'!$A$2:$A$101,0))</f>
        <v>0</v>
      </c>
      <c r="W32" s="3">
        <f>INDEX('Report Manager Back Up Sheet'!W$2:W$101,MATCH('Financial Report Back Up Sheet'!$A32,'Report Manager Back Up Sheet'!$A$2:$A$101,0))</f>
        <v>0</v>
      </c>
      <c r="X32" s="4">
        <f>INDEX('Report Manager Back Up Sheet'!X$2:X$101,MATCH('Financial Report Back Up Sheet'!$A32,'Report Manager Back Up Sheet'!$A$2:$A$101,0))</f>
        <v>0</v>
      </c>
      <c r="Y32" s="3">
        <f>INDEX('Report Manager Back Up Sheet'!Y$2:Y$101,MATCH('Financial Report Back Up Sheet'!$A32,'Report Manager Back Up Sheet'!$A$2:$A$101,0))</f>
        <v>0</v>
      </c>
      <c r="Z32" s="4">
        <f>INDEX('Report Manager Back Up Sheet'!Z$2:Z$101,MATCH('Financial Report Back Up Sheet'!$A32,'Report Manager Back Up Sheet'!$A$2:$A$101,0))</f>
        <v>0</v>
      </c>
      <c r="AA32" s="4">
        <f>INDEX('Report Manager Back Up Sheet'!AA$2:AA$101,MATCH('Financial Report Back Up Sheet'!$A32,'Report Manager Back Up Sheet'!$A$2:$A$101,0))</f>
        <v>0</v>
      </c>
      <c r="AB32" s="3">
        <f>INDEX('Report Manager Back Up Sheet'!AB$2:AB$101,MATCH('Financial Report Back Up Sheet'!$A32,'Report Manager Back Up Sheet'!$A$2:$A$101,0))</f>
        <v>0</v>
      </c>
      <c r="AC32" s="3">
        <f>INDEX('Report Manager Back Up Sheet'!AC$2:AC$101,MATCH('Financial Report Back Up Sheet'!$A32,'Report Manager Back Up Sheet'!$A$2:$A$101,0))</f>
        <v>0</v>
      </c>
      <c r="AD32" s="3">
        <f>INDEX('Report Manager Back Up Sheet'!AD$2:AD$101,MATCH('Financial Report Back Up Sheet'!$A32,'Report Manager Back Up Sheet'!$A$2:$A$101,0))</f>
        <v>0</v>
      </c>
      <c r="AE32" s="3">
        <f>INDEX('Report Manager Back Up Sheet'!AE$2:AE$101,MATCH('Financial Report Back Up Sheet'!$A32,'Report Manager Back Up Sheet'!$A$2:$A$101,0))</f>
        <v>0</v>
      </c>
      <c r="AF32" s="4">
        <f>INDEX('Report Manager Back Up Sheet'!AF$2:AF$101,MATCH('Financial Report Back Up Sheet'!$A32,'Report Manager Back Up Sheet'!$A$2:$A$101,0))</f>
        <v>0</v>
      </c>
      <c r="AG32" s="3">
        <f>INDEX('Report Manager Back Up Sheet'!AG$2:AG$101,MATCH('Financial Report Back Up Sheet'!$A32,'Report Manager Back Up Sheet'!$A$2:$A$101,0))</f>
        <v>0</v>
      </c>
      <c r="AH32" s="3">
        <f>INDEX('Report Manager Back Up Sheet'!AH$2:AH$101,MATCH('Financial Report Back Up Sheet'!$A32,'Report Manager Back Up Sheet'!$A$2:$A$101,0))</f>
        <v>0</v>
      </c>
      <c r="AI32" s="3">
        <f>INDEX('Report Manager Back Up Sheet'!AI$2:AI$101,MATCH('Financial Report Back Up Sheet'!$A32,'Report Manager Back Up Sheet'!$A$2:$A$101,0))</f>
        <v>0</v>
      </c>
      <c r="AJ32" s="4">
        <f>INDEX('Report Manager Back Up Sheet'!AJ$2:AJ$101,MATCH('Financial Report Back Up Sheet'!$A32,'Report Manager Back Up Sheet'!$A$2:$A$101,0))</f>
        <v>0</v>
      </c>
      <c r="AK32" s="4">
        <f>INDEX('Report Manager Back Up Sheet'!AK$2:AK$101,MATCH('Financial Report Back Up Sheet'!$A32,'Report Manager Back Up Sheet'!$A$2:$A$101,0))</f>
        <v>0</v>
      </c>
      <c r="AL32" s="3">
        <f>INDEX('Report Manager Back Up Sheet'!AL$2:AL$101,MATCH('Financial Report Back Up Sheet'!$A32,'Report Manager Back Up Sheet'!$A$2:$A$101,0))</f>
        <v>0</v>
      </c>
      <c r="AM32" s="3">
        <f>INDEX('Report Manager Back Up Sheet'!AM$2:AM$101,MATCH('Financial Report Back Up Sheet'!$A32,'Report Manager Back Up Sheet'!$A$2:$A$101,0))</f>
        <v>0</v>
      </c>
      <c r="AN32" s="3">
        <f>INDEX('Report Manager Back Up Sheet'!AN$2:AN$101,MATCH('Financial Report Back Up Sheet'!$A32,'Report Manager Back Up Sheet'!$A$2:$A$101,0))</f>
        <v>0</v>
      </c>
      <c r="AO32" s="4">
        <f>INDEX('Report Manager Back Up Sheet'!AO$2:AO$101,MATCH('Financial Report Back Up Sheet'!$A32,'Report Manager Back Up Sheet'!$A$2:$A$101,0))</f>
        <v>0</v>
      </c>
      <c r="AP32" s="4">
        <f>INDEX('Report Manager Back Up Sheet'!AP$2:AP$101,MATCH('Financial Report Back Up Sheet'!$A32,'Report Manager Back Up Sheet'!$A$2:$A$101,0))</f>
        <v>0</v>
      </c>
      <c r="AQ32" s="3">
        <f>INDEX('Report Manager Back Up Sheet'!AQ$2:AQ$101,MATCH('Financial Report Back Up Sheet'!$A32,'Report Manager Back Up Sheet'!$A$2:$A$101,0))</f>
        <v>10678000</v>
      </c>
      <c r="AR32" s="3">
        <f>INDEX('Report Manager Back Up Sheet'!AR$2:AR$101,MATCH('Financial Report Back Up Sheet'!$A32,'Report Manager Back Up Sheet'!$A$2:$A$101,0))</f>
        <v>0</v>
      </c>
      <c r="AS32" s="3">
        <f>INDEX('Report Manager Back Up Sheet'!AS$2:AS$101,MATCH('Financial Report Back Up Sheet'!$A32,'Report Manager Back Up Sheet'!$A$2:$A$101,0))</f>
        <v>147000</v>
      </c>
      <c r="AT32" s="3">
        <f>INDEX('Report Manager Back Up Sheet'!AT$2:AT$101,MATCH('Financial Report Back Up Sheet'!$A32,'Report Manager Back Up Sheet'!$A$2:$A$101,0))</f>
        <v>0</v>
      </c>
      <c r="AU32" s="3">
        <f>INDEX('Report Manager Back Up Sheet'!AU$2:AU$101,MATCH('Financial Report Back Up Sheet'!$A32,'Report Manager Back Up Sheet'!$A$2:$A$101,0))</f>
        <v>0</v>
      </c>
      <c r="AV32" s="3">
        <f>INDEX('Report Manager Back Up Sheet'!AV$2:AV$101,MATCH('Financial Report Back Up Sheet'!$A32,'Report Manager Back Up Sheet'!$A$2:$A$101,0))</f>
        <v>0</v>
      </c>
      <c r="AW32" s="4">
        <f>INDEX('Report Manager Back Up Sheet'!AW$2:AW$101,MATCH('Financial Report Back Up Sheet'!$A32,'Report Manager Back Up Sheet'!$A$2:$A$101,0))</f>
        <v>10825000</v>
      </c>
      <c r="AX32" s="3">
        <f>INDEX('Report Manager Back Up Sheet'!AX$2:AX$101,MATCH('Financial Report Back Up Sheet'!$A32,'Report Manager Back Up Sheet'!$A$2:$A$101,0))</f>
        <v>0</v>
      </c>
      <c r="AY32" s="3">
        <f>INDEX('Report Manager Back Up Sheet'!AY$2:AY$101,MATCH('Financial Report Back Up Sheet'!$A32,'Report Manager Back Up Sheet'!$A$2:$A$101,0))</f>
        <v>0</v>
      </c>
      <c r="AZ32" s="3">
        <f>INDEX('Report Manager Back Up Sheet'!AZ$2:AZ$101,MATCH('Financial Report Back Up Sheet'!$A32,'Report Manager Back Up Sheet'!$A$2:$A$101,0))</f>
        <v>0</v>
      </c>
      <c r="BA32" s="3">
        <f>INDEX('Report Manager Back Up Sheet'!BA$2:BA$101,MATCH('Financial Report Back Up Sheet'!$A32,'Report Manager Back Up Sheet'!$A$2:$A$101,0))</f>
        <v>-14000</v>
      </c>
      <c r="BB32" s="3">
        <f>INDEX('Report Manager Back Up Sheet'!BB$2:BB$101,MATCH('Financial Report Back Up Sheet'!$A32,'Report Manager Back Up Sheet'!$A$2:$A$101,0))</f>
        <v>0</v>
      </c>
      <c r="BC32" s="4">
        <f>INDEX('Report Manager Back Up Sheet'!BC$2:BC$101,MATCH('Financial Report Back Up Sheet'!$A32,'Report Manager Back Up Sheet'!$A$2:$A$101,0))</f>
        <v>-14000</v>
      </c>
      <c r="BD32" s="4">
        <f>INDEX('Report Manager Back Up Sheet'!BD$2:BD$101,MATCH('Financial Report Back Up Sheet'!$A32,'Report Manager Back Up Sheet'!$A$2:$A$101,0))</f>
        <v>10811000</v>
      </c>
      <c r="BE32" s="3">
        <f>INDEX('Report Manager Back Up Sheet'!BE$2:BE$101,MATCH('Financial Report Back Up Sheet'!$A32,'Report Manager Back Up Sheet'!$A$2:$A$101,0))</f>
        <v>10021000</v>
      </c>
      <c r="BF32" s="3">
        <f>INDEX('Report Manager Back Up Sheet'!BF$2:BF$101,MATCH('Financial Report Back Up Sheet'!$A32,'Report Manager Back Up Sheet'!$A$2:$A$101,0))</f>
        <v>0</v>
      </c>
      <c r="BG32" s="3">
        <f>INDEX('Report Manager Back Up Sheet'!BG$2:BG$101,MATCH('Financial Report Back Up Sheet'!$A32,'Report Manager Back Up Sheet'!$A$2:$A$101,0))</f>
        <v>126000</v>
      </c>
      <c r="BH32" s="3">
        <f>INDEX('Report Manager Back Up Sheet'!BH$2:BH$101,MATCH('Financial Report Back Up Sheet'!$A32,'Report Manager Back Up Sheet'!$A$2:$A$101,0))</f>
        <v>0</v>
      </c>
      <c r="BI32" s="3">
        <f>INDEX('Report Manager Back Up Sheet'!BI$2:BI$101,MATCH('Financial Report Back Up Sheet'!$A32,'Report Manager Back Up Sheet'!$A$2:$A$101,0))</f>
        <v>0</v>
      </c>
      <c r="BJ32" s="3">
        <f>INDEX('Report Manager Back Up Sheet'!BJ$2:BJ$101,MATCH('Financial Report Back Up Sheet'!$A32,'Report Manager Back Up Sheet'!$A$2:$A$101,0))</f>
        <v>6272000</v>
      </c>
      <c r="BK32" s="3">
        <f>INDEX('Report Manager Back Up Sheet'!BK$2:BK$101,MATCH('Financial Report Back Up Sheet'!$A32,'Report Manager Back Up Sheet'!$A$2:$A$101,0))</f>
        <v>0</v>
      </c>
      <c r="BL32" s="4">
        <f>INDEX('Report Manager Back Up Sheet'!BL$2:BL$101,MATCH('Financial Report Back Up Sheet'!$A32,'Report Manager Back Up Sheet'!$A$2:$A$101,0))</f>
        <v>16419000</v>
      </c>
      <c r="BM32" s="4">
        <f>INDEX('Report Manager Back Up Sheet'!BM$2:BM$101,MATCH('Financial Report Back Up Sheet'!$A32,'Report Manager Back Up Sheet'!$A$2:$A$101,0))</f>
        <v>-5608000</v>
      </c>
      <c r="BN32" s="3">
        <f>INDEX('Report Manager Back Up Sheet'!BN$2:BN$101,MATCH('Financial Report Back Up Sheet'!$A32,'Report Manager Back Up Sheet'!$A$2:$A$101,0))</f>
        <v>5432000</v>
      </c>
      <c r="BO32" s="3">
        <f>INDEX('Report Manager Back Up Sheet'!BO$2:BO$101,MATCH('Financial Report Back Up Sheet'!$A32,'Report Manager Back Up Sheet'!$A$2:$A$101,0))</f>
        <v>0</v>
      </c>
      <c r="BP32" s="3">
        <f>INDEX('Report Manager Back Up Sheet'!BP$2:BP$101,MATCH('Financial Report Back Up Sheet'!$A32,'Report Manager Back Up Sheet'!$A$2:$A$101,0))</f>
        <v>-176000</v>
      </c>
      <c r="BQ32" s="3">
        <f>INDEX('Report Manager Back Up Sheet'!BQ$2:BQ$101,MATCH('Financial Report Back Up Sheet'!$A32,'Report Manager Back Up Sheet'!$A$2:$A$101,0))</f>
        <v>-14000</v>
      </c>
      <c r="BR32" s="3">
        <f>INDEX('Report Manager Back Up Sheet'!BR$2:BR$101,MATCH('Financial Report Back Up Sheet'!$A32,'Report Manager Back Up Sheet'!$A$2:$A$101,0))</f>
        <v>0</v>
      </c>
      <c r="BS32" s="4">
        <f>INDEX('Report Manager Back Up Sheet'!BS$2:BS$101,MATCH('Financial Report Back Up Sheet'!$A32,'Report Manager Back Up Sheet'!$A$2:$A$101,0))</f>
        <v>-190000</v>
      </c>
      <c r="BT32" s="5">
        <f>INDEX('Report Manager Back Up Sheet'!BT$2:BT$101,MATCH('Financial Report Back Up Sheet'!$A32,'Report Manager Back Up Sheet'!$A$2:$A$101,0))</f>
        <v>-0.51700000000000002</v>
      </c>
      <c r="BU32" s="5">
        <f>INDEX('Report Manager Back Up Sheet'!BU$2:BU$101,MATCH('Financial Report Back Up Sheet'!$A32,'Report Manager Back Up Sheet'!$A$2:$A$101,0))</f>
        <v>-1E-3</v>
      </c>
      <c r="BV32" s="5">
        <f>INDEX('Report Manager Back Up Sheet'!BV$2:BV$101,MATCH('Financial Report Back Up Sheet'!$A32,'Report Manager Back Up Sheet'!$A$2:$A$101,0))</f>
        <v>-0.51900000000000002</v>
      </c>
      <c r="BW32" s="6">
        <f>INDEX('Report Manager Back Up Sheet'!BW$2:BW$101,MATCH('Financial Report Back Up Sheet'!$A32,'Report Manager Back Up Sheet'!$A$2:$A$101,0))</f>
        <v>0</v>
      </c>
      <c r="BX32" s="7">
        <f>INDEX('Report Manager Back Up Sheet'!BX$2:BX$101,MATCH('Financial Report Back Up Sheet'!$A32,'Report Manager Back Up Sheet'!$A$2:$A$101,0))</f>
        <v>0</v>
      </c>
      <c r="BY32" s="7">
        <f>INDEX('Report Manager Back Up Sheet'!BY$2:BY$101,MATCH('Financial Report Back Up Sheet'!$A32,'Report Manager Back Up Sheet'!$A$2:$A$101,0))</f>
        <v>0</v>
      </c>
      <c r="BZ32" s="8">
        <f>INDEX('Report Manager Back Up Sheet'!BZ$2:BZ$101,MATCH('Financial Report Back Up Sheet'!$A32,'Report Manager Back Up Sheet'!$A$2:$A$101,0))</f>
        <v>0</v>
      </c>
      <c r="CA32" s="5">
        <f>INDEX('Report Manager Back Up Sheet'!CA$2:CA$101,MATCH('Financial Report Back Up Sheet'!$A32,'Report Manager Back Up Sheet'!$A$2:$A$101,0))</f>
        <v>0</v>
      </c>
      <c r="CB32" s="5">
        <f>INDEX('Report Manager Back Up Sheet'!CB$2:CB$101,MATCH('Financial Report Back Up Sheet'!$A32,'Report Manager Back Up Sheet'!$A$2:$A$101,0))</f>
        <v>0</v>
      </c>
      <c r="CC32" s="9">
        <f>INDEX('Report Manager Back Up Sheet'!CC$2:CC$101,MATCH('Financial Report Back Up Sheet'!$A32,'Report Manager Back Up Sheet'!$A$2:$A$101,0))</f>
        <v>0</v>
      </c>
      <c r="CD32" s="10">
        <f>INDEX('Report Manager Back Up Sheet'!CD$2:CD$101,MATCH('Financial Report Back Up Sheet'!$A32,'Report Manager Back Up Sheet'!$A$2:$A$101,0))</f>
        <v>0</v>
      </c>
      <c r="CE32" s="5" t="e">
        <f>INDEX('Report Manager Back Up Sheet'!CE$2:CE$101,MATCH('Financial Report Back Up Sheet'!$A32,'Report Manager Back Up Sheet'!$A$2:$A$101,0))</f>
        <v>#DIV/0!</v>
      </c>
      <c r="CF32" s="4">
        <f>INDEX('Report Manager Back Up Sheet'!CF$2:CF$101,MATCH('Financial Report Back Up Sheet'!$A32,'Report Manager Back Up Sheet'!$A$2:$A$101,0))</f>
        <v>-5608000</v>
      </c>
      <c r="CG32" s="5">
        <f>INDEX('Report Manager Back Up Sheet'!CG$2:CG$101,MATCH('Financial Report Back Up Sheet'!$A32,'Report Manager Back Up Sheet'!$A$2:$A$101,0))</f>
        <v>-0.51700000000000002</v>
      </c>
      <c r="CH32" s="22">
        <f>INDEX('Report Manager Back Up Sheet'!CH$2:CH$101,MATCH('Financial Report Back Up Sheet'!$A32,'Report Manager Back Up Sheet'!$A$2:$A$101,0))</f>
        <v>-1.2949773378965869E-3</v>
      </c>
      <c r="CI32" s="5">
        <f>INDEX('Report Manager Back Up Sheet'!CI$2:CI$101,MATCH('Financial Report Back Up Sheet'!$A32,'Report Manager Back Up Sheet'!$A$2:$A$101,0))</f>
        <v>-0.51900000000000002</v>
      </c>
    </row>
    <row r="33" spans="1:87" ht="24" x14ac:dyDescent="0.2">
      <c r="A33" s="11">
        <v>11915</v>
      </c>
      <c r="B33" s="11" t="str">
        <f>INDEX('Report Manager Back Up Sheet'!B$2:B$101,MATCH('Financial Report Back Up Sheet'!$A33,'Report Manager Back Up Sheet'!$A$2:$A$101,0))</f>
        <v>Seacoast Affiliated Group Practice</v>
      </c>
      <c r="C33" s="11" t="str">
        <f>INDEX('Report Manager Back Up Sheet'!C$2:C$101,MATCH('Financial Report Back Up Sheet'!$A33,'Report Manager Back Up Sheet'!$A$2:$A$101,0))</f>
        <v>PhysicianOrganization</v>
      </c>
      <c r="D33" s="11">
        <f>INDEX('Report Manager Back Up Sheet'!D$2:D$101,MATCH('Financial Report Back Up Sheet'!$A33,'Report Manager Back Up Sheet'!$A$2:$A$101,0))</f>
        <v>16665</v>
      </c>
      <c r="E33" s="11">
        <f>INDEX('Report Manager Back Up Sheet'!E$2:E$101,MATCH('Financial Report Back Up Sheet'!$A33,'Report Manager Back Up Sheet'!$A$2:$A$101,0))</f>
        <v>2024</v>
      </c>
      <c r="F33" s="11" t="str">
        <f>INDEX('Report Manager Back Up Sheet'!F$2:F$101,MATCH('Financial Report Back Up Sheet'!$A33,'Report Manager Back Up Sheet'!$A$2:$A$101,0))</f>
        <v>Sep 30</v>
      </c>
      <c r="G33" s="11">
        <f>INDEX('Report Manager Back Up Sheet'!G$2:G$101,MATCH('Financial Report Back Up Sheet'!$A33,'Report Manager Back Up Sheet'!$A$2:$A$101,0))</f>
        <v>1</v>
      </c>
      <c r="H33" s="11">
        <f>INDEX('Report Manager Back Up Sheet'!H$2:H$101,MATCH('Financial Report Back Up Sheet'!$A33,'Report Manager Back Up Sheet'!$A$2:$A$101,0))</f>
        <v>3</v>
      </c>
      <c r="I33" s="11" t="str">
        <f>INDEX('Report Manager Back Up Sheet'!I$2:I$101,MATCH('Financial Report Back Up Sheet'!$A33,'Report Manager Back Up Sheet'!$A$2:$A$101,0))</f>
        <v xml:space="preserve">10/01/2023-12/31/2023
</v>
      </c>
      <c r="J33" s="12">
        <f>INDEX('Report Manager Back Up Sheet'!J$2:J$101,MATCH('Financial Report Back Up Sheet'!$A33,'Report Manager Back Up Sheet'!$A$2:$A$101,0))</f>
        <v>0</v>
      </c>
      <c r="K33" s="12">
        <f>INDEX('Report Manager Back Up Sheet'!K$2:K$101,MATCH('Financial Report Back Up Sheet'!$A33,'Report Manager Back Up Sheet'!$A$2:$A$101,0))</f>
        <v>0</v>
      </c>
      <c r="L33" s="12">
        <f>INDEX('Report Manager Back Up Sheet'!L$2:L$101,MATCH('Financial Report Back Up Sheet'!$A33,'Report Manager Back Up Sheet'!$A$2:$A$101,0))</f>
        <v>0</v>
      </c>
      <c r="M33" s="12">
        <f>INDEX('Report Manager Back Up Sheet'!M$2:M$101,MATCH('Financial Report Back Up Sheet'!$A33,'Report Manager Back Up Sheet'!$A$2:$A$101,0))</f>
        <v>0</v>
      </c>
      <c r="N33" s="13">
        <f>INDEX('Report Manager Back Up Sheet'!N$2:N$101,MATCH('Financial Report Back Up Sheet'!$A33,'Report Manager Back Up Sheet'!$A$2:$A$101,0))</f>
        <v>0</v>
      </c>
      <c r="O33" s="12">
        <f>INDEX('Report Manager Back Up Sheet'!O$2:O$101,MATCH('Financial Report Back Up Sheet'!$A33,'Report Manager Back Up Sheet'!$A$2:$A$101,0))</f>
        <v>0</v>
      </c>
      <c r="P33" s="12">
        <f>INDEX('Report Manager Back Up Sheet'!P$2:P$101,MATCH('Financial Report Back Up Sheet'!$A33,'Report Manager Back Up Sheet'!$A$2:$A$101,0))</f>
        <v>0</v>
      </c>
      <c r="Q33" s="4">
        <f>INDEX('Report Manager Back Up Sheet'!Q$2:Q$101,MATCH('Financial Report Back Up Sheet'!$A33,'Report Manager Back Up Sheet'!$A$2:$A$101,0))</f>
        <v>0</v>
      </c>
      <c r="R33" s="12">
        <f>INDEX('Report Manager Back Up Sheet'!R$2:R$101,MATCH('Financial Report Back Up Sheet'!$A33,'Report Manager Back Up Sheet'!$A$2:$A$101,0))</f>
        <v>0</v>
      </c>
      <c r="S33" s="12">
        <f>INDEX('Report Manager Back Up Sheet'!S$2:S$101,MATCH('Financial Report Back Up Sheet'!$A33,'Report Manager Back Up Sheet'!$A$2:$A$101,0))</f>
        <v>0</v>
      </c>
      <c r="T33" s="12">
        <f>INDEX('Report Manager Back Up Sheet'!T$2:T$101,MATCH('Financial Report Back Up Sheet'!$A33,'Report Manager Back Up Sheet'!$A$2:$A$101,0))</f>
        <v>0</v>
      </c>
      <c r="U33" s="12">
        <f>INDEX('Report Manager Back Up Sheet'!U$2:U$101,MATCH('Financial Report Back Up Sheet'!$A33,'Report Manager Back Up Sheet'!$A$2:$A$101,0))</f>
        <v>0</v>
      </c>
      <c r="V33" s="12">
        <f>INDEX('Report Manager Back Up Sheet'!V$2:V$101,MATCH('Financial Report Back Up Sheet'!$A33,'Report Manager Back Up Sheet'!$A$2:$A$101,0))</f>
        <v>0</v>
      </c>
      <c r="W33" s="12">
        <f>INDEX('Report Manager Back Up Sheet'!W$2:W$101,MATCH('Financial Report Back Up Sheet'!$A33,'Report Manager Back Up Sheet'!$A$2:$A$101,0))</f>
        <v>0</v>
      </c>
      <c r="X33" s="4">
        <f>INDEX('Report Manager Back Up Sheet'!X$2:X$101,MATCH('Financial Report Back Up Sheet'!$A33,'Report Manager Back Up Sheet'!$A$2:$A$101,0))</f>
        <v>0</v>
      </c>
      <c r="Y33" s="12">
        <f>INDEX('Report Manager Back Up Sheet'!Y$2:Y$101,MATCH('Financial Report Back Up Sheet'!$A33,'Report Manager Back Up Sheet'!$A$2:$A$101,0))</f>
        <v>0</v>
      </c>
      <c r="Z33" s="4">
        <f>INDEX('Report Manager Back Up Sheet'!Z$2:Z$101,MATCH('Financial Report Back Up Sheet'!$A33,'Report Manager Back Up Sheet'!$A$2:$A$101,0))</f>
        <v>0</v>
      </c>
      <c r="AA33" s="4">
        <f>INDEX('Report Manager Back Up Sheet'!AA$2:AA$101,MATCH('Financial Report Back Up Sheet'!$A33,'Report Manager Back Up Sheet'!$A$2:$A$101,0))</f>
        <v>0</v>
      </c>
      <c r="AB33" s="12">
        <f>INDEX('Report Manager Back Up Sheet'!AB$2:AB$101,MATCH('Financial Report Back Up Sheet'!$A33,'Report Manager Back Up Sheet'!$A$2:$A$101,0))</f>
        <v>0</v>
      </c>
      <c r="AC33" s="12">
        <f>INDEX('Report Manager Back Up Sheet'!AC$2:AC$101,MATCH('Financial Report Back Up Sheet'!$A33,'Report Manager Back Up Sheet'!$A$2:$A$101,0))</f>
        <v>0</v>
      </c>
      <c r="AD33" s="12">
        <f>INDEX('Report Manager Back Up Sheet'!AD$2:AD$101,MATCH('Financial Report Back Up Sheet'!$A33,'Report Manager Back Up Sheet'!$A$2:$A$101,0))</f>
        <v>0</v>
      </c>
      <c r="AE33" s="12">
        <f>INDEX('Report Manager Back Up Sheet'!AE$2:AE$101,MATCH('Financial Report Back Up Sheet'!$A33,'Report Manager Back Up Sheet'!$A$2:$A$101,0))</f>
        <v>0</v>
      </c>
      <c r="AF33" s="4">
        <f>INDEX('Report Manager Back Up Sheet'!AF$2:AF$101,MATCH('Financial Report Back Up Sheet'!$A33,'Report Manager Back Up Sheet'!$A$2:$A$101,0))</f>
        <v>0</v>
      </c>
      <c r="AG33" s="12">
        <f>INDEX('Report Manager Back Up Sheet'!AG$2:AG$101,MATCH('Financial Report Back Up Sheet'!$A33,'Report Manager Back Up Sheet'!$A$2:$A$101,0))</f>
        <v>0</v>
      </c>
      <c r="AH33" s="12">
        <f>INDEX('Report Manager Back Up Sheet'!AH$2:AH$101,MATCH('Financial Report Back Up Sheet'!$A33,'Report Manager Back Up Sheet'!$A$2:$A$101,0))</f>
        <v>0</v>
      </c>
      <c r="AI33" s="12">
        <f>INDEX('Report Manager Back Up Sheet'!AI$2:AI$101,MATCH('Financial Report Back Up Sheet'!$A33,'Report Manager Back Up Sheet'!$A$2:$A$101,0))</f>
        <v>0</v>
      </c>
      <c r="AJ33" s="4">
        <f>INDEX('Report Manager Back Up Sheet'!AJ$2:AJ$101,MATCH('Financial Report Back Up Sheet'!$A33,'Report Manager Back Up Sheet'!$A$2:$A$101,0))</f>
        <v>0</v>
      </c>
      <c r="AK33" s="4">
        <f>INDEX('Report Manager Back Up Sheet'!AK$2:AK$101,MATCH('Financial Report Back Up Sheet'!$A33,'Report Manager Back Up Sheet'!$A$2:$A$101,0))</f>
        <v>0</v>
      </c>
      <c r="AL33" s="12">
        <f>INDEX('Report Manager Back Up Sheet'!AL$2:AL$101,MATCH('Financial Report Back Up Sheet'!$A33,'Report Manager Back Up Sheet'!$A$2:$A$101,0))</f>
        <v>0</v>
      </c>
      <c r="AM33" s="12">
        <f>INDEX('Report Manager Back Up Sheet'!AM$2:AM$101,MATCH('Financial Report Back Up Sheet'!$A33,'Report Manager Back Up Sheet'!$A$2:$A$101,0))</f>
        <v>0</v>
      </c>
      <c r="AN33" s="12">
        <f>INDEX('Report Manager Back Up Sheet'!AN$2:AN$101,MATCH('Financial Report Back Up Sheet'!$A33,'Report Manager Back Up Sheet'!$A$2:$A$101,0))</f>
        <v>0</v>
      </c>
      <c r="AO33" s="4">
        <f>INDEX('Report Manager Back Up Sheet'!AO$2:AO$101,MATCH('Financial Report Back Up Sheet'!$A33,'Report Manager Back Up Sheet'!$A$2:$A$101,0))</f>
        <v>0</v>
      </c>
      <c r="AP33" s="4">
        <f>INDEX('Report Manager Back Up Sheet'!AP$2:AP$101,MATCH('Financial Report Back Up Sheet'!$A33,'Report Manager Back Up Sheet'!$A$2:$A$101,0))</f>
        <v>0</v>
      </c>
      <c r="AQ33" s="12">
        <f>INDEX('Report Manager Back Up Sheet'!AQ$2:AQ$101,MATCH('Financial Report Back Up Sheet'!$A33,'Report Manager Back Up Sheet'!$A$2:$A$101,0))</f>
        <v>2566000</v>
      </c>
      <c r="AR33" s="12">
        <f>INDEX('Report Manager Back Up Sheet'!AR$2:AR$101,MATCH('Financial Report Back Up Sheet'!$A33,'Report Manager Back Up Sheet'!$A$2:$A$101,0))</f>
        <v>0</v>
      </c>
      <c r="AS33" s="12">
        <f>INDEX('Report Manager Back Up Sheet'!AS$2:AS$101,MATCH('Financial Report Back Up Sheet'!$A33,'Report Manager Back Up Sheet'!$A$2:$A$101,0))</f>
        <v>41000</v>
      </c>
      <c r="AT33" s="12">
        <f>INDEX('Report Manager Back Up Sheet'!AT$2:AT$101,MATCH('Financial Report Back Up Sheet'!$A33,'Report Manager Back Up Sheet'!$A$2:$A$101,0))</f>
        <v>0</v>
      </c>
      <c r="AU33" s="12">
        <f>INDEX('Report Manager Back Up Sheet'!AU$2:AU$101,MATCH('Financial Report Back Up Sheet'!$A33,'Report Manager Back Up Sheet'!$A$2:$A$101,0))</f>
        <v>0</v>
      </c>
      <c r="AV33" s="12">
        <f>INDEX('Report Manager Back Up Sheet'!AV$2:AV$101,MATCH('Financial Report Back Up Sheet'!$A33,'Report Manager Back Up Sheet'!$A$2:$A$101,0))</f>
        <v>0</v>
      </c>
      <c r="AW33" s="4">
        <f>INDEX('Report Manager Back Up Sheet'!AW$2:AW$101,MATCH('Financial Report Back Up Sheet'!$A33,'Report Manager Back Up Sheet'!$A$2:$A$101,0))</f>
        <v>2607000</v>
      </c>
      <c r="AX33" s="12">
        <f>INDEX('Report Manager Back Up Sheet'!AX$2:AX$101,MATCH('Financial Report Back Up Sheet'!$A33,'Report Manager Back Up Sheet'!$A$2:$A$101,0))</f>
        <v>0</v>
      </c>
      <c r="AY33" s="12">
        <f>INDEX('Report Manager Back Up Sheet'!AY$2:AY$101,MATCH('Financial Report Back Up Sheet'!$A33,'Report Manager Back Up Sheet'!$A$2:$A$101,0))</f>
        <v>0</v>
      </c>
      <c r="AZ33" s="12">
        <f>INDEX('Report Manager Back Up Sheet'!AZ$2:AZ$101,MATCH('Financial Report Back Up Sheet'!$A33,'Report Manager Back Up Sheet'!$A$2:$A$101,0))</f>
        <v>0</v>
      </c>
      <c r="BA33" s="12">
        <f>INDEX('Report Manager Back Up Sheet'!BA$2:BA$101,MATCH('Financial Report Back Up Sheet'!$A33,'Report Manager Back Up Sheet'!$A$2:$A$101,0))</f>
        <v>0</v>
      </c>
      <c r="BB33" s="12">
        <f>INDEX('Report Manager Back Up Sheet'!BB$2:BB$101,MATCH('Financial Report Back Up Sheet'!$A33,'Report Manager Back Up Sheet'!$A$2:$A$101,0))</f>
        <v>0</v>
      </c>
      <c r="BC33" s="4">
        <f>INDEX('Report Manager Back Up Sheet'!BC$2:BC$101,MATCH('Financial Report Back Up Sheet'!$A33,'Report Manager Back Up Sheet'!$A$2:$A$101,0))</f>
        <v>0</v>
      </c>
      <c r="BD33" s="4">
        <f>INDEX('Report Manager Back Up Sheet'!BD$2:BD$101,MATCH('Financial Report Back Up Sheet'!$A33,'Report Manager Back Up Sheet'!$A$2:$A$101,0))</f>
        <v>2607000</v>
      </c>
      <c r="BE33" s="12">
        <f>INDEX('Report Manager Back Up Sheet'!BE$2:BE$101,MATCH('Financial Report Back Up Sheet'!$A33,'Report Manager Back Up Sheet'!$A$2:$A$101,0))</f>
        <v>3460000</v>
      </c>
      <c r="BF33" s="12">
        <f>INDEX('Report Manager Back Up Sheet'!BF$2:BF$101,MATCH('Financial Report Back Up Sheet'!$A33,'Report Manager Back Up Sheet'!$A$2:$A$101,0))</f>
        <v>0</v>
      </c>
      <c r="BG33" s="12">
        <f>INDEX('Report Manager Back Up Sheet'!BG$2:BG$101,MATCH('Financial Report Back Up Sheet'!$A33,'Report Manager Back Up Sheet'!$A$2:$A$101,0))</f>
        <v>31000</v>
      </c>
      <c r="BH33" s="12">
        <f>INDEX('Report Manager Back Up Sheet'!BH$2:BH$101,MATCH('Financial Report Back Up Sheet'!$A33,'Report Manager Back Up Sheet'!$A$2:$A$101,0))</f>
        <v>0</v>
      </c>
      <c r="BI33" s="12">
        <f>INDEX('Report Manager Back Up Sheet'!BI$2:BI$101,MATCH('Financial Report Back Up Sheet'!$A33,'Report Manager Back Up Sheet'!$A$2:$A$101,0))</f>
        <v>0</v>
      </c>
      <c r="BJ33" s="12">
        <f>INDEX('Report Manager Back Up Sheet'!BJ$2:BJ$101,MATCH('Financial Report Back Up Sheet'!$A33,'Report Manager Back Up Sheet'!$A$2:$A$101,0))</f>
        <v>1285000</v>
      </c>
      <c r="BK33" s="12">
        <f>INDEX('Report Manager Back Up Sheet'!BK$2:BK$101,MATCH('Financial Report Back Up Sheet'!$A33,'Report Manager Back Up Sheet'!$A$2:$A$101,0))</f>
        <v>0</v>
      </c>
      <c r="BL33" s="4">
        <f>INDEX('Report Manager Back Up Sheet'!BL$2:BL$101,MATCH('Financial Report Back Up Sheet'!$A33,'Report Manager Back Up Sheet'!$A$2:$A$101,0))</f>
        <v>4776000</v>
      </c>
      <c r="BM33" s="4">
        <f>INDEX('Report Manager Back Up Sheet'!BM$2:BM$101,MATCH('Financial Report Back Up Sheet'!$A33,'Report Manager Back Up Sheet'!$A$2:$A$101,0))</f>
        <v>-2169000</v>
      </c>
      <c r="BN33" s="12">
        <f>INDEX('Report Manager Back Up Sheet'!BN$2:BN$101,MATCH('Financial Report Back Up Sheet'!$A33,'Report Manager Back Up Sheet'!$A$2:$A$101,0))</f>
        <v>0</v>
      </c>
      <c r="BO33" s="12">
        <f>INDEX('Report Manager Back Up Sheet'!BO$2:BO$101,MATCH('Financial Report Back Up Sheet'!$A33,'Report Manager Back Up Sheet'!$A$2:$A$101,0))</f>
        <v>0</v>
      </c>
      <c r="BP33" s="12">
        <f>INDEX('Report Manager Back Up Sheet'!BP$2:BP$101,MATCH('Financial Report Back Up Sheet'!$A33,'Report Manager Back Up Sheet'!$A$2:$A$101,0))</f>
        <v>-2169000</v>
      </c>
      <c r="BQ33" s="12">
        <f>INDEX('Report Manager Back Up Sheet'!BQ$2:BQ$101,MATCH('Financial Report Back Up Sheet'!$A33,'Report Manager Back Up Sheet'!$A$2:$A$101,0))</f>
        <v>0</v>
      </c>
      <c r="BR33" s="12">
        <f>INDEX('Report Manager Back Up Sheet'!BR$2:BR$101,MATCH('Financial Report Back Up Sheet'!$A33,'Report Manager Back Up Sheet'!$A$2:$A$101,0))</f>
        <v>0</v>
      </c>
      <c r="BS33" s="4">
        <f>INDEX('Report Manager Back Up Sheet'!BS$2:BS$101,MATCH('Financial Report Back Up Sheet'!$A33,'Report Manager Back Up Sheet'!$A$2:$A$101,0))</f>
        <v>-2169000</v>
      </c>
      <c r="BT33" s="5">
        <f>INDEX('Report Manager Back Up Sheet'!BT$2:BT$101,MATCH('Financial Report Back Up Sheet'!$A33,'Report Manager Back Up Sheet'!$A$2:$A$101,0))</f>
        <v>-0.83199999999999996</v>
      </c>
      <c r="BU33" s="5">
        <f>INDEX('Report Manager Back Up Sheet'!BU$2:BU$101,MATCH('Financial Report Back Up Sheet'!$A33,'Report Manager Back Up Sheet'!$A$2:$A$101,0))</f>
        <v>0</v>
      </c>
      <c r="BV33" s="5">
        <f>INDEX('Report Manager Back Up Sheet'!BV$2:BV$101,MATCH('Financial Report Back Up Sheet'!$A33,'Report Manager Back Up Sheet'!$A$2:$A$101,0))</f>
        <v>-0.83199999999999996</v>
      </c>
      <c r="BW33" s="6">
        <f>INDEX('Report Manager Back Up Sheet'!BW$2:BW$101,MATCH('Financial Report Back Up Sheet'!$A33,'Report Manager Back Up Sheet'!$A$2:$A$101,0))</f>
        <v>0</v>
      </c>
      <c r="BX33" s="7">
        <f>INDEX('Report Manager Back Up Sheet'!BX$2:BX$101,MATCH('Financial Report Back Up Sheet'!$A33,'Report Manager Back Up Sheet'!$A$2:$A$101,0))</f>
        <v>0</v>
      </c>
      <c r="BY33" s="7">
        <f>INDEX('Report Manager Back Up Sheet'!BY$2:BY$101,MATCH('Financial Report Back Up Sheet'!$A33,'Report Manager Back Up Sheet'!$A$2:$A$101,0))</f>
        <v>0</v>
      </c>
      <c r="BZ33" s="8">
        <f>INDEX('Report Manager Back Up Sheet'!BZ$2:BZ$101,MATCH('Financial Report Back Up Sheet'!$A33,'Report Manager Back Up Sheet'!$A$2:$A$101,0))</f>
        <v>0</v>
      </c>
      <c r="CA33" s="5">
        <f>INDEX('Report Manager Back Up Sheet'!CA$2:CA$101,MATCH('Financial Report Back Up Sheet'!$A33,'Report Manager Back Up Sheet'!$A$2:$A$101,0))</f>
        <v>0</v>
      </c>
      <c r="CB33" s="5">
        <f>INDEX('Report Manager Back Up Sheet'!CB$2:CB$101,MATCH('Financial Report Back Up Sheet'!$A33,'Report Manager Back Up Sheet'!$A$2:$A$101,0))</f>
        <v>0</v>
      </c>
      <c r="CC33" s="9">
        <f>INDEX('Report Manager Back Up Sheet'!CC$2:CC$101,MATCH('Financial Report Back Up Sheet'!$A33,'Report Manager Back Up Sheet'!$A$2:$A$101,0))</f>
        <v>0</v>
      </c>
      <c r="CD33" s="10">
        <f>INDEX('Report Manager Back Up Sheet'!CD$2:CD$101,MATCH('Financial Report Back Up Sheet'!$A33,'Report Manager Back Up Sheet'!$A$2:$A$101,0))</f>
        <v>0</v>
      </c>
      <c r="CE33" s="5" t="e">
        <f>INDEX('Report Manager Back Up Sheet'!CE$2:CE$101,MATCH('Financial Report Back Up Sheet'!$A33,'Report Manager Back Up Sheet'!$A$2:$A$101,0))</f>
        <v>#DIV/0!</v>
      </c>
      <c r="CF33" s="4">
        <f>INDEX('Report Manager Back Up Sheet'!CF$2:CF$101,MATCH('Financial Report Back Up Sheet'!$A33,'Report Manager Back Up Sheet'!$A$2:$A$101,0))</f>
        <v>-2169000</v>
      </c>
      <c r="CG33" s="5">
        <f>INDEX('Report Manager Back Up Sheet'!CG$2:CG$101,MATCH('Financial Report Back Up Sheet'!$A33,'Report Manager Back Up Sheet'!$A$2:$A$101,0))</f>
        <v>-0.83199999999999996</v>
      </c>
      <c r="CH33" s="22">
        <f>INDEX('Report Manager Back Up Sheet'!CH$2:CH$101,MATCH('Financial Report Back Up Sheet'!$A33,'Report Manager Back Up Sheet'!$A$2:$A$101,0))</f>
        <v>0</v>
      </c>
      <c r="CI33" s="5">
        <f>INDEX('Report Manager Back Up Sheet'!CI$2:CI$101,MATCH('Financial Report Back Up Sheet'!$A33,'Report Manager Back Up Sheet'!$A$2:$A$101,0))</f>
        <v>-0.83199999999999996</v>
      </c>
    </row>
    <row r="34" spans="1:87" ht="24" x14ac:dyDescent="0.2">
      <c r="A34" s="2">
        <v>12022</v>
      </c>
      <c r="B34" s="2" t="str">
        <f>INDEX('Report Manager Back Up Sheet'!B$2:B$101,MATCH('Financial Report Back Up Sheet'!$A34,'Report Manager Back Up Sheet'!$A$2:$A$101,0))</f>
        <v>Winchester Physician Associates</v>
      </c>
      <c r="C34" s="2" t="str">
        <f>INDEX('Report Manager Back Up Sheet'!C$2:C$101,MATCH('Financial Report Back Up Sheet'!$A34,'Report Manager Back Up Sheet'!$A$2:$A$101,0))</f>
        <v>PhysicianOrganization</v>
      </c>
      <c r="D34" s="2">
        <f>INDEX('Report Manager Back Up Sheet'!D$2:D$101,MATCH('Financial Report Back Up Sheet'!$A34,'Report Manager Back Up Sheet'!$A$2:$A$101,0))</f>
        <v>16665</v>
      </c>
      <c r="E34" s="2">
        <f>INDEX('Report Manager Back Up Sheet'!E$2:E$101,MATCH('Financial Report Back Up Sheet'!$A34,'Report Manager Back Up Sheet'!$A$2:$A$101,0))</f>
        <v>2024</v>
      </c>
      <c r="F34" s="2" t="str">
        <f>INDEX('Report Manager Back Up Sheet'!F$2:F$101,MATCH('Financial Report Back Up Sheet'!$A34,'Report Manager Back Up Sheet'!$A$2:$A$101,0))</f>
        <v>Sep 30</v>
      </c>
      <c r="G34" s="2">
        <f>INDEX('Report Manager Back Up Sheet'!G$2:G$101,MATCH('Financial Report Back Up Sheet'!$A34,'Report Manager Back Up Sheet'!$A$2:$A$101,0))</f>
        <v>1</v>
      </c>
      <c r="H34" s="2">
        <f>INDEX('Report Manager Back Up Sheet'!H$2:H$101,MATCH('Financial Report Back Up Sheet'!$A34,'Report Manager Back Up Sheet'!$A$2:$A$101,0))</f>
        <v>3</v>
      </c>
      <c r="I34" s="2" t="str">
        <f>INDEX('Report Manager Back Up Sheet'!I$2:I$101,MATCH('Financial Report Back Up Sheet'!$A34,'Report Manager Back Up Sheet'!$A$2:$A$101,0))</f>
        <v xml:space="preserve">10/01/2023-12/31/2023
</v>
      </c>
      <c r="J34" s="3">
        <f>INDEX('Report Manager Back Up Sheet'!J$2:J$101,MATCH('Financial Report Back Up Sheet'!$A34,'Report Manager Back Up Sheet'!$A$2:$A$101,0))</f>
        <v>0</v>
      </c>
      <c r="K34" s="3">
        <f>INDEX('Report Manager Back Up Sheet'!K$2:K$101,MATCH('Financial Report Back Up Sheet'!$A34,'Report Manager Back Up Sheet'!$A$2:$A$101,0))</f>
        <v>0</v>
      </c>
      <c r="L34" s="3">
        <f>INDEX('Report Manager Back Up Sheet'!L$2:L$101,MATCH('Financial Report Back Up Sheet'!$A34,'Report Manager Back Up Sheet'!$A$2:$A$101,0))</f>
        <v>0</v>
      </c>
      <c r="M34" s="3">
        <f>INDEX('Report Manager Back Up Sheet'!M$2:M$101,MATCH('Financial Report Back Up Sheet'!$A34,'Report Manager Back Up Sheet'!$A$2:$A$101,0))</f>
        <v>0</v>
      </c>
      <c r="N34" s="14">
        <f>INDEX('Report Manager Back Up Sheet'!N$2:N$101,MATCH('Financial Report Back Up Sheet'!$A34,'Report Manager Back Up Sheet'!$A$2:$A$101,0))</f>
        <v>0</v>
      </c>
      <c r="O34" s="3">
        <f>INDEX('Report Manager Back Up Sheet'!O$2:O$101,MATCH('Financial Report Back Up Sheet'!$A34,'Report Manager Back Up Sheet'!$A$2:$A$101,0))</f>
        <v>0</v>
      </c>
      <c r="P34" s="3">
        <f>INDEX('Report Manager Back Up Sheet'!P$2:P$101,MATCH('Financial Report Back Up Sheet'!$A34,'Report Manager Back Up Sheet'!$A$2:$A$101,0))</f>
        <v>0</v>
      </c>
      <c r="Q34" s="4">
        <f>INDEX('Report Manager Back Up Sheet'!Q$2:Q$101,MATCH('Financial Report Back Up Sheet'!$A34,'Report Manager Back Up Sheet'!$A$2:$A$101,0))</f>
        <v>0</v>
      </c>
      <c r="R34" s="3">
        <f>INDEX('Report Manager Back Up Sheet'!R$2:R$101,MATCH('Financial Report Back Up Sheet'!$A34,'Report Manager Back Up Sheet'!$A$2:$A$101,0))</f>
        <v>0</v>
      </c>
      <c r="S34" s="3">
        <f>INDEX('Report Manager Back Up Sheet'!S$2:S$101,MATCH('Financial Report Back Up Sheet'!$A34,'Report Manager Back Up Sheet'!$A$2:$A$101,0))</f>
        <v>0</v>
      </c>
      <c r="T34" s="3">
        <f>INDEX('Report Manager Back Up Sheet'!T$2:T$101,MATCH('Financial Report Back Up Sheet'!$A34,'Report Manager Back Up Sheet'!$A$2:$A$101,0))</f>
        <v>0</v>
      </c>
      <c r="U34" s="3">
        <f>INDEX('Report Manager Back Up Sheet'!U$2:U$101,MATCH('Financial Report Back Up Sheet'!$A34,'Report Manager Back Up Sheet'!$A$2:$A$101,0))</f>
        <v>0</v>
      </c>
      <c r="V34" s="3">
        <f>INDEX('Report Manager Back Up Sheet'!V$2:V$101,MATCH('Financial Report Back Up Sheet'!$A34,'Report Manager Back Up Sheet'!$A$2:$A$101,0))</f>
        <v>0</v>
      </c>
      <c r="W34" s="3">
        <f>INDEX('Report Manager Back Up Sheet'!W$2:W$101,MATCH('Financial Report Back Up Sheet'!$A34,'Report Manager Back Up Sheet'!$A$2:$A$101,0))</f>
        <v>0</v>
      </c>
      <c r="X34" s="4">
        <f>INDEX('Report Manager Back Up Sheet'!X$2:X$101,MATCH('Financial Report Back Up Sheet'!$A34,'Report Manager Back Up Sheet'!$A$2:$A$101,0))</f>
        <v>0</v>
      </c>
      <c r="Y34" s="3">
        <f>INDEX('Report Manager Back Up Sheet'!Y$2:Y$101,MATCH('Financial Report Back Up Sheet'!$A34,'Report Manager Back Up Sheet'!$A$2:$A$101,0))</f>
        <v>0</v>
      </c>
      <c r="Z34" s="4">
        <f>INDEX('Report Manager Back Up Sheet'!Z$2:Z$101,MATCH('Financial Report Back Up Sheet'!$A34,'Report Manager Back Up Sheet'!$A$2:$A$101,0))</f>
        <v>0</v>
      </c>
      <c r="AA34" s="4">
        <f>INDEX('Report Manager Back Up Sheet'!AA$2:AA$101,MATCH('Financial Report Back Up Sheet'!$A34,'Report Manager Back Up Sheet'!$A$2:$A$101,0))</f>
        <v>0</v>
      </c>
      <c r="AB34" s="3">
        <f>INDEX('Report Manager Back Up Sheet'!AB$2:AB$101,MATCH('Financial Report Back Up Sheet'!$A34,'Report Manager Back Up Sheet'!$A$2:$A$101,0))</f>
        <v>0</v>
      </c>
      <c r="AC34" s="3">
        <f>INDEX('Report Manager Back Up Sheet'!AC$2:AC$101,MATCH('Financial Report Back Up Sheet'!$A34,'Report Manager Back Up Sheet'!$A$2:$A$101,0))</f>
        <v>0</v>
      </c>
      <c r="AD34" s="3">
        <f>INDEX('Report Manager Back Up Sheet'!AD$2:AD$101,MATCH('Financial Report Back Up Sheet'!$A34,'Report Manager Back Up Sheet'!$A$2:$A$101,0))</f>
        <v>0</v>
      </c>
      <c r="AE34" s="3">
        <f>INDEX('Report Manager Back Up Sheet'!AE$2:AE$101,MATCH('Financial Report Back Up Sheet'!$A34,'Report Manager Back Up Sheet'!$A$2:$A$101,0))</f>
        <v>0</v>
      </c>
      <c r="AF34" s="4">
        <f>INDEX('Report Manager Back Up Sheet'!AF$2:AF$101,MATCH('Financial Report Back Up Sheet'!$A34,'Report Manager Back Up Sheet'!$A$2:$A$101,0))</f>
        <v>0</v>
      </c>
      <c r="AG34" s="3">
        <f>INDEX('Report Manager Back Up Sheet'!AG$2:AG$101,MATCH('Financial Report Back Up Sheet'!$A34,'Report Manager Back Up Sheet'!$A$2:$A$101,0))</f>
        <v>0</v>
      </c>
      <c r="AH34" s="3">
        <f>INDEX('Report Manager Back Up Sheet'!AH$2:AH$101,MATCH('Financial Report Back Up Sheet'!$A34,'Report Manager Back Up Sheet'!$A$2:$A$101,0))</f>
        <v>0</v>
      </c>
      <c r="AI34" s="3">
        <f>INDEX('Report Manager Back Up Sheet'!AI$2:AI$101,MATCH('Financial Report Back Up Sheet'!$A34,'Report Manager Back Up Sheet'!$A$2:$A$101,0))</f>
        <v>0</v>
      </c>
      <c r="AJ34" s="4">
        <f>INDEX('Report Manager Back Up Sheet'!AJ$2:AJ$101,MATCH('Financial Report Back Up Sheet'!$A34,'Report Manager Back Up Sheet'!$A$2:$A$101,0))</f>
        <v>0</v>
      </c>
      <c r="AK34" s="4">
        <f>INDEX('Report Manager Back Up Sheet'!AK$2:AK$101,MATCH('Financial Report Back Up Sheet'!$A34,'Report Manager Back Up Sheet'!$A$2:$A$101,0))</f>
        <v>0</v>
      </c>
      <c r="AL34" s="3">
        <f>INDEX('Report Manager Back Up Sheet'!AL$2:AL$101,MATCH('Financial Report Back Up Sheet'!$A34,'Report Manager Back Up Sheet'!$A$2:$A$101,0))</f>
        <v>0</v>
      </c>
      <c r="AM34" s="3">
        <f>INDEX('Report Manager Back Up Sheet'!AM$2:AM$101,MATCH('Financial Report Back Up Sheet'!$A34,'Report Manager Back Up Sheet'!$A$2:$A$101,0))</f>
        <v>0</v>
      </c>
      <c r="AN34" s="3">
        <f>INDEX('Report Manager Back Up Sheet'!AN$2:AN$101,MATCH('Financial Report Back Up Sheet'!$A34,'Report Manager Back Up Sheet'!$A$2:$A$101,0))</f>
        <v>0</v>
      </c>
      <c r="AO34" s="4">
        <f>INDEX('Report Manager Back Up Sheet'!AO$2:AO$101,MATCH('Financial Report Back Up Sheet'!$A34,'Report Manager Back Up Sheet'!$A$2:$A$101,0))</f>
        <v>0</v>
      </c>
      <c r="AP34" s="4">
        <f>INDEX('Report Manager Back Up Sheet'!AP$2:AP$101,MATCH('Financial Report Back Up Sheet'!$A34,'Report Manager Back Up Sheet'!$A$2:$A$101,0))</f>
        <v>0</v>
      </c>
      <c r="AQ34" s="3">
        <f>INDEX('Report Manager Back Up Sheet'!AQ$2:AQ$101,MATCH('Financial Report Back Up Sheet'!$A34,'Report Manager Back Up Sheet'!$A$2:$A$101,0))</f>
        <v>14284000</v>
      </c>
      <c r="AR34" s="3">
        <f>INDEX('Report Manager Back Up Sheet'!AR$2:AR$101,MATCH('Financial Report Back Up Sheet'!$A34,'Report Manager Back Up Sheet'!$A$2:$A$101,0))</f>
        <v>0</v>
      </c>
      <c r="AS34" s="3">
        <f>INDEX('Report Manager Back Up Sheet'!AS$2:AS$101,MATCH('Financial Report Back Up Sheet'!$A34,'Report Manager Back Up Sheet'!$A$2:$A$101,0))</f>
        <v>1002000</v>
      </c>
      <c r="AT34" s="3">
        <f>INDEX('Report Manager Back Up Sheet'!AT$2:AT$101,MATCH('Financial Report Back Up Sheet'!$A34,'Report Manager Back Up Sheet'!$A$2:$A$101,0))</f>
        <v>0</v>
      </c>
      <c r="AU34" s="3">
        <f>INDEX('Report Manager Back Up Sheet'!AU$2:AU$101,MATCH('Financial Report Back Up Sheet'!$A34,'Report Manager Back Up Sheet'!$A$2:$A$101,0))</f>
        <v>0</v>
      </c>
      <c r="AV34" s="3">
        <f>INDEX('Report Manager Back Up Sheet'!AV$2:AV$101,MATCH('Financial Report Back Up Sheet'!$A34,'Report Manager Back Up Sheet'!$A$2:$A$101,0))</f>
        <v>0</v>
      </c>
      <c r="AW34" s="4">
        <f>INDEX('Report Manager Back Up Sheet'!AW$2:AW$101,MATCH('Financial Report Back Up Sheet'!$A34,'Report Manager Back Up Sheet'!$A$2:$A$101,0))</f>
        <v>15286000</v>
      </c>
      <c r="AX34" s="3">
        <f>INDEX('Report Manager Back Up Sheet'!AX$2:AX$101,MATCH('Financial Report Back Up Sheet'!$A34,'Report Manager Back Up Sheet'!$A$2:$A$101,0))</f>
        <v>0</v>
      </c>
      <c r="AY34" s="3">
        <f>INDEX('Report Manager Back Up Sheet'!AY$2:AY$101,MATCH('Financial Report Back Up Sheet'!$A34,'Report Manager Back Up Sheet'!$A$2:$A$101,0))</f>
        <v>0</v>
      </c>
      <c r="AZ34" s="3">
        <f>INDEX('Report Manager Back Up Sheet'!AZ$2:AZ$101,MATCH('Financial Report Back Up Sheet'!$A34,'Report Manager Back Up Sheet'!$A$2:$A$101,0))</f>
        <v>0</v>
      </c>
      <c r="BA34" s="3">
        <f>INDEX('Report Manager Back Up Sheet'!BA$2:BA$101,MATCH('Financial Report Back Up Sheet'!$A34,'Report Manager Back Up Sheet'!$A$2:$A$101,0))</f>
        <v>0</v>
      </c>
      <c r="BB34" s="3">
        <f>INDEX('Report Manager Back Up Sheet'!BB$2:BB$101,MATCH('Financial Report Back Up Sheet'!$A34,'Report Manager Back Up Sheet'!$A$2:$A$101,0))</f>
        <v>0</v>
      </c>
      <c r="BC34" s="4">
        <f>INDEX('Report Manager Back Up Sheet'!BC$2:BC$101,MATCH('Financial Report Back Up Sheet'!$A34,'Report Manager Back Up Sheet'!$A$2:$A$101,0))</f>
        <v>0</v>
      </c>
      <c r="BD34" s="4">
        <f>INDEX('Report Manager Back Up Sheet'!BD$2:BD$101,MATCH('Financial Report Back Up Sheet'!$A34,'Report Manager Back Up Sheet'!$A$2:$A$101,0))</f>
        <v>15286000</v>
      </c>
      <c r="BE34" s="3">
        <f>INDEX('Report Manager Back Up Sheet'!BE$2:BE$101,MATCH('Financial Report Back Up Sheet'!$A34,'Report Manager Back Up Sheet'!$A$2:$A$101,0))</f>
        <v>11482000</v>
      </c>
      <c r="BF34" s="3">
        <f>INDEX('Report Manager Back Up Sheet'!BF$2:BF$101,MATCH('Financial Report Back Up Sheet'!$A34,'Report Manager Back Up Sheet'!$A$2:$A$101,0))</f>
        <v>0</v>
      </c>
      <c r="BG34" s="3">
        <f>INDEX('Report Manager Back Up Sheet'!BG$2:BG$101,MATCH('Financial Report Back Up Sheet'!$A34,'Report Manager Back Up Sheet'!$A$2:$A$101,0))</f>
        <v>88000</v>
      </c>
      <c r="BH34" s="3">
        <f>INDEX('Report Manager Back Up Sheet'!BH$2:BH$101,MATCH('Financial Report Back Up Sheet'!$A34,'Report Manager Back Up Sheet'!$A$2:$A$101,0))</f>
        <v>0</v>
      </c>
      <c r="BI34" s="3">
        <f>INDEX('Report Manager Back Up Sheet'!BI$2:BI$101,MATCH('Financial Report Back Up Sheet'!$A34,'Report Manager Back Up Sheet'!$A$2:$A$101,0))</f>
        <v>0</v>
      </c>
      <c r="BJ34" s="3">
        <f>INDEX('Report Manager Back Up Sheet'!BJ$2:BJ$101,MATCH('Financial Report Back Up Sheet'!$A34,'Report Manager Back Up Sheet'!$A$2:$A$101,0))</f>
        <v>6037000</v>
      </c>
      <c r="BK34" s="3">
        <f>INDEX('Report Manager Back Up Sheet'!BK$2:BK$101,MATCH('Financial Report Back Up Sheet'!$A34,'Report Manager Back Up Sheet'!$A$2:$A$101,0))</f>
        <v>0</v>
      </c>
      <c r="BL34" s="4">
        <f>INDEX('Report Manager Back Up Sheet'!BL$2:BL$101,MATCH('Financial Report Back Up Sheet'!$A34,'Report Manager Back Up Sheet'!$A$2:$A$101,0))</f>
        <v>17607000</v>
      </c>
      <c r="BM34" s="4">
        <f>INDEX('Report Manager Back Up Sheet'!BM$2:BM$101,MATCH('Financial Report Back Up Sheet'!$A34,'Report Manager Back Up Sheet'!$A$2:$A$101,0))</f>
        <v>-2321000</v>
      </c>
      <c r="BN34" s="3">
        <f>INDEX('Report Manager Back Up Sheet'!BN$2:BN$101,MATCH('Financial Report Back Up Sheet'!$A34,'Report Manager Back Up Sheet'!$A$2:$A$101,0))</f>
        <v>0</v>
      </c>
      <c r="BO34" s="3">
        <f>INDEX('Report Manager Back Up Sheet'!BO$2:BO$101,MATCH('Financial Report Back Up Sheet'!$A34,'Report Manager Back Up Sheet'!$A$2:$A$101,0))</f>
        <v>0</v>
      </c>
      <c r="BP34" s="3">
        <f>INDEX('Report Manager Back Up Sheet'!BP$2:BP$101,MATCH('Financial Report Back Up Sheet'!$A34,'Report Manager Back Up Sheet'!$A$2:$A$101,0))</f>
        <v>-2321000</v>
      </c>
      <c r="BQ34" s="3">
        <f>INDEX('Report Manager Back Up Sheet'!BQ$2:BQ$101,MATCH('Financial Report Back Up Sheet'!$A34,'Report Manager Back Up Sheet'!$A$2:$A$101,0))</f>
        <v>0</v>
      </c>
      <c r="BR34" s="3">
        <f>INDEX('Report Manager Back Up Sheet'!BR$2:BR$101,MATCH('Financial Report Back Up Sheet'!$A34,'Report Manager Back Up Sheet'!$A$2:$A$101,0))</f>
        <v>0</v>
      </c>
      <c r="BS34" s="4">
        <f>INDEX('Report Manager Back Up Sheet'!BS$2:BS$101,MATCH('Financial Report Back Up Sheet'!$A34,'Report Manager Back Up Sheet'!$A$2:$A$101,0))</f>
        <v>-2321000</v>
      </c>
      <c r="BT34" s="5">
        <f>INDEX('Report Manager Back Up Sheet'!BT$2:BT$101,MATCH('Financial Report Back Up Sheet'!$A34,'Report Manager Back Up Sheet'!$A$2:$A$101,0))</f>
        <v>-0.152</v>
      </c>
      <c r="BU34" s="5">
        <f>INDEX('Report Manager Back Up Sheet'!BU$2:BU$101,MATCH('Financial Report Back Up Sheet'!$A34,'Report Manager Back Up Sheet'!$A$2:$A$101,0))</f>
        <v>0</v>
      </c>
      <c r="BV34" s="5">
        <f>INDEX('Report Manager Back Up Sheet'!BV$2:BV$101,MATCH('Financial Report Back Up Sheet'!$A34,'Report Manager Back Up Sheet'!$A$2:$A$101,0))</f>
        <v>-0.152</v>
      </c>
      <c r="BW34" s="6">
        <f>INDEX('Report Manager Back Up Sheet'!BW$2:BW$101,MATCH('Financial Report Back Up Sheet'!$A34,'Report Manager Back Up Sheet'!$A$2:$A$101,0))</f>
        <v>0</v>
      </c>
      <c r="BX34" s="7">
        <f>INDEX('Report Manager Back Up Sheet'!BX$2:BX$101,MATCH('Financial Report Back Up Sheet'!$A34,'Report Manager Back Up Sheet'!$A$2:$A$101,0))</f>
        <v>0</v>
      </c>
      <c r="BY34" s="7">
        <f>INDEX('Report Manager Back Up Sheet'!BY$2:BY$101,MATCH('Financial Report Back Up Sheet'!$A34,'Report Manager Back Up Sheet'!$A$2:$A$101,0))</f>
        <v>0</v>
      </c>
      <c r="BZ34" s="8">
        <f>INDEX('Report Manager Back Up Sheet'!BZ$2:BZ$101,MATCH('Financial Report Back Up Sheet'!$A34,'Report Manager Back Up Sheet'!$A$2:$A$101,0))</f>
        <v>0</v>
      </c>
      <c r="CA34" s="5">
        <f>INDEX('Report Manager Back Up Sheet'!CA$2:CA$101,MATCH('Financial Report Back Up Sheet'!$A34,'Report Manager Back Up Sheet'!$A$2:$A$101,0))</f>
        <v>0</v>
      </c>
      <c r="CB34" s="5">
        <f>INDEX('Report Manager Back Up Sheet'!CB$2:CB$101,MATCH('Financial Report Back Up Sheet'!$A34,'Report Manager Back Up Sheet'!$A$2:$A$101,0))</f>
        <v>0</v>
      </c>
      <c r="CC34" s="9">
        <f>INDEX('Report Manager Back Up Sheet'!CC$2:CC$101,MATCH('Financial Report Back Up Sheet'!$A34,'Report Manager Back Up Sheet'!$A$2:$A$101,0))</f>
        <v>0</v>
      </c>
      <c r="CD34" s="10">
        <f>INDEX('Report Manager Back Up Sheet'!CD$2:CD$101,MATCH('Financial Report Back Up Sheet'!$A34,'Report Manager Back Up Sheet'!$A$2:$A$101,0))</f>
        <v>0</v>
      </c>
      <c r="CE34" s="5" t="e">
        <f>INDEX('Report Manager Back Up Sheet'!CE$2:CE$101,MATCH('Financial Report Back Up Sheet'!$A34,'Report Manager Back Up Sheet'!$A$2:$A$101,0))</f>
        <v>#DIV/0!</v>
      </c>
      <c r="CF34" s="4">
        <f>INDEX('Report Manager Back Up Sheet'!CF$2:CF$101,MATCH('Financial Report Back Up Sheet'!$A34,'Report Manager Back Up Sheet'!$A$2:$A$101,0))</f>
        <v>-2321000</v>
      </c>
      <c r="CG34" s="5">
        <f>INDEX('Report Manager Back Up Sheet'!CG$2:CG$101,MATCH('Financial Report Back Up Sheet'!$A34,'Report Manager Back Up Sheet'!$A$2:$A$101,0))</f>
        <v>-0.152</v>
      </c>
      <c r="CH34" s="22">
        <f>INDEX('Report Manager Back Up Sheet'!CH$2:CH$101,MATCH('Financial Report Back Up Sheet'!$A34,'Report Manager Back Up Sheet'!$A$2:$A$101,0))</f>
        <v>0</v>
      </c>
      <c r="CI34" s="5">
        <f>INDEX('Report Manager Back Up Sheet'!CI$2:CI$101,MATCH('Financial Report Back Up Sheet'!$A34,'Report Manager Back Up Sheet'!$A$2:$A$101,0))</f>
        <v>-0.152</v>
      </c>
    </row>
    <row r="35" spans="1:87" ht="24" x14ac:dyDescent="0.2">
      <c r="A35" s="11">
        <v>14286</v>
      </c>
      <c r="B35" s="11" t="str">
        <f>INDEX('Report Manager Back Up Sheet'!B$2:B$101,MATCH('Financial Report Back Up Sheet'!$A35,'Report Manager Back Up Sheet'!$A$2:$A$101,0))</f>
        <v>Boston Children's Hospital and Subsidiaries</v>
      </c>
      <c r="C35" s="11" t="str">
        <f>INDEX('Report Manager Back Up Sheet'!C$2:C$101,MATCH('Financial Report Back Up Sheet'!$A35,'Report Manager Back Up Sheet'!$A$2:$A$101,0))</f>
        <v>HHS</v>
      </c>
      <c r="D35" s="11">
        <f>INDEX('Report Manager Back Up Sheet'!D$2:D$101,MATCH('Financial Report Back Up Sheet'!$A35,'Report Manager Back Up Sheet'!$A$2:$A$101,0))</f>
        <v>14286</v>
      </c>
      <c r="E35" s="11">
        <f>INDEX('Report Manager Back Up Sheet'!E$2:E$101,MATCH('Financial Report Back Up Sheet'!$A35,'Report Manager Back Up Sheet'!$A$2:$A$101,0))</f>
        <v>2024</v>
      </c>
      <c r="F35" s="11" t="str">
        <f>INDEX('Report Manager Back Up Sheet'!F$2:F$101,MATCH('Financial Report Back Up Sheet'!$A35,'Report Manager Back Up Sheet'!$A$2:$A$101,0))</f>
        <v>Sep 30</v>
      </c>
      <c r="G35" s="11">
        <f>INDEX('Report Manager Back Up Sheet'!G$2:G$101,MATCH('Financial Report Back Up Sheet'!$A35,'Report Manager Back Up Sheet'!$A$2:$A$101,0))</f>
        <v>1</v>
      </c>
      <c r="H35" s="11">
        <f>INDEX('Report Manager Back Up Sheet'!H$2:H$101,MATCH('Financial Report Back Up Sheet'!$A35,'Report Manager Back Up Sheet'!$A$2:$A$101,0))</f>
        <v>3</v>
      </c>
      <c r="I35" s="11" t="str">
        <f>INDEX('Report Manager Back Up Sheet'!I$2:I$101,MATCH('Financial Report Back Up Sheet'!$A35,'Report Manager Back Up Sheet'!$A$2:$A$101,0))</f>
        <v xml:space="preserve">10/01/2023-12/31/2023
</v>
      </c>
      <c r="J35" s="12">
        <f>INDEX('Report Manager Back Up Sheet'!J$2:J$101,MATCH('Financial Report Back Up Sheet'!$A35,'Report Manager Back Up Sheet'!$A$2:$A$101,0))</f>
        <v>362758000</v>
      </c>
      <c r="K35" s="12">
        <f>INDEX('Report Manager Back Up Sheet'!K$2:K$101,MATCH('Financial Report Back Up Sheet'!$A35,'Report Manager Back Up Sheet'!$A$2:$A$101,0))</f>
        <v>0</v>
      </c>
      <c r="L35" s="12">
        <f>INDEX('Report Manager Back Up Sheet'!L$2:L$101,MATCH('Financial Report Back Up Sheet'!$A35,'Report Manager Back Up Sheet'!$A$2:$A$101,0))</f>
        <v>0</v>
      </c>
      <c r="M35" s="12">
        <f>INDEX('Report Manager Back Up Sheet'!M$2:M$101,MATCH('Financial Report Back Up Sheet'!$A35,'Report Manager Back Up Sheet'!$A$2:$A$101,0))</f>
        <v>435732000</v>
      </c>
      <c r="N35" s="13">
        <f>INDEX('Report Manager Back Up Sheet'!N$2:N$101,MATCH('Financial Report Back Up Sheet'!$A35,'Report Manager Back Up Sheet'!$A$2:$A$101,0))</f>
        <v>0</v>
      </c>
      <c r="O35" s="12">
        <f>INDEX('Report Manager Back Up Sheet'!O$2:O$101,MATCH('Financial Report Back Up Sheet'!$A35,'Report Manager Back Up Sheet'!$A$2:$A$101,0))</f>
        <v>3676000</v>
      </c>
      <c r="P35" s="12">
        <f>INDEX('Report Manager Back Up Sheet'!P$2:P$101,MATCH('Financial Report Back Up Sheet'!$A35,'Report Manager Back Up Sheet'!$A$2:$A$101,0))</f>
        <v>312345000</v>
      </c>
      <c r="Q35" s="4">
        <f>INDEX('Report Manager Back Up Sheet'!Q$2:Q$101,MATCH('Financial Report Back Up Sheet'!$A35,'Report Manager Back Up Sheet'!$A$2:$A$101,0))</f>
        <v>1114511000</v>
      </c>
      <c r="R35" s="12">
        <f>INDEX('Report Manager Back Up Sheet'!R$2:R$101,MATCH('Financial Report Back Up Sheet'!$A35,'Report Manager Back Up Sheet'!$A$2:$A$101,0))</f>
        <v>3279871000</v>
      </c>
      <c r="S35" s="12">
        <f>INDEX('Report Manager Back Up Sheet'!S$2:S$101,MATCH('Financial Report Back Up Sheet'!$A35,'Report Manager Back Up Sheet'!$A$2:$A$101,0))</f>
        <v>70362000</v>
      </c>
      <c r="T35" s="12">
        <f>INDEX('Report Manager Back Up Sheet'!T$2:T$101,MATCH('Financial Report Back Up Sheet'!$A35,'Report Manager Back Up Sheet'!$A$2:$A$101,0))</f>
        <v>0</v>
      </c>
      <c r="U35" s="12">
        <f>INDEX('Report Manager Back Up Sheet'!U$2:U$101,MATCH('Financial Report Back Up Sheet'!$A35,'Report Manager Back Up Sheet'!$A$2:$A$101,0))</f>
        <v>0</v>
      </c>
      <c r="V35" s="12">
        <f>INDEX('Report Manager Back Up Sheet'!V$2:V$101,MATCH('Financial Report Back Up Sheet'!$A35,'Report Manager Back Up Sheet'!$A$2:$A$101,0))</f>
        <v>5311324000</v>
      </c>
      <c r="W35" s="12">
        <f>INDEX('Report Manager Back Up Sheet'!W$2:W$101,MATCH('Financial Report Back Up Sheet'!$A35,'Report Manager Back Up Sheet'!$A$2:$A$101,0))</f>
        <v>2550158000</v>
      </c>
      <c r="X35" s="4">
        <f>INDEX('Report Manager Back Up Sheet'!X$2:X$101,MATCH('Financial Report Back Up Sheet'!$A35,'Report Manager Back Up Sheet'!$A$2:$A$101,0))</f>
        <v>2761166000</v>
      </c>
      <c r="Y35" s="12">
        <f>INDEX('Report Manager Back Up Sheet'!Y$2:Y$101,MATCH('Financial Report Back Up Sheet'!$A35,'Report Manager Back Up Sheet'!$A$2:$A$101,0))</f>
        <v>4079039000</v>
      </c>
      <c r="Z35" s="4">
        <f>INDEX('Report Manager Back Up Sheet'!Z$2:Z$101,MATCH('Financial Report Back Up Sheet'!$A35,'Report Manager Back Up Sheet'!$A$2:$A$101,0))</f>
        <v>10190438000</v>
      </c>
      <c r="AA35" s="4">
        <f>INDEX('Report Manager Back Up Sheet'!AA$2:AA$101,MATCH('Financial Report Back Up Sheet'!$A35,'Report Manager Back Up Sheet'!$A$2:$A$101,0))</f>
        <v>11304949000</v>
      </c>
      <c r="AB35" s="12">
        <f>INDEX('Report Manager Back Up Sheet'!AB$2:AB$101,MATCH('Financial Report Back Up Sheet'!$A35,'Report Manager Back Up Sheet'!$A$2:$A$101,0))</f>
        <v>6353000</v>
      </c>
      <c r="AC35" s="12">
        <f>INDEX('Report Manager Back Up Sheet'!AC$2:AC$101,MATCH('Financial Report Back Up Sheet'!$A35,'Report Manager Back Up Sheet'!$A$2:$A$101,0))</f>
        <v>32773000</v>
      </c>
      <c r="AD35" s="12">
        <f>INDEX('Report Manager Back Up Sheet'!AD$2:AD$101,MATCH('Financial Report Back Up Sheet'!$A35,'Report Manager Back Up Sheet'!$A$2:$A$101,0))</f>
        <v>0</v>
      </c>
      <c r="AE35" s="12">
        <f>INDEX('Report Manager Back Up Sheet'!AE$2:AE$101,MATCH('Financial Report Back Up Sheet'!$A35,'Report Manager Back Up Sheet'!$A$2:$A$101,0))</f>
        <v>683219000</v>
      </c>
      <c r="AF35" s="4">
        <f>INDEX('Report Manager Back Up Sheet'!AF$2:AF$101,MATCH('Financial Report Back Up Sheet'!$A35,'Report Manager Back Up Sheet'!$A$2:$A$101,0))</f>
        <v>722345000</v>
      </c>
      <c r="AG35" s="12">
        <f>INDEX('Report Manager Back Up Sheet'!AG$2:AG$101,MATCH('Financial Report Back Up Sheet'!$A35,'Report Manager Back Up Sheet'!$A$2:$A$101,0))</f>
        <v>1547980000</v>
      </c>
      <c r="AH35" s="12">
        <f>INDEX('Report Manager Back Up Sheet'!AH$2:AH$101,MATCH('Financial Report Back Up Sheet'!$A35,'Report Manager Back Up Sheet'!$A$2:$A$101,0))</f>
        <v>0</v>
      </c>
      <c r="AI35" s="12">
        <f>INDEX('Report Manager Back Up Sheet'!AI$2:AI$101,MATCH('Financial Report Back Up Sheet'!$A35,'Report Manager Back Up Sheet'!$A$2:$A$101,0))</f>
        <v>1093862000</v>
      </c>
      <c r="AJ35" s="4">
        <f>INDEX('Report Manager Back Up Sheet'!AJ$2:AJ$101,MATCH('Financial Report Back Up Sheet'!$A35,'Report Manager Back Up Sheet'!$A$2:$A$101,0))</f>
        <v>2641842000</v>
      </c>
      <c r="AK35" s="4">
        <f>INDEX('Report Manager Back Up Sheet'!AK$2:AK$101,MATCH('Financial Report Back Up Sheet'!$A35,'Report Manager Back Up Sheet'!$A$2:$A$101,0))</f>
        <v>3364187000</v>
      </c>
      <c r="AL35" s="12">
        <f>INDEX('Report Manager Back Up Sheet'!AL$2:AL$101,MATCH('Financial Report Back Up Sheet'!$A35,'Report Manager Back Up Sheet'!$A$2:$A$101,0))</f>
        <v>7062396000</v>
      </c>
      <c r="AM35" s="12">
        <f>INDEX('Report Manager Back Up Sheet'!AM$2:AM$101,MATCH('Financial Report Back Up Sheet'!$A35,'Report Manager Back Up Sheet'!$A$2:$A$101,0))</f>
        <v>541474000</v>
      </c>
      <c r="AN35" s="12">
        <f>INDEX('Report Manager Back Up Sheet'!AN$2:AN$101,MATCH('Financial Report Back Up Sheet'!$A35,'Report Manager Back Up Sheet'!$A$2:$A$101,0))</f>
        <v>336892000</v>
      </c>
      <c r="AO35" s="4">
        <f>INDEX('Report Manager Back Up Sheet'!AO$2:AO$101,MATCH('Financial Report Back Up Sheet'!$A35,'Report Manager Back Up Sheet'!$A$2:$A$101,0))</f>
        <v>7940762000</v>
      </c>
      <c r="AP35" s="4">
        <f>INDEX('Report Manager Back Up Sheet'!AP$2:AP$101,MATCH('Financial Report Back Up Sheet'!$A35,'Report Manager Back Up Sheet'!$A$2:$A$101,0))</f>
        <v>11304949000</v>
      </c>
      <c r="AQ35" s="12">
        <f>INDEX('Report Manager Back Up Sheet'!AQ$2:AQ$101,MATCH('Financial Report Back Up Sheet'!$A35,'Report Manager Back Up Sheet'!$A$2:$A$101,0))</f>
        <v>768429000</v>
      </c>
      <c r="AR35" s="12">
        <f>INDEX('Report Manager Back Up Sheet'!AR$2:AR$101,MATCH('Financial Report Back Up Sheet'!$A35,'Report Manager Back Up Sheet'!$A$2:$A$101,0))</f>
        <v>0</v>
      </c>
      <c r="AS35" s="12">
        <f>INDEX('Report Manager Back Up Sheet'!AS$2:AS$101,MATCH('Financial Report Back Up Sheet'!$A35,'Report Manager Back Up Sheet'!$A$2:$A$101,0))</f>
        <v>165842000</v>
      </c>
      <c r="AT35" s="12">
        <f>INDEX('Report Manager Back Up Sheet'!AT$2:AT$101,MATCH('Financial Report Back Up Sheet'!$A35,'Report Manager Back Up Sheet'!$A$2:$A$101,0))</f>
        <v>0</v>
      </c>
      <c r="AU35" s="12">
        <f>INDEX('Report Manager Back Up Sheet'!AU$2:AU$101,MATCH('Financial Report Back Up Sheet'!$A35,'Report Manager Back Up Sheet'!$A$2:$A$101,0))</f>
        <v>0</v>
      </c>
      <c r="AV35" s="12">
        <f>INDEX('Report Manager Back Up Sheet'!AV$2:AV$101,MATCH('Financial Report Back Up Sheet'!$A35,'Report Manager Back Up Sheet'!$A$2:$A$101,0))</f>
        <v>19680000</v>
      </c>
      <c r="AW35" s="4">
        <f>INDEX('Report Manager Back Up Sheet'!AW$2:AW$101,MATCH('Financial Report Back Up Sheet'!$A35,'Report Manager Back Up Sheet'!$A$2:$A$101,0))</f>
        <v>953951000</v>
      </c>
      <c r="AX35" s="12">
        <f>INDEX('Report Manager Back Up Sheet'!AX$2:AX$101,MATCH('Financial Report Back Up Sheet'!$A35,'Report Manager Back Up Sheet'!$A$2:$A$101,0))</f>
        <v>55605000</v>
      </c>
      <c r="AY35" s="12">
        <f>INDEX('Report Manager Back Up Sheet'!AY$2:AY$101,MATCH('Financial Report Back Up Sheet'!$A35,'Report Manager Back Up Sheet'!$A$2:$A$101,0))</f>
        <v>6159000</v>
      </c>
      <c r="AZ35" s="12">
        <f>INDEX('Report Manager Back Up Sheet'!AZ$2:AZ$101,MATCH('Financial Report Back Up Sheet'!$A35,'Report Manager Back Up Sheet'!$A$2:$A$101,0))</f>
        <v>177342000</v>
      </c>
      <c r="BA35" s="12">
        <f>INDEX('Report Manager Back Up Sheet'!BA$2:BA$101,MATCH('Financial Report Back Up Sheet'!$A35,'Report Manager Back Up Sheet'!$A$2:$A$101,0))</f>
        <v>-33266000</v>
      </c>
      <c r="BB35" s="12">
        <f>INDEX('Report Manager Back Up Sheet'!BB$2:BB$101,MATCH('Financial Report Back Up Sheet'!$A35,'Report Manager Back Up Sheet'!$A$2:$A$101,0))</f>
        <v>80811000</v>
      </c>
      <c r="BC35" s="4">
        <f>INDEX('Report Manager Back Up Sheet'!BC$2:BC$101,MATCH('Financial Report Back Up Sheet'!$A35,'Report Manager Back Up Sheet'!$A$2:$A$101,0))</f>
        <v>286651000</v>
      </c>
      <c r="BD35" s="4">
        <f>INDEX('Report Manager Back Up Sheet'!BD$2:BD$101,MATCH('Financial Report Back Up Sheet'!$A35,'Report Manager Back Up Sheet'!$A$2:$A$101,0))</f>
        <v>1240602000</v>
      </c>
      <c r="BE35" s="12">
        <f>INDEX('Report Manager Back Up Sheet'!BE$2:BE$101,MATCH('Financial Report Back Up Sheet'!$A35,'Report Manager Back Up Sheet'!$A$2:$A$101,0))</f>
        <v>582398000</v>
      </c>
      <c r="BF35" s="12">
        <f>INDEX('Report Manager Back Up Sheet'!BF$2:BF$101,MATCH('Financial Report Back Up Sheet'!$A35,'Report Manager Back Up Sheet'!$A$2:$A$101,0))</f>
        <v>0</v>
      </c>
      <c r="BG35" s="12">
        <f>INDEX('Report Manager Back Up Sheet'!BG$2:BG$101,MATCH('Financial Report Back Up Sheet'!$A35,'Report Manager Back Up Sheet'!$A$2:$A$101,0))</f>
        <v>44827000</v>
      </c>
      <c r="BH35" s="12">
        <f>INDEX('Report Manager Back Up Sheet'!BH$2:BH$101,MATCH('Financial Report Back Up Sheet'!$A35,'Report Manager Back Up Sheet'!$A$2:$A$101,0))</f>
        <v>10718000</v>
      </c>
      <c r="BI35" s="12">
        <f>INDEX('Report Manager Back Up Sheet'!BI$2:BI$101,MATCH('Financial Report Back Up Sheet'!$A35,'Report Manager Back Up Sheet'!$A$2:$A$101,0))</f>
        <v>11311000</v>
      </c>
      <c r="BJ35" s="12">
        <f>INDEX('Report Manager Back Up Sheet'!BJ$2:BJ$101,MATCH('Financial Report Back Up Sheet'!$A35,'Report Manager Back Up Sheet'!$A$2:$A$101,0))</f>
        <v>340283000</v>
      </c>
      <c r="BK35" s="12">
        <f>INDEX('Report Manager Back Up Sheet'!BK$2:BK$101,MATCH('Financial Report Back Up Sheet'!$A35,'Report Manager Back Up Sheet'!$A$2:$A$101,0))</f>
        <v>0</v>
      </c>
      <c r="BL35" s="4">
        <f>INDEX('Report Manager Back Up Sheet'!BL$2:BL$101,MATCH('Financial Report Back Up Sheet'!$A35,'Report Manager Back Up Sheet'!$A$2:$A$101,0))</f>
        <v>989537000</v>
      </c>
      <c r="BM35" s="4">
        <f>INDEX('Report Manager Back Up Sheet'!BM$2:BM$101,MATCH('Financial Report Back Up Sheet'!$A35,'Report Manager Back Up Sheet'!$A$2:$A$101,0))</f>
        <v>251065000</v>
      </c>
      <c r="BN35" s="12">
        <f>INDEX('Report Manager Back Up Sheet'!BN$2:BN$101,MATCH('Financial Report Back Up Sheet'!$A35,'Report Manager Back Up Sheet'!$A$2:$A$101,0))</f>
        <v>0</v>
      </c>
      <c r="BO35" s="12">
        <f>INDEX('Report Manager Back Up Sheet'!BO$2:BO$101,MATCH('Financial Report Back Up Sheet'!$A35,'Report Manager Back Up Sheet'!$A$2:$A$101,0))</f>
        <v>0</v>
      </c>
      <c r="BP35" s="12">
        <f>INDEX('Report Manager Back Up Sheet'!BP$2:BP$101,MATCH('Financial Report Back Up Sheet'!$A35,'Report Manager Back Up Sheet'!$A$2:$A$101,0))</f>
        <v>251065000</v>
      </c>
      <c r="BQ35" s="12">
        <f>INDEX('Report Manager Back Up Sheet'!BQ$2:BQ$101,MATCH('Financial Report Back Up Sheet'!$A35,'Report Manager Back Up Sheet'!$A$2:$A$101,0))</f>
        <v>0</v>
      </c>
      <c r="BR35" s="12">
        <f>INDEX('Report Manager Back Up Sheet'!BR$2:BR$101,MATCH('Financial Report Back Up Sheet'!$A35,'Report Manager Back Up Sheet'!$A$2:$A$101,0))</f>
        <v>0</v>
      </c>
      <c r="BS35" s="4">
        <f>INDEX('Report Manager Back Up Sheet'!BS$2:BS$101,MATCH('Financial Report Back Up Sheet'!$A35,'Report Manager Back Up Sheet'!$A$2:$A$101,0))</f>
        <v>251065000</v>
      </c>
      <c r="BT35" s="5">
        <f>INDEX('Report Manager Back Up Sheet'!BT$2:BT$101,MATCH('Financial Report Back Up Sheet'!$A35,'Report Manager Back Up Sheet'!$A$2:$A$101,0))</f>
        <v>-2.9000000000000001E-2</v>
      </c>
      <c r="BU35" s="5">
        <f>INDEX('Report Manager Back Up Sheet'!BU$2:BU$101,MATCH('Financial Report Back Up Sheet'!$A35,'Report Manager Back Up Sheet'!$A$2:$A$101,0))</f>
        <v>0.23100000000000001</v>
      </c>
      <c r="BV35" s="5">
        <f>INDEX('Report Manager Back Up Sheet'!BV$2:BV$101,MATCH('Financial Report Back Up Sheet'!$A35,'Report Manager Back Up Sheet'!$A$2:$A$101,0))</f>
        <v>0.20200000000000001</v>
      </c>
      <c r="BW35" s="6">
        <f>INDEX('Report Manager Back Up Sheet'!BW$2:BW$101,MATCH('Financial Report Back Up Sheet'!$A35,'Report Manager Back Up Sheet'!$A$2:$A$101,0))</f>
        <v>1.5</v>
      </c>
      <c r="BX35" s="7">
        <f>INDEX('Report Manager Back Up Sheet'!BX$2:BX$101,MATCH('Financial Report Back Up Sheet'!$A35,'Report Manager Back Up Sheet'!$A$2:$A$101,0))</f>
        <v>52</v>
      </c>
      <c r="BY35" s="7">
        <f>INDEX('Report Manager Back Up Sheet'!BY$2:BY$101,MATCH('Financial Report Back Up Sheet'!$A35,'Report Manager Back Up Sheet'!$A$2:$A$101,0))</f>
        <v>67</v>
      </c>
      <c r="BZ35" s="8">
        <f>INDEX('Report Manager Back Up Sheet'!BZ$2:BZ$101,MATCH('Financial Report Back Up Sheet'!$A35,'Report Manager Back Up Sheet'!$A$2:$A$101,0))</f>
        <v>18</v>
      </c>
      <c r="CA35" s="5">
        <f>INDEX('Report Manager Back Up Sheet'!CA$2:CA$101,MATCH('Financial Report Back Up Sheet'!$A35,'Report Manager Back Up Sheet'!$A$2:$A$101,0))</f>
        <v>0.13</v>
      </c>
      <c r="CB35" s="5">
        <f>INDEX('Report Manager Back Up Sheet'!CB$2:CB$101,MATCH('Financial Report Back Up Sheet'!$A35,'Report Manager Back Up Sheet'!$A$2:$A$101,0))</f>
        <v>0.70199999999999996</v>
      </c>
      <c r="CC35" s="9">
        <f>INDEX('Report Manager Back Up Sheet'!CC$2:CC$101,MATCH('Financial Report Back Up Sheet'!$A35,'Report Manager Back Up Sheet'!$A$2:$A$101,0))</f>
        <v>57</v>
      </c>
      <c r="CD35" s="10">
        <f>INDEX('Report Manager Back Up Sheet'!CD$2:CD$101,MATCH('Financial Report Back Up Sheet'!$A35,'Report Manager Back Up Sheet'!$A$2:$A$101,0))</f>
        <v>35</v>
      </c>
      <c r="CE35" s="5">
        <f>INDEX('Report Manager Back Up Sheet'!CE$2:CE$101,MATCH('Financial Report Back Up Sheet'!$A35,'Report Manager Back Up Sheet'!$A$2:$A$101,0))</f>
        <v>0.17978076683294666</v>
      </c>
      <c r="CF35" s="4">
        <f>INDEX('Report Manager Back Up Sheet'!CF$2:CF$101,MATCH('Financial Report Back Up Sheet'!$A35,'Report Manager Back Up Sheet'!$A$2:$A$101,0))</f>
        <v>251065000</v>
      </c>
      <c r="CG35" s="5">
        <f>INDEX('Report Manager Back Up Sheet'!CG$2:CG$101,MATCH('Financial Report Back Up Sheet'!$A35,'Report Manager Back Up Sheet'!$A$2:$A$101,0))</f>
        <v>-2.9000000000000001E-2</v>
      </c>
      <c r="CH35" s="22">
        <f>INDEX('Report Manager Back Up Sheet'!CH$2:CH$101,MATCH('Financial Report Back Up Sheet'!$A35,'Report Manager Back Up Sheet'!$A$2:$A$101,0))</f>
        <v>0.23105798636468425</v>
      </c>
      <c r="CI35" s="5">
        <f>INDEX('Report Manager Back Up Sheet'!CI$2:CI$101,MATCH('Financial Report Back Up Sheet'!$A35,'Report Manager Back Up Sheet'!$A$2:$A$101,0))</f>
        <v>0.20200000000000001</v>
      </c>
    </row>
    <row r="36" spans="1:87" ht="24" x14ac:dyDescent="0.2">
      <c r="A36" s="2">
        <v>46</v>
      </c>
      <c r="B36" s="2" t="str">
        <f>INDEX('Report Manager Back Up Sheet'!B$2:B$101,MATCH('Financial Report Back Up Sheet'!$A36,'Report Manager Back Up Sheet'!$A$2:$A$101,0))</f>
        <v>Boston Children's Hospital</v>
      </c>
      <c r="C36" s="2" t="str">
        <f>INDEX('Report Manager Back Up Sheet'!C$2:C$101,MATCH('Financial Report Back Up Sheet'!$A36,'Report Manager Back Up Sheet'!$A$2:$A$101,0))</f>
        <v>AcuteHospital</v>
      </c>
      <c r="D36" s="2">
        <f>INDEX('Report Manager Back Up Sheet'!D$2:D$101,MATCH('Financial Report Back Up Sheet'!$A36,'Report Manager Back Up Sheet'!$A$2:$A$101,0))</f>
        <v>14286</v>
      </c>
      <c r="E36" s="2">
        <f>INDEX('Report Manager Back Up Sheet'!E$2:E$101,MATCH('Financial Report Back Up Sheet'!$A36,'Report Manager Back Up Sheet'!$A$2:$A$101,0))</f>
        <v>2024</v>
      </c>
      <c r="F36" s="2" t="str">
        <f>INDEX('Report Manager Back Up Sheet'!F$2:F$101,MATCH('Financial Report Back Up Sheet'!$A36,'Report Manager Back Up Sheet'!$A$2:$A$101,0))</f>
        <v>Sep 30</v>
      </c>
      <c r="G36" s="2">
        <f>INDEX('Report Manager Back Up Sheet'!G$2:G$101,MATCH('Financial Report Back Up Sheet'!$A36,'Report Manager Back Up Sheet'!$A$2:$A$101,0))</f>
        <v>1</v>
      </c>
      <c r="H36" s="2">
        <f>INDEX('Report Manager Back Up Sheet'!H$2:H$101,MATCH('Financial Report Back Up Sheet'!$A36,'Report Manager Back Up Sheet'!$A$2:$A$101,0))</f>
        <v>3</v>
      </c>
      <c r="I36" s="2" t="str">
        <f>INDEX('Report Manager Back Up Sheet'!I$2:I$101,MATCH('Financial Report Back Up Sheet'!$A36,'Report Manager Back Up Sheet'!$A$2:$A$101,0))</f>
        <v xml:space="preserve">10/01/2023-12/31/2023
</v>
      </c>
      <c r="J36" s="3">
        <f>INDEX('Report Manager Back Up Sheet'!J$2:J$101,MATCH('Financial Report Back Up Sheet'!$A36,'Report Manager Back Up Sheet'!$A$2:$A$101,0))</f>
        <v>1945000</v>
      </c>
      <c r="K36" s="3">
        <f>INDEX('Report Manager Back Up Sheet'!K$2:K$101,MATCH('Financial Report Back Up Sheet'!$A36,'Report Manager Back Up Sheet'!$A$2:$A$101,0))</f>
        <v>0</v>
      </c>
      <c r="L36" s="3">
        <f>INDEX('Report Manager Back Up Sheet'!L$2:L$101,MATCH('Financial Report Back Up Sheet'!$A36,'Report Manager Back Up Sheet'!$A$2:$A$101,0))</f>
        <v>0</v>
      </c>
      <c r="M36" s="3">
        <f>INDEX('Report Manager Back Up Sheet'!M$2:M$101,MATCH('Financial Report Back Up Sheet'!$A36,'Report Manager Back Up Sheet'!$A$2:$A$101,0))</f>
        <v>322119000</v>
      </c>
      <c r="N36" s="14">
        <f>INDEX('Report Manager Back Up Sheet'!N$2:N$101,MATCH('Financial Report Back Up Sheet'!$A36,'Report Manager Back Up Sheet'!$A$2:$A$101,0))</f>
        <v>2524170000</v>
      </c>
      <c r="O36" s="3">
        <f>INDEX('Report Manager Back Up Sheet'!O$2:O$101,MATCH('Financial Report Back Up Sheet'!$A36,'Report Manager Back Up Sheet'!$A$2:$A$101,0))</f>
        <v>3973000</v>
      </c>
      <c r="P36" s="3">
        <f>INDEX('Report Manager Back Up Sheet'!P$2:P$101,MATCH('Financial Report Back Up Sheet'!$A36,'Report Manager Back Up Sheet'!$A$2:$A$101,0))</f>
        <v>355888000</v>
      </c>
      <c r="Q36" s="4">
        <f>INDEX('Report Manager Back Up Sheet'!Q$2:Q$101,MATCH('Financial Report Back Up Sheet'!$A36,'Report Manager Back Up Sheet'!$A$2:$A$101,0))</f>
        <v>3208095000</v>
      </c>
      <c r="R36" s="3">
        <f>INDEX('Report Manager Back Up Sheet'!R$2:R$101,MATCH('Financial Report Back Up Sheet'!$A36,'Report Manager Back Up Sheet'!$A$2:$A$101,0))</f>
        <v>1766644000</v>
      </c>
      <c r="S36" s="3">
        <f>INDEX('Report Manager Back Up Sheet'!S$2:S$101,MATCH('Financial Report Back Up Sheet'!$A36,'Report Manager Back Up Sheet'!$A$2:$A$101,0))</f>
        <v>64659000</v>
      </c>
      <c r="T36" s="3">
        <f>INDEX('Report Manager Back Up Sheet'!T$2:T$101,MATCH('Financial Report Back Up Sheet'!$A36,'Report Manager Back Up Sheet'!$A$2:$A$101,0))</f>
        <v>0</v>
      </c>
      <c r="U36" s="3">
        <f>INDEX('Report Manager Back Up Sheet'!U$2:U$101,MATCH('Financial Report Back Up Sheet'!$A36,'Report Manager Back Up Sheet'!$A$2:$A$101,0))</f>
        <v>0</v>
      </c>
      <c r="V36" s="3">
        <f>INDEX('Report Manager Back Up Sheet'!V$2:V$101,MATCH('Financial Report Back Up Sheet'!$A36,'Report Manager Back Up Sheet'!$A$2:$A$101,0))</f>
        <v>4905342000</v>
      </c>
      <c r="W36" s="3">
        <f>INDEX('Report Manager Back Up Sheet'!W$2:W$101,MATCH('Financial Report Back Up Sheet'!$A36,'Report Manager Back Up Sheet'!$A$2:$A$101,0))</f>
        <v>2476245000</v>
      </c>
      <c r="X36" s="4">
        <f>INDEX('Report Manager Back Up Sheet'!X$2:X$101,MATCH('Financial Report Back Up Sheet'!$A36,'Report Manager Back Up Sheet'!$A$2:$A$101,0))</f>
        <v>2429097000</v>
      </c>
      <c r="Y36" s="3">
        <f>INDEX('Report Manager Back Up Sheet'!Y$2:Y$101,MATCH('Financial Report Back Up Sheet'!$A36,'Report Manager Back Up Sheet'!$A$2:$A$101,0))</f>
        <v>676183000</v>
      </c>
      <c r="Z36" s="4">
        <f>INDEX('Report Manager Back Up Sheet'!Z$2:Z$101,MATCH('Financial Report Back Up Sheet'!$A36,'Report Manager Back Up Sheet'!$A$2:$A$101,0))</f>
        <v>4936583000</v>
      </c>
      <c r="AA36" s="4">
        <f>INDEX('Report Manager Back Up Sheet'!AA$2:AA$101,MATCH('Financial Report Back Up Sheet'!$A36,'Report Manager Back Up Sheet'!$A$2:$A$101,0))</f>
        <v>8144678000</v>
      </c>
      <c r="AB36" s="3">
        <f>INDEX('Report Manager Back Up Sheet'!AB$2:AB$101,MATCH('Financial Report Back Up Sheet'!$A36,'Report Manager Back Up Sheet'!$A$2:$A$101,0))</f>
        <v>6035000</v>
      </c>
      <c r="AC36" s="3">
        <f>INDEX('Report Manager Back Up Sheet'!AC$2:AC$101,MATCH('Financial Report Back Up Sheet'!$A36,'Report Manager Back Up Sheet'!$A$2:$A$101,0))</f>
        <v>34992000</v>
      </c>
      <c r="AD36" s="3">
        <f>INDEX('Report Manager Back Up Sheet'!AD$2:AD$101,MATCH('Financial Report Back Up Sheet'!$A36,'Report Manager Back Up Sheet'!$A$2:$A$101,0))</f>
        <v>0</v>
      </c>
      <c r="AE36" s="3">
        <f>INDEX('Report Manager Back Up Sheet'!AE$2:AE$101,MATCH('Financial Report Back Up Sheet'!$A36,'Report Manager Back Up Sheet'!$A$2:$A$101,0))</f>
        <v>633449000</v>
      </c>
      <c r="AF36" s="4">
        <f>INDEX('Report Manager Back Up Sheet'!AF$2:AF$101,MATCH('Financial Report Back Up Sheet'!$A36,'Report Manager Back Up Sheet'!$A$2:$A$101,0))</f>
        <v>674476000</v>
      </c>
      <c r="AG36" s="3">
        <f>INDEX('Report Manager Back Up Sheet'!AG$2:AG$101,MATCH('Financial Report Back Up Sheet'!$A36,'Report Manager Back Up Sheet'!$A$2:$A$101,0))</f>
        <v>1509489000</v>
      </c>
      <c r="AH36" s="3">
        <f>INDEX('Report Manager Back Up Sheet'!AH$2:AH$101,MATCH('Financial Report Back Up Sheet'!$A36,'Report Manager Back Up Sheet'!$A$2:$A$101,0))</f>
        <v>0</v>
      </c>
      <c r="AI36" s="3">
        <f>INDEX('Report Manager Back Up Sheet'!AI$2:AI$101,MATCH('Financial Report Back Up Sheet'!$A36,'Report Manager Back Up Sheet'!$A$2:$A$101,0))</f>
        <v>816422000</v>
      </c>
      <c r="AJ36" s="4">
        <f>INDEX('Report Manager Back Up Sheet'!AJ$2:AJ$101,MATCH('Financial Report Back Up Sheet'!$A36,'Report Manager Back Up Sheet'!$A$2:$A$101,0))</f>
        <v>2325911000</v>
      </c>
      <c r="AK36" s="4">
        <f>INDEX('Report Manager Back Up Sheet'!AK$2:AK$101,MATCH('Financial Report Back Up Sheet'!$A36,'Report Manager Back Up Sheet'!$A$2:$A$101,0))</f>
        <v>3000387000</v>
      </c>
      <c r="AL36" s="3">
        <f>INDEX('Report Manager Back Up Sheet'!AL$2:AL$101,MATCH('Financial Report Back Up Sheet'!$A36,'Report Manager Back Up Sheet'!$A$2:$A$101,0))</f>
        <v>3014871000</v>
      </c>
      <c r="AM36" s="3">
        <f>INDEX('Report Manager Back Up Sheet'!AM$2:AM$101,MATCH('Financial Report Back Up Sheet'!$A36,'Report Manager Back Up Sheet'!$A$2:$A$101,0))</f>
        <v>1056268000</v>
      </c>
      <c r="AN36" s="3">
        <f>INDEX('Report Manager Back Up Sheet'!AN$2:AN$101,MATCH('Financial Report Back Up Sheet'!$A36,'Report Manager Back Up Sheet'!$A$2:$A$101,0))</f>
        <v>1073152000</v>
      </c>
      <c r="AO36" s="4">
        <f>INDEX('Report Manager Back Up Sheet'!AO$2:AO$101,MATCH('Financial Report Back Up Sheet'!$A36,'Report Manager Back Up Sheet'!$A$2:$A$101,0))</f>
        <v>5144291000</v>
      </c>
      <c r="AP36" s="4">
        <f>INDEX('Report Manager Back Up Sheet'!AP$2:AP$101,MATCH('Financial Report Back Up Sheet'!$A36,'Report Manager Back Up Sheet'!$A$2:$A$101,0))</f>
        <v>8144678000</v>
      </c>
      <c r="AQ36" s="3">
        <f>INDEX('Report Manager Back Up Sheet'!AQ$2:AQ$101,MATCH('Financial Report Back Up Sheet'!$A36,'Report Manager Back Up Sheet'!$A$2:$A$101,0))</f>
        <v>485630000</v>
      </c>
      <c r="AR36" s="3">
        <f>INDEX('Report Manager Back Up Sheet'!AR$2:AR$101,MATCH('Financial Report Back Up Sheet'!$A36,'Report Manager Back Up Sheet'!$A$2:$A$101,0))</f>
        <v>0</v>
      </c>
      <c r="AS36" s="3">
        <f>INDEX('Report Manager Back Up Sheet'!AS$2:AS$101,MATCH('Financial Report Back Up Sheet'!$A36,'Report Manager Back Up Sheet'!$A$2:$A$101,0))</f>
        <v>153972000</v>
      </c>
      <c r="AT36" s="3">
        <f>INDEX('Report Manager Back Up Sheet'!AT$2:AT$101,MATCH('Financial Report Back Up Sheet'!$A36,'Report Manager Back Up Sheet'!$A$2:$A$101,0))</f>
        <v>0</v>
      </c>
      <c r="AU36" s="3">
        <f>INDEX('Report Manager Back Up Sheet'!AU$2:AU$101,MATCH('Financial Report Back Up Sheet'!$A36,'Report Manager Back Up Sheet'!$A$2:$A$101,0))</f>
        <v>0</v>
      </c>
      <c r="AV36" s="3">
        <f>INDEX('Report Manager Back Up Sheet'!AV$2:AV$101,MATCH('Financial Report Back Up Sheet'!$A36,'Report Manager Back Up Sheet'!$A$2:$A$101,0))</f>
        <v>25415000</v>
      </c>
      <c r="AW36" s="4">
        <f>INDEX('Report Manager Back Up Sheet'!AW$2:AW$101,MATCH('Financial Report Back Up Sheet'!$A36,'Report Manager Back Up Sheet'!$A$2:$A$101,0))</f>
        <v>665017000</v>
      </c>
      <c r="AX36" s="3">
        <f>INDEX('Report Manager Back Up Sheet'!AX$2:AX$101,MATCH('Financial Report Back Up Sheet'!$A36,'Report Manager Back Up Sheet'!$A$2:$A$101,0))</f>
        <v>7444000</v>
      </c>
      <c r="AY36" s="3">
        <f>INDEX('Report Manager Back Up Sheet'!AY$2:AY$101,MATCH('Financial Report Back Up Sheet'!$A36,'Report Manager Back Up Sheet'!$A$2:$A$101,0))</f>
        <v>5909000</v>
      </c>
      <c r="AZ36" s="3">
        <f>INDEX('Report Manager Back Up Sheet'!AZ$2:AZ$101,MATCH('Financial Report Back Up Sheet'!$A36,'Report Manager Back Up Sheet'!$A$2:$A$101,0))</f>
        <v>2000000</v>
      </c>
      <c r="BA36" s="3">
        <f>INDEX('Report Manager Back Up Sheet'!BA$2:BA$101,MATCH('Financial Report Back Up Sheet'!$A36,'Report Manager Back Up Sheet'!$A$2:$A$101,0))</f>
        <v>-29714000</v>
      </c>
      <c r="BB36" s="3">
        <f>INDEX('Report Manager Back Up Sheet'!BB$2:BB$101,MATCH('Financial Report Back Up Sheet'!$A36,'Report Manager Back Up Sheet'!$A$2:$A$101,0))</f>
        <v>2040000</v>
      </c>
      <c r="BC36" s="4">
        <f>INDEX('Report Manager Back Up Sheet'!BC$2:BC$101,MATCH('Financial Report Back Up Sheet'!$A36,'Report Manager Back Up Sheet'!$A$2:$A$101,0))</f>
        <v>-12321000</v>
      </c>
      <c r="BD36" s="4">
        <f>INDEX('Report Manager Back Up Sheet'!BD$2:BD$101,MATCH('Financial Report Back Up Sheet'!$A36,'Report Manager Back Up Sheet'!$A$2:$A$101,0))</f>
        <v>652696000</v>
      </c>
      <c r="BE36" s="3">
        <f>INDEX('Report Manager Back Up Sheet'!BE$2:BE$101,MATCH('Financial Report Back Up Sheet'!$A36,'Report Manager Back Up Sheet'!$A$2:$A$101,0))</f>
        <v>311067000</v>
      </c>
      <c r="BF36" s="3">
        <f>INDEX('Report Manager Back Up Sheet'!BF$2:BF$101,MATCH('Financial Report Back Up Sheet'!$A36,'Report Manager Back Up Sheet'!$A$2:$A$101,0))</f>
        <v>0</v>
      </c>
      <c r="BG36" s="3">
        <f>INDEX('Report Manager Back Up Sheet'!BG$2:BG$101,MATCH('Financial Report Back Up Sheet'!$A36,'Report Manager Back Up Sheet'!$A$2:$A$101,0))</f>
        <v>43283000</v>
      </c>
      <c r="BH36" s="3">
        <f>INDEX('Report Manager Back Up Sheet'!BH$2:BH$101,MATCH('Financial Report Back Up Sheet'!$A36,'Report Manager Back Up Sheet'!$A$2:$A$101,0))</f>
        <v>12286000</v>
      </c>
      <c r="BI36" s="3">
        <f>INDEX('Report Manager Back Up Sheet'!BI$2:BI$101,MATCH('Financial Report Back Up Sheet'!$A36,'Report Manager Back Up Sheet'!$A$2:$A$101,0))</f>
        <v>11311000</v>
      </c>
      <c r="BJ36" s="3">
        <f>INDEX('Report Manager Back Up Sheet'!BJ$2:BJ$101,MATCH('Financial Report Back Up Sheet'!$A36,'Report Manager Back Up Sheet'!$A$2:$A$101,0))</f>
        <v>316979000</v>
      </c>
      <c r="BK36" s="3">
        <f>INDEX('Report Manager Back Up Sheet'!BK$2:BK$101,MATCH('Financial Report Back Up Sheet'!$A36,'Report Manager Back Up Sheet'!$A$2:$A$101,0))</f>
        <v>0</v>
      </c>
      <c r="BL36" s="4">
        <f>INDEX('Report Manager Back Up Sheet'!BL$2:BL$101,MATCH('Financial Report Back Up Sheet'!$A36,'Report Manager Back Up Sheet'!$A$2:$A$101,0))</f>
        <v>694926000</v>
      </c>
      <c r="BM36" s="4">
        <f>INDEX('Report Manager Back Up Sheet'!BM$2:BM$101,MATCH('Financial Report Back Up Sheet'!$A36,'Report Manager Back Up Sheet'!$A$2:$A$101,0))</f>
        <v>-42230000</v>
      </c>
      <c r="BN36" s="3">
        <f>INDEX('Report Manager Back Up Sheet'!BN$2:BN$101,MATCH('Financial Report Back Up Sheet'!$A36,'Report Manager Back Up Sheet'!$A$2:$A$101,0))</f>
        <v>4826000</v>
      </c>
      <c r="BO36" s="3">
        <f>INDEX('Report Manager Back Up Sheet'!BO$2:BO$101,MATCH('Financial Report Back Up Sheet'!$A36,'Report Manager Back Up Sheet'!$A$2:$A$101,0))</f>
        <v>0</v>
      </c>
      <c r="BP36" s="3">
        <f>INDEX('Report Manager Back Up Sheet'!BP$2:BP$101,MATCH('Financial Report Back Up Sheet'!$A36,'Report Manager Back Up Sheet'!$A$2:$A$101,0))</f>
        <v>-37404000</v>
      </c>
      <c r="BQ36" s="3">
        <f>INDEX('Report Manager Back Up Sheet'!BQ$2:BQ$101,MATCH('Financial Report Back Up Sheet'!$A36,'Report Manager Back Up Sheet'!$A$2:$A$101,0))</f>
        <v>0</v>
      </c>
      <c r="BR36" s="3">
        <f>INDEX('Report Manager Back Up Sheet'!BR$2:BR$101,MATCH('Financial Report Back Up Sheet'!$A36,'Report Manager Back Up Sheet'!$A$2:$A$101,0))</f>
        <v>0</v>
      </c>
      <c r="BS36" s="4">
        <f>INDEX('Report Manager Back Up Sheet'!BS$2:BS$101,MATCH('Financial Report Back Up Sheet'!$A36,'Report Manager Back Up Sheet'!$A$2:$A$101,0))</f>
        <v>-37404000</v>
      </c>
      <c r="BT36" s="5">
        <f>INDEX('Report Manager Back Up Sheet'!BT$2:BT$101,MATCH('Financial Report Back Up Sheet'!$A36,'Report Manager Back Up Sheet'!$A$2:$A$101,0))</f>
        <v>-4.5999999999999999E-2</v>
      </c>
      <c r="BU36" s="5">
        <f>INDEX('Report Manager Back Up Sheet'!BU$2:BU$101,MATCH('Financial Report Back Up Sheet'!$A36,'Report Manager Back Up Sheet'!$A$2:$A$101,0))</f>
        <v>-1.9E-2</v>
      </c>
      <c r="BV36" s="5">
        <f>INDEX('Report Manager Back Up Sheet'!BV$2:BV$101,MATCH('Financial Report Back Up Sheet'!$A36,'Report Manager Back Up Sheet'!$A$2:$A$101,0))</f>
        <v>-6.5000000000000002E-2</v>
      </c>
      <c r="BW36" s="6">
        <f>INDEX('Report Manager Back Up Sheet'!BW$2:BW$101,MATCH('Financial Report Back Up Sheet'!$A36,'Report Manager Back Up Sheet'!$A$2:$A$101,0))</f>
        <v>4.8</v>
      </c>
      <c r="BX36" s="7">
        <f>INDEX('Report Manager Back Up Sheet'!BX$2:BX$101,MATCH('Financial Report Back Up Sheet'!$A36,'Report Manager Back Up Sheet'!$A$2:$A$101,0))</f>
        <v>61</v>
      </c>
      <c r="BY36" s="7">
        <f>INDEX('Report Manager Back Up Sheet'!BY$2:BY$101,MATCH('Financial Report Back Up Sheet'!$A36,'Report Manager Back Up Sheet'!$A$2:$A$101,0))</f>
        <v>90</v>
      </c>
      <c r="BZ36" s="8">
        <f>INDEX('Report Manager Back Up Sheet'!BZ$2:BZ$101,MATCH('Financial Report Back Up Sheet'!$A36,'Report Manager Back Up Sheet'!$A$2:$A$101,0))</f>
        <v>0.7</v>
      </c>
      <c r="CA36" s="5">
        <f>INDEX('Report Manager Back Up Sheet'!CA$2:CA$101,MATCH('Financial Report Back Up Sheet'!$A36,'Report Manager Back Up Sheet'!$A$2:$A$101,0))</f>
        <v>0</v>
      </c>
      <c r="CB36" s="5">
        <f>INDEX('Report Manager Back Up Sheet'!CB$2:CB$101,MATCH('Financial Report Back Up Sheet'!$A36,'Report Manager Back Up Sheet'!$A$2:$A$101,0))</f>
        <v>0.63200000000000001</v>
      </c>
      <c r="CC36" s="9">
        <f>INDEX('Report Manager Back Up Sheet'!CC$2:CC$101,MATCH('Financial Report Back Up Sheet'!$A36,'Report Manager Back Up Sheet'!$A$2:$A$101,0))</f>
        <v>57</v>
      </c>
      <c r="CD36" s="10">
        <f>INDEX('Report Manager Back Up Sheet'!CD$2:CD$101,MATCH('Financial Report Back Up Sheet'!$A36,'Report Manager Back Up Sheet'!$A$2:$A$101,0))</f>
        <v>0</v>
      </c>
      <c r="CE36" s="5">
        <f>INDEX('Report Manager Back Up Sheet'!CE$2:CE$101,MATCH('Financial Report Back Up Sheet'!$A36,'Report Manager Back Up Sheet'!$A$2:$A$101,0))</f>
        <v>0.33363591756624139</v>
      </c>
      <c r="CF36" s="4">
        <f>INDEX('Report Manager Back Up Sheet'!CF$2:CF$101,MATCH('Financial Report Back Up Sheet'!$A36,'Report Manager Back Up Sheet'!$A$2:$A$101,0))</f>
        <v>-42230000</v>
      </c>
      <c r="CG36" s="5">
        <f>INDEX('Report Manager Back Up Sheet'!CG$2:CG$101,MATCH('Financial Report Back Up Sheet'!$A36,'Report Manager Back Up Sheet'!$A$2:$A$101,0))</f>
        <v>-4.5999999999999999E-2</v>
      </c>
      <c r="CH36" s="22">
        <f>INDEX('Report Manager Back Up Sheet'!CH$2:CH$101,MATCH('Financial Report Back Up Sheet'!$A36,'Report Manager Back Up Sheet'!$A$2:$A$101,0))</f>
        <v>-1.8877088261610307E-2</v>
      </c>
      <c r="CI36" s="5">
        <f>INDEX('Report Manager Back Up Sheet'!CI$2:CI$101,MATCH('Financial Report Back Up Sheet'!$A36,'Report Manager Back Up Sheet'!$A$2:$A$101,0))</f>
        <v>-6.5000000000000002E-2</v>
      </c>
    </row>
    <row r="37" spans="1:87" ht="23" customHeight="1" x14ac:dyDescent="0.2">
      <c r="A37" s="11">
        <v>14426</v>
      </c>
      <c r="B37" s="11" t="str">
        <f>INDEX('Report Manager Back Up Sheet'!B$2:B$101,MATCH('Financial Report Back Up Sheet'!$A37,'Report Manager Back Up Sheet'!$A$2:$A$101,0))</f>
        <v>Physicians Organization at Children's Hospital, Inc. and Foundation</v>
      </c>
      <c r="C37" s="11" t="str">
        <f>INDEX('Report Manager Back Up Sheet'!C$2:C$101,MATCH('Financial Report Back Up Sheet'!$A37,'Report Manager Back Up Sheet'!$A$2:$A$101,0))</f>
        <v>PhysicianOrganization</v>
      </c>
      <c r="D37" s="11">
        <f>INDEX('Report Manager Back Up Sheet'!D$2:D$101,MATCH('Financial Report Back Up Sheet'!$A37,'Report Manager Back Up Sheet'!$A$2:$A$101,0))</f>
        <v>14286</v>
      </c>
      <c r="E37" s="11">
        <f>INDEX('Report Manager Back Up Sheet'!E$2:E$101,MATCH('Financial Report Back Up Sheet'!$A37,'Report Manager Back Up Sheet'!$A$2:$A$101,0))</f>
        <v>2024</v>
      </c>
      <c r="F37" s="11" t="str">
        <f>INDEX('Report Manager Back Up Sheet'!F$2:F$101,MATCH('Financial Report Back Up Sheet'!$A37,'Report Manager Back Up Sheet'!$A$2:$A$101,0))</f>
        <v>Sep 30</v>
      </c>
      <c r="G37" s="11">
        <f>INDEX('Report Manager Back Up Sheet'!G$2:G$101,MATCH('Financial Report Back Up Sheet'!$A37,'Report Manager Back Up Sheet'!$A$2:$A$101,0))</f>
        <v>1</v>
      </c>
      <c r="H37" s="11">
        <f>INDEX('Report Manager Back Up Sheet'!H$2:H$101,MATCH('Financial Report Back Up Sheet'!$A37,'Report Manager Back Up Sheet'!$A$2:$A$101,0))</f>
        <v>3</v>
      </c>
      <c r="I37" s="11" t="str">
        <f>INDEX('Report Manager Back Up Sheet'!I$2:I$101,MATCH('Financial Report Back Up Sheet'!$A37,'Report Manager Back Up Sheet'!$A$2:$A$101,0))</f>
        <v xml:space="preserve">10/01/2023-12/31/2023
</v>
      </c>
      <c r="J37" s="12">
        <f>INDEX('Report Manager Back Up Sheet'!J$2:J$101,MATCH('Financial Report Back Up Sheet'!$A37,'Report Manager Back Up Sheet'!$A$2:$A$101,0))</f>
        <v>0</v>
      </c>
      <c r="K37" s="12">
        <f>INDEX('Report Manager Back Up Sheet'!K$2:K$101,MATCH('Financial Report Back Up Sheet'!$A37,'Report Manager Back Up Sheet'!$A$2:$A$101,0))</f>
        <v>0</v>
      </c>
      <c r="L37" s="12">
        <f>INDEX('Report Manager Back Up Sheet'!L$2:L$101,MATCH('Financial Report Back Up Sheet'!$A37,'Report Manager Back Up Sheet'!$A$2:$A$101,0))</f>
        <v>0</v>
      </c>
      <c r="M37" s="12">
        <f>INDEX('Report Manager Back Up Sheet'!M$2:M$101,MATCH('Financial Report Back Up Sheet'!$A37,'Report Manager Back Up Sheet'!$A$2:$A$101,0))</f>
        <v>0</v>
      </c>
      <c r="N37" s="13">
        <f>INDEX('Report Manager Back Up Sheet'!N$2:N$101,MATCH('Financial Report Back Up Sheet'!$A37,'Report Manager Back Up Sheet'!$A$2:$A$101,0))</f>
        <v>0</v>
      </c>
      <c r="O37" s="12">
        <f>INDEX('Report Manager Back Up Sheet'!O$2:O$101,MATCH('Financial Report Back Up Sheet'!$A37,'Report Manager Back Up Sheet'!$A$2:$A$101,0))</f>
        <v>0</v>
      </c>
      <c r="P37" s="12">
        <f>INDEX('Report Manager Back Up Sheet'!P$2:P$101,MATCH('Financial Report Back Up Sheet'!$A37,'Report Manager Back Up Sheet'!$A$2:$A$101,0))</f>
        <v>0</v>
      </c>
      <c r="Q37" s="4">
        <f>INDEX('Report Manager Back Up Sheet'!Q$2:Q$101,MATCH('Financial Report Back Up Sheet'!$A37,'Report Manager Back Up Sheet'!$A$2:$A$101,0))</f>
        <v>0</v>
      </c>
      <c r="R37" s="12">
        <f>INDEX('Report Manager Back Up Sheet'!R$2:R$101,MATCH('Financial Report Back Up Sheet'!$A37,'Report Manager Back Up Sheet'!$A$2:$A$101,0))</f>
        <v>0</v>
      </c>
      <c r="S37" s="12">
        <f>INDEX('Report Manager Back Up Sheet'!S$2:S$101,MATCH('Financial Report Back Up Sheet'!$A37,'Report Manager Back Up Sheet'!$A$2:$A$101,0))</f>
        <v>0</v>
      </c>
      <c r="T37" s="12">
        <f>INDEX('Report Manager Back Up Sheet'!T$2:T$101,MATCH('Financial Report Back Up Sheet'!$A37,'Report Manager Back Up Sheet'!$A$2:$A$101,0))</f>
        <v>0</v>
      </c>
      <c r="U37" s="12">
        <f>INDEX('Report Manager Back Up Sheet'!U$2:U$101,MATCH('Financial Report Back Up Sheet'!$A37,'Report Manager Back Up Sheet'!$A$2:$A$101,0))</f>
        <v>0</v>
      </c>
      <c r="V37" s="12">
        <f>INDEX('Report Manager Back Up Sheet'!V$2:V$101,MATCH('Financial Report Back Up Sheet'!$A37,'Report Manager Back Up Sheet'!$A$2:$A$101,0))</f>
        <v>0</v>
      </c>
      <c r="W37" s="12">
        <f>INDEX('Report Manager Back Up Sheet'!W$2:W$101,MATCH('Financial Report Back Up Sheet'!$A37,'Report Manager Back Up Sheet'!$A$2:$A$101,0))</f>
        <v>0</v>
      </c>
      <c r="X37" s="4">
        <f>INDEX('Report Manager Back Up Sheet'!X$2:X$101,MATCH('Financial Report Back Up Sheet'!$A37,'Report Manager Back Up Sheet'!$A$2:$A$101,0))</f>
        <v>0</v>
      </c>
      <c r="Y37" s="12">
        <f>INDEX('Report Manager Back Up Sheet'!Y$2:Y$101,MATCH('Financial Report Back Up Sheet'!$A37,'Report Manager Back Up Sheet'!$A$2:$A$101,0))</f>
        <v>0</v>
      </c>
      <c r="Z37" s="4">
        <f>INDEX('Report Manager Back Up Sheet'!Z$2:Z$101,MATCH('Financial Report Back Up Sheet'!$A37,'Report Manager Back Up Sheet'!$A$2:$A$101,0))</f>
        <v>0</v>
      </c>
      <c r="AA37" s="4">
        <f>INDEX('Report Manager Back Up Sheet'!AA$2:AA$101,MATCH('Financial Report Back Up Sheet'!$A37,'Report Manager Back Up Sheet'!$A$2:$A$101,0))</f>
        <v>0</v>
      </c>
      <c r="AB37" s="12">
        <f>INDEX('Report Manager Back Up Sheet'!AB$2:AB$101,MATCH('Financial Report Back Up Sheet'!$A37,'Report Manager Back Up Sheet'!$A$2:$A$101,0))</f>
        <v>0</v>
      </c>
      <c r="AC37" s="12">
        <f>INDEX('Report Manager Back Up Sheet'!AC$2:AC$101,MATCH('Financial Report Back Up Sheet'!$A37,'Report Manager Back Up Sheet'!$A$2:$A$101,0))</f>
        <v>0</v>
      </c>
      <c r="AD37" s="12">
        <f>INDEX('Report Manager Back Up Sheet'!AD$2:AD$101,MATCH('Financial Report Back Up Sheet'!$A37,'Report Manager Back Up Sheet'!$A$2:$A$101,0))</f>
        <v>0</v>
      </c>
      <c r="AE37" s="12">
        <f>INDEX('Report Manager Back Up Sheet'!AE$2:AE$101,MATCH('Financial Report Back Up Sheet'!$A37,'Report Manager Back Up Sheet'!$A$2:$A$101,0))</f>
        <v>0</v>
      </c>
      <c r="AF37" s="4">
        <f>INDEX('Report Manager Back Up Sheet'!AF$2:AF$101,MATCH('Financial Report Back Up Sheet'!$A37,'Report Manager Back Up Sheet'!$A$2:$A$101,0))</f>
        <v>0</v>
      </c>
      <c r="AG37" s="12">
        <f>INDEX('Report Manager Back Up Sheet'!AG$2:AG$101,MATCH('Financial Report Back Up Sheet'!$A37,'Report Manager Back Up Sheet'!$A$2:$A$101,0))</f>
        <v>0</v>
      </c>
      <c r="AH37" s="12">
        <f>INDEX('Report Manager Back Up Sheet'!AH$2:AH$101,MATCH('Financial Report Back Up Sheet'!$A37,'Report Manager Back Up Sheet'!$A$2:$A$101,0))</f>
        <v>0</v>
      </c>
      <c r="AI37" s="12">
        <f>INDEX('Report Manager Back Up Sheet'!AI$2:AI$101,MATCH('Financial Report Back Up Sheet'!$A37,'Report Manager Back Up Sheet'!$A$2:$A$101,0))</f>
        <v>0</v>
      </c>
      <c r="AJ37" s="4">
        <f>INDEX('Report Manager Back Up Sheet'!AJ$2:AJ$101,MATCH('Financial Report Back Up Sheet'!$A37,'Report Manager Back Up Sheet'!$A$2:$A$101,0))</f>
        <v>0</v>
      </c>
      <c r="AK37" s="4">
        <f>INDEX('Report Manager Back Up Sheet'!AK$2:AK$101,MATCH('Financial Report Back Up Sheet'!$A37,'Report Manager Back Up Sheet'!$A$2:$A$101,0))</f>
        <v>0</v>
      </c>
      <c r="AL37" s="12">
        <f>INDEX('Report Manager Back Up Sheet'!AL$2:AL$101,MATCH('Financial Report Back Up Sheet'!$A37,'Report Manager Back Up Sheet'!$A$2:$A$101,0))</f>
        <v>0</v>
      </c>
      <c r="AM37" s="12">
        <f>INDEX('Report Manager Back Up Sheet'!AM$2:AM$101,MATCH('Financial Report Back Up Sheet'!$A37,'Report Manager Back Up Sheet'!$A$2:$A$101,0))</f>
        <v>0</v>
      </c>
      <c r="AN37" s="12">
        <f>INDEX('Report Manager Back Up Sheet'!AN$2:AN$101,MATCH('Financial Report Back Up Sheet'!$A37,'Report Manager Back Up Sheet'!$A$2:$A$101,0))</f>
        <v>0</v>
      </c>
      <c r="AO37" s="4">
        <f>INDEX('Report Manager Back Up Sheet'!AO$2:AO$101,MATCH('Financial Report Back Up Sheet'!$A37,'Report Manager Back Up Sheet'!$A$2:$A$101,0))</f>
        <v>0</v>
      </c>
      <c r="AP37" s="4">
        <f>INDEX('Report Manager Back Up Sheet'!AP$2:AP$101,MATCH('Financial Report Back Up Sheet'!$A37,'Report Manager Back Up Sheet'!$A$2:$A$101,0))</f>
        <v>0</v>
      </c>
      <c r="AQ37" s="12">
        <f>INDEX('Report Manager Back Up Sheet'!AQ$2:AQ$101,MATCH('Financial Report Back Up Sheet'!$A37,'Report Manager Back Up Sheet'!$A$2:$A$101,0))</f>
        <v>212500639</v>
      </c>
      <c r="AR37" s="12">
        <f>INDEX('Report Manager Back Up Sheet'!AR$2:AR$101,MATCH('Financial Report Back Up Sheet'!$A37,'Report Manager Back Up Sheet'!$A$2:$A$101,0))</f>
        <v>0</v>
      </c>
      <c r="AS37" s="12">
        <f>INDEX('Report Manager Back Up Sheet'!AS$2:AS$101,MATCH('Financial Report Back Up Sheet'!$A37,'Report Manager Back Up Sheet'!$A$2:$A$101,0))</f>
        <v>38138112</v>
      </c>
      <c r="AT37" s="12">
        <f>INDEX('Report Manager Back Up Sheet'!AT$2:AT$101,MATCH('Financial Report Back Up Sheet'!$A37,'Report Manager Back Up Sheet'!$A$2:$A$101,0))</f>
        <v>0</v>
      </c>
      <c r="AU37" s="12">
        <f>INDEX('Report Manager Back Up Sheet'!AU$2:AU$101,MATCH('Financial Report Back Up Sheet'!$A37,'Report Manager Back Up Sheet'!$A$2:$A$101,0))</f>
        <v>0</v>
      </c>
      <c r="AV37" s="12">
        <f>INDEX('Report Manager Back Up Sheet'!AV$2:AV$101,MATCH('Financial Report Back Up Sheet'!$A37,'Report Manager Back Up Sheet'!$A$2:$A$101,0))</f>
        <v>7409840</v>
      </c>
      <c r="AW37" s="4">
        <f>INDEX('Report Manager Back Up Sheet'!AW$2:AW$101,MATCH('Financial Report Back Up Sheet'!$A37,'Report Manager Back Up Sheet'!$A$2:$A$101,0))</f>
        <v>258048591</v>
      </c>
      <c r="AX37" s="12">
        <f>INDEX('Report Manager Back Up Sheet'!AX$2:AX$101,MATCH('Financial Report Back Up Sheet'!$A37,'Report Manager Back Up Sheet'!$A$2:$A$101,0))</f>
        <v>7302196</v>
      </c>
      <c r="AY37" s="12">
        <f>INDEX('Report Manager Back Up Sheet'!AY$2:AY$101,MATCH('Financial Report Back Up Sheet'!$A37,'Report Manager Back Up Sheet'!$A$2:$A$101,0))</f>
        <v>0</v>
      </c>
      <c r="AZ37" s="12">
        <f>INDEX('Report Manager Back Up Sheet'!AZ$2:AZ$101,MATCH('Financial Report Back Up Sheet'!$A37,'Report Manager Back Up Sheet'!$A$2:$A$101,0))</f>
        <v>0</v>
      </c>
      <c r="BA37" s="12">
        <f>INDEX('Report Manager Back Up Sheet'!BA$2:BA$101,MATCH('Financial Report Back Up Sheet'!$A37,'Report Manager Back Up Sheet'!$A$2:$A$101,0))</f>
        <v>71727128</v>
      </c>
      <c r="BB37" s="12">
        <f>INDEX('Report Manager Back Up Sheet'!BB$2:BB$101,MATCH('Financial Report Back Up Sheet'!$A37,'Report Manager Back Up Sheet'!$A$2:$A$101,0))</f>
        <v>17152020</v>
      </c>
      <c r="BC37" s="4">
        <f>INDEX('Report Manager Back Up Sheet'!BC$2:BC$101,MATCH('Financial Report Back Up Sheet'!$A37,'Report Manager Back Up Sheet'!$A$2:$A$101,0))</f>
        <v>96181344</v>
      </c>
      <c r="BD37" s="4">
        <f>INDEX('Report Manager Back Up Sheet'!BD$2:BD$101,MATCH('Financial Report Back Up Sheet'!$A37,'Report Manager Back Up Sheet'!$A$2:$A$101,0))</f>
        <v>354229935</v>
      </c>
      <c r="BE37" s="12">
        <f>INDEX('Report Manager Back Up Sheet'!BE$2:BE$101,MATCH('Financial Report Back Up Sheet'!$A37,'Report Manager Back Up Sheet'!$A$2:$A$101,0))</f>
        <v>213067457</v>
      </c>
      <c r="BF37" s="12">
        <f>INDEX('Report Manager Back Up Sheet'!BF$2:BF$101,MATCH('Financial Report Back Up Sheet'!$A37,'Report Manager Back Up Sheet'!$A$2:$A$101,0))</f>
        <v>0</v>
      </c>
      <c r="BG37" s="12">
        <f>INDEX('Report Manager Back Up Sheet'!BG$2:BG$101,MATCH('Financial Report Back Up Sheet'!$A37,'Report Manager Back Up Sheet'!$A$2:$A$101,0))</f>
        <v>353338</v>
      </c>
      <c r="BH37" s="12">
        <f>INDEX('Report Manager Back Up Sheet'!BH$2:BH$101,MATCH('Financial Report Back Up Sheet'!$A37,'Report Manager Back Up Sheet'!$A$2:$A$101,0))</f>
        <v>0</v>
      </c>
      <c r="BI37" s="12">
        <f>INDEX('Report Manager Back Up Sheet'!BI$2:BI$101,MATCH('Financial Report Back Up Sheet'!$A37,'Report Manager Back Up Sheet'!$A$2:$A$101,0))</f>
        <v>0</v>
      </c>
      <c r="BJ37" s="12">
        <f>INDEX('Report Manager Back Up Sheet'!BJ$2:BJ$101,MATCH('Financial Report Back Up Sheet'!$A37,'Report Manager Back Up Sheet'!$A$2:$A$101,0))</f>
        <v>87897853</v>
      </c>
      <c r="BK37" s="12">
        <f>INDEX('Report Manager Back Up Sheet'!BK$2:BK$101,MATCH('Financial Report Back Up Sheet'!$A37,'Report Manager Back Up Sheet'!$A$2:$A$101,0))</f>
        <v>0</v>
      </c>
      <c r="BL37" s="4">
        <f>INDEX('Report Manager Back Up Sheet'!BL$2:BL$101,MATCH('Financial Report Back Up Sheet'!$A37,'Report Manager Back Up Sheet'!$A$2:$A$101,0))</f>
        <v>301318648</v>
      </c>
      <c r="BM37" s="4">
        <f>INDEX('Report Manager Back Up Sheet'!BM$2:BM$101,MATCH('Financial Report Back Up Sheet'!$A37,'Report Manager Back Up Sheet'!$A$2:$A$101,0))</f>
        <v>52911287</v>
      </c>
      <c r="BN37" s="12">
        <f>INDEX('Report Manager Back Up Sheet'!BN$2:BN$101,MATCH('Financial Report Back Up Sheet'!$A37,'Report Manager Back Up Sheet'!$A$2:$A$101,0))</f>
        <v>0</v>
      </c>
      <c r="BO37" s="12">
        <f>INDEX('Report Manager Back Up Sheet'!BO$2:BO$101,MATCH('Financial Report Back Up Sheet'!$A37,'Report Manager Back Up Sheet'!$A$2:$A$101,0))</f>
        <v>0</v>
      </c>
      <c r="BP37" s="12">
        <f>INDEX('Report Manager Back Up Sheet'!BP$2:BP$101,MATCH('Financial Report Back Up Sheet'!$A37,'Report Manager Back Up Sheet'!$A$2:$A$101,0))</f>
        <v>52911287</v>
      </c>
      <c r="BQ37" s="12">
        <f>INDEX('Report Manager Back Up Sheet'!BQ$2:BQ$101,MATCH('Financial Report Back Up Sheet'!$A37,'Report Manager Back Up Sheet'!$A$2:$A$101,0))</f>
        <v>575217</v>
      </c>
      <c r="BR37" s="12">
        <f>INDEX('Report Manager Back Up Sheet'!BR$2:BR$101,MATCH('Financial Report Back Up Sheet'!$A37,'Report Manager Back Up Sheet'!$A$2:$A$101,0))</f>
        <v>0</v>
      </c>
      <c r="BS37" s="4">
        <f>INDEX('Report Manager Back Up Sheet'!BS$2:BS$101,MATCH('Financial Report Back Up Sheet'!$A37,'Report Manager Back Up Sheet'!$A$2:$A$101,0))</f>
        <v>53486504</v>
      </c>
      <c r="BT37" s="5">
        <f>INDEX('Report Manager Back Up Sheet'!BT$2:BT$101,MATCH('Financial Report Back Up Sheet'!$A37,'Report Manager Back Up Sheet'!$A$2:$A$101,0))</f>
        <v>-0.122</v>
      </c>
      <c r="BU37" s="5">
        <f>INDEX('Report Manager Back Up Sheet'!BU$2:BU$101,MATCH('Financial Report Back Up Sheet'!$A37,'Report Manager Back Up Sheet'!$A$2:$A$101,0))</f>
        <v>0.27200000000000002</v>
      </c>
      <c r="BV37" s="5">
        <f>INDEX('Report Manager Back Up Sheet'!BV$2:BV$101,MATCH('Financial Report Back Up Sheet'!$A37,'Report Manager Back Up Sheet'!$A$2:$A$101,0))</f>
        <v>0.14899999999999999</v>
      </c>
      <c r="BW37" s="6">
        <f>INDEX('Report Manager Back Up Sheet'!BW$2:BW$101,MATCH('Financial Report Back Up Sheet'!$A37,'Report Manager Back Up Sheet'!$A$2:$A$101,0))</f>
        <v>0</v>
      </c>
      <c r="BX37" s="7">
        <f>INDEX('Report Manager Back Up Sheet'!BX$2:BX$101,MATCH('Financial Report Back Up Sheet'!$A37,'Report Manager Back Up Sheet'!$A$2:$A$101,0))</f>
        <v>0</v>
      </c>
      <c r="BY37" s="7">
        <f>INDEX('Report Manager Back Up Sheet'!BY$2:BY$101,MATCH('Financial Report Back Up Sheet'!$A37,'Report Manager Back Up Sheet'!$A$2:$A$101,0))</f>
        <v>0</v>
      </c>
      <c r="BZ37" s="8">
        <f>INDEX('Report Manager Back Up Sheet'!BZ$2:BZ$101,MATCH('Financial Report Back Up Sheet'!$A37,'Report Manager Back Up Sheet'!$A$2:$A$101,0))</f>
        <v>0</v>
      </c>
      <c r="CA37" s="5">
        <f>INDEX('Report Manager Back Up Sheet'!CA$2:CA$101,MATCH('Financial Report Back Up Sheet'!$A37,'Report Manager Back Up Sheet'!$A$2:$A$101,0))</f>
        <v>0</v>
      </c>
      <c r="CB37" s="5">
        <f>INDEX('Report Manager Back Up Sheet'!CB$2:CB$101,MATCH('Financial Report Back Up Sheet'!$A37,'Report Manager Back Up Sheet'!$A$2:$A$101,0))</f>
        <v>0</v>
      </c>
      <c r="CC37" s="9">
        <f>INDEX('Report Manager Back Up Sheet'!CC$2:CC$101,MATCH('Financial Report Back Up Sheet'!$A37,'Report Manager Back Up Sheet'!$A$2:$A$101,0))</f>
        <v>0</v>
      </c>
      <c r="CD37" s="10">
        <f>INDEX('Report Manager Back Up Sheet'!CD$2:CD$101,MATCH('Financial Report Back Up Sheet'!$A37,'Report Manager Back Up Sheet'!$A$2:$A$101,0))</f>
        <v>0</v>
      </c>
      <c r="CE37" s="5" t="e">
        <f>INDEX('Report Manager Back Up Sheet'!CE$2:CE$101,MATCH('Financial Report Back Up Sheet'!$A37,'Report Manager Back Up Sheet'!$A$2:$A$101,0))</f>
        <v>#DIV/0!</v>
      </c>
      <c r="CF37" s="4">
        <f>INDEX('Report Manager Back Up Sheet'!CF$2:CF$101,MATCH('Financial Report Back Up Sheet'!$A37,'Report Manager Back Up Sheet'!$A$2:$A$101,0))</f>
        <v>52911287</v>
      </c>
      <c r="CG37" s="5">
        <f>INDEX('Report Manager Back Up Sheet'!CG$2:CG$101,MATCH('Financial Report Back Up Sheet'!$A37,'Report Manager Back Up Sheet'!$A$2:$A$101,0))</f>
        <v>-0.122</v>
      </c>
      <c r="CH37" s="22">
        <f>INDEX('Report Manager Back Up Sheet'!CH$2:CH$101,MATCH('Financial Report Back Up Sheet'!$A37,'Report Manager Back Up Sheet'!$A$2:$A$101,0))</f>
        <v>0.27152234889465227</v>
      </c>
      <c r="CI37" s="5">
        <f>INDEX('Report Manager Back Up Sheet'!CI$2:CI$101,MATCH('Financial Report Back Up Sheet'!$A37,'Report Manager Back Up Sheet'!$A$2:$A$101,0))</f>
        <v>0.14899999999999999</v>
      </c>
    </row>
    <row r="38" spans="1:87" ht="24" x14ac:dyDescent="0.2">
      <c r="A38" s="2">
        <v>14287</v>
      </c>
      <c r="B38" s="2" t="str">
        <f>INDEX('Report Manager Back Up Sheet'!B$2:B$101,MATCH('Financial Report Back Up Sheet'!$A38,'Report Manager Back Up Sheet'!$A$2:$A$101,0))</f>
        <v>Boston Medical Center Health System, Inc.</v>
      </c>
      <c r="C38" s="2" t="str">
        <f>INDEX('Report Manager Back Up Sheet'!C$2:C$101,MATCH('Financial Report Back Up Sheet'!$A38,'Report Manager Back Up Sheet'!$A$2:$A$101,0))</f>
        <v>HHS</v>
      </c>
      <c r="D38" s="2">
        <f>INDEX('Report Manager Back Up Sheet'!D$2:D$101,MATCH('Financial Report Back Up Sheet'!$A38,'Report Manager Back Up Sheet'!$A$2:$A$101,0))</f>
        <v>14287</v>
      </c>
      <c r="E38" s="2">
        <f>INDEX('Report Manager Back Up Sheet'!E$2:E$101,MATCH('Financial Report Back Up Sheet'!$A38,'Report Manager Back Up Sheet'!$A$2:$A$101,0))</f>
        <v>2024</v>
      </c>
      <c r="F38" s="2" t="str">
        <f>INDEX('Report Manager Back Up Sheet'!F$2:F$101,MATCH('Financial Report Back Up Sheet'!$A38,'Report Manager Back Up Sheet'!$A$2:$A$101,0))</f>
        <v>Sep 30</v>
      </c>
      <c r="G38" s="2">
        <f>INDEX('Report Manager Back Up Sheet'!G$2:G$101,MATCH('Financial Report Back Up Sheet'!$A38,'Report Manager Back Up Sheet'!$A$2:$A$101,0))</f>
        <v>1</v>
      </c>
      <c r="H38" s="2">
        <f>INDEX('Report Manager Back Up Sheet'!H$2:H$101,MATCH('Financial Report Back Up Sheet'!$A38,'Report Manager Back Up Sheet'!$A$2:$A$101,0))</f>
        <v>3</v>
      </c>
      <c r="I38" s="2" t="str">
        <f>INDEX('Report Manager Back Up Sheet'!I$2:I$101,MATCH('Financial Report Back Up Sheet'!$A38,'Report Manager Back Up Sheet'!$A$2:$A$101,0))</f>
        <v xml:space="preserve">10/01/2023-12/31/2023
</v>
      </c>
      <c r="J38" s="3">
        <f>INDEX('Report Manager Back Up Sheet'!J$2:J$101,MATCH('Financial Report Back Up Sheet'!$A38,'Report Manager Back Up Sheet'!$A$2:$A$101,0))</f>
        <v>1448533000</v>
      </c>
      <c r="K38" s="3">
        <f>INDEX('Report Manager Back Up Sheet'!K$2:K$101,MATCH('Financial Report Back Up Sheet'!$A38,'Report Manager Back Up Sheet'!$A$2:$A$101,0))</f>
        <v>0</v>
      </c>
      <c r="L38" s="3">
        <f>INDEX('Report Manager Back Up Sheet'!L$2:L$101,MATCH('Financial Report Back Up Sheet'!$A38,'Report Manager Back Up Sheet'!$A$2:$A$101,0))</f>
        <v>78495000</v>
      </c>
      <c r="M38" s="3">
        <f>INDEX('Report Manager Back Up Sheet'!M$2:M$101,MATCH('Financial Report Back Up Sheet'!$A38,'Report Manager Back Up Sheet'!$A$2:$A$101,0))</f>
        <v>143428000</v>
      </c>
      <c r="N38" s="14">
        <f>INDEX('Report Manager Back Up Sheet'!N$2:N$101,MATCH('Financial Report Back Up Sheet'!$A38,'Report Manager Back Up Sheet'!$A$2:$A$101,0))</f>
        <v>0</v>
      </c>
      <c r="O38" s="3">
        <f>INDEX('Report Manager Back Up Sheet'!O$2:O$101,MATCH('Financial Report Back Up Sheet'!$A38,'Report Manager Back Up Sheet'!$A$2:$A$101,0))</f>
        <v>690000</v>
      </c>
      <c r="P38" s="3">
        <f>INDEX('Report Manager Back Up Sheet'!P$2:P$101,MATCH('Financial Report Back Up Sheet'!$A38,'Report Manager Back Up Sheet'!$A$2:$A$101,0))</f>
        <v>401472000</v>
      </c>
      <c r="Q38" s="4">
        <f>INDEX('Report Manager Back Up Sheet'!Q$2:Q$101,MATCH('Financial Report Back Up Sheet'!$A38,'Report Manager Back Up Sheet'!$A$2:$A$101,0))</f>
        <v>2072618000</v>
      </c>
      <c r="R38" s="3">
        <f>INDEX('Report Manager Back Up Sheet'!R$2:R$101,MATCH('Financial Report Back Up Sheet'!$A38,'Report Manager Back Up Sheet'!$A$2:$A$101,0))</f>
        <v>963876000</v>
      </c>
      <c r="S38" s="3">
        <f>INDEX('Report Manager Back Up Sheet'!S$2:S$101,MATCH('Financial Report Back Up Sheet'!$A38,'Report Manager Back Up Sheet'!$A$2:$A$101,0))</f>
        <v>2222000</v>
      </c>
      <c r="T38" s="3">
        <f>INDEX('Report Manager Back Up Sheet'!T$2:T$101,MATCH('Financial Report Back Up Sheet'!$A38,'Report Manager Back Up Sheet'!$A$2:$A$101,0))</f>
        <v>0</v>
      </c>
      <c r="U38" s="3">
        <f>INDEX('Report Manager Back Up Sheet'!U$2:U$101,MATCH('Financial Report Back Up Sheet'!$A38,'Report Manager Back Up Sheet'!$A$2:$A$101,0))</f>
        <v>0</v>
      </c>
      <c r="V38" s="3">
        <f>INDEX('Report Manager Back Up Sheet'!V$2:V$101,MATCH('Financial Report Back Up Sheet'!$A38,'Report Manager Back Up Sheet'!$A$2:$A$101,0))</f>
        <v>2387083000</v>
      </c>
      <c r="W38" s="3">
        <f>INDEX('Report Manager Back Up Sheet'!W$2:W$101,MATCH('Financial Report Back Up Sheet'!$A38,'Report Manager Back Up Sheet'!$A$2:$A$101,0))</f>
        <v>1350929000</v>
      </c>
      <c r="X38" s="4">
        <f>INDEX('Report Manager Back Up Sheet'!X$2:X$101,MATCH('Financial Report Back Up Sheet'!$A38,'Report Manager Back Up Sheet'!$A$2:$A$101,0))</f>
        <v>1036154000</v>
      </c>
      <c r="Y38" s="3">
        <f>INDEX('Report Manager Back Up Sheet'!Y$2:Y$101,MATCH('Financial Report Back Up Sheet'!$A38,'Report Manager Back Up Sheet'!$A$2:$A$101,0))</f>
        <v>545816000</v>
      </c>
      <c r="Z38" s="4">
        <f>INDEX('Report Manager Back Up Sheet'!Z$2:Z$101,MATCH('Financial Report Back Up Sheet'!$A38,'Report Manager Back Up Sheet'!$A$2:$A$101,0))</f>
        <v>2548068000</v>
      </c>
      <c r="AA38" s="4">
        <f>INDEX('Report Manager Back Up Sheet'!AA$2:AA$101,MATCH('Financial Report Back Up Sheet'!$A38,'Report Manager Back Up Sheet'!$A$2:$A$101,0))</f>
        <v>4620686000</v>
      </c>
      <c r="AB38" s="3">
        <f>INDEX('Report Manager Back Up Sheet'!AB$2:AB$101,MATCH('Financial Report Back Up Sheet'!$A38,'Report Manager Back Up Sheet'!$A$2:$A$101,0))</f>
        <v>12501000</v>
      </c>
      <c r="AC38" s="3">
        <f>INDEX('Report Manager Back Up Sheet'!AC$2:AC$101,MATCH('Financial Report Back Up Sheet'!$A38,'Report Manager Back Up Sheet'!$A$2:$A$101,0))</f>
        <v>0</v>
      </c>
      <c r="AD38" s="3">
        <f>INDEX('Report Manager Back Up Sheet'!AD$2:AD$101,MATCH('Financial Report Back Up Sheet'!$A38,'Report Manager Back Up Sheet'!$A$2:$A$101,0))</f>
        <v>0</v>
      </c>
      <c r="AE38" s="3">
        <f>INDEX('Report Manager Back Up Sheet'!AE$2:AE$101,MATCH('Financial Report Back Up Sheet'!$A38,'Report Manager Back Up Sheet'!$A$2:$A$101,0))</f>
        <v>1388220000</v>
      </c>
      <c r="AF38" s="4">
        <f>INDEX('Report Manager Back Up Sheet'!AF$2:AF$101,MATCH('Financial Report Back Up Sheet'!$A38,'Report Manager Back Up Sheet'!$A$2:$A$101,0))</f>
        <v>1400721000</v>
      </c>
      <c r="AG38" s="3">
        <f>INDEX('Report Manager Back Up Sheet'!AG$2:AG$101,MATCH('Financial Report Back Up Sheet'!$A38,'Report Manager Back Up Sheet'!$A$2:$A$101,0))</f>
        <v>897644000</v>
      </c>
      <c r="AH38" s="3">
        <f>INDEX('Report Manager Back Up Sheet'!AH$2:AH$101,MATCH('Financial Report Back Up Sheet'!$A38,'Report Manager Back Up Sheet'!$A$2:$A$101,0))</f>
        <v>0</v>
      </c>
      <c r="AI38" s="3">
        <f>INDEX('Report Manager Back Up Sheet'!AI$2:AI$101,MATCH('Financial Report Back Up Sheet'!$A38,'Report Manager Back Up Sheet'!$A$2:$A$101,0))</f>
        <v>191972000</v>
      </c>
      <c r="AJ38" s="4">
        <f>INDEX('Report Manager Back Up Sheet'!AJ$2:AJ$101,MATCH('Financial Report Back Up Sheet'!$A38,'Report Manager Back Up Sheet'!$A$2:$A$101,0))</f>
        <v>1089616000</v>
      </c>
      <c r="AK38" s="4">
        <f>INDEX('Report Manager Back Up Sheet'!AK$2:AK$101,MATCH('Financial Report Back Up Sheet'!$A38,'Report Manager Back Up Sheet'!$A$2:$A$101,0))</f>
        <v>2490337000</v>
      </c>
      <c r="AL38" s="3">
        <f>INDEX('Report Manager Back Up Sheet'!AL$2:AL$101,MATCH('Financial Report Back Up Sheet'!$A38,'Report Manager Back Up Sheet'!$A$2:$A$101,0))</f>
        <v>1743607000</v>
      </c>
      <c r="AM38" s="3">
        <f>INDEX('Report Manager Back Up Sheet'!AM$2:AM$101,MATCH('Financial Report Back Up Sheet'!$A38,'Report Manager Back Up Sheet'!$A$2:$A$101,0))</f>
        <v>344166000</v>
      </c>
      <c r="AN38" s="3">
        <f>INDEX('Report Manager Back Up Sheet'!AN$2:AN$101,MATCH('Financial Report Back Up Sheet'!$A38,'Report Manager Back Up Sheet'!$A$2:$A$101,0))</f>
        <v>42576000</v>
      </c>
      <c r="AO38" s="4">
        <f>INDEX('Report Manager Back Up Sheet'!AO$2:AO$101,MATCH('Financial Report Back Up Sheet'!$A38,'Report Manager Back Up Sheet'!$A$2:$A$101,0))</f>
        <v>2130349000</v>
      </c>
      <c r="AP38" s="4">
        <f>INDEX('Report Manager Back Up Sheet'!AP$2:AP$101,MATCH('Financial Report Back Up Sheet'!$A38,'Report Manager Back Up Sheet'!$A$2:$A$101,0))</f>
        <v>4620686000</v>
      </c>
      <c r="AQ38" s="3">
        <f>INDEX('Report Manager Back Up Sheet'!AQ$2:AQ$101,MATCH('Financial Report Back Up Sheet'!$A38,'Report Manager Back Up Sheet'!$A$2:$A$101,0))</f>
        <v>350920000</v>
      </c>
      <c r="AR38" s="3">
        <f>INDEX('Report Manager Back Up Sheet'!AR$2:AR$101,MATCH('Financial Report Back Up Sheet'!$A38,'Report Manager Back Up Sheet'!$A$2:$A$101,0))</f>
        <v>0</v>
      </c>
      <c r="AS38" s="3">
        <f>INDEX('Report Manager Back Up Sheet'!AS$2:AS$101,MATCH('Financial Report Back Up Sheet'!$A38,'Report Manager Back Up Sheet'!$A$2:$A$101,0))</f>
        <v>1391558000</v>
      </c>
      <c r="AT38" s="3">
        <f>INDEX('Report Manager Back Up Sheet'!AT$2:AT$101,MATCH('Financial Report Back Up Sheet'!$A38,'Report Manager Back Up Sheet'!$A$2:$A$101,0))</f>
        <v>0</v>
      </c>
      <c r="AU38" s="3">
        <f>INDEX('Report Manager Back Up Sheet'!AU$2:AU$101,MATCH('Financial Report Back Up Sheet'!$A38,'Report Manager Back Up Sheet'!$A$2:$A$101,0))</f>
        <v>0</v>
      </c>
      <c r="AV38" s="3">
        <f>INDEX('Report Manager Back Up Sheet'!AV$2:AV$101,MATCH('Financial Report Back Up Sheet'!$A38,'Report Manager Back Up Sheet'!$A$2:$A$101,0))</f>
        <v>7273000</v>
      </c>
      <c r="AW38" s="4">
        <f>INDEX('Report Manager Back Up Sheet'!AW$2:AW$101,MATCH('Financial Report Back Up Sheet'!$A38,'Report Manager Back Up Sheet'!$A$2:$A$101,0))</f>
        <v>1749751000</v>
      </c>
      <c r="AX38" s="3">
        <f>INDEX('Report Manager Back Up Sheet'!AX$2:AX$101,MATCH('Financial Report Back Up Sheet'!$A38,'Report Manager Back Up Sheet'!$A$2:$A$101,0))</f>
        <v>21107000</v>
      </c>
      <c r="AY38" s="3">
        <f>INDEX('Report Manager Back Up Sheet'!AY$2:AY$101,MATCH('Financial Report Back Up Sheet'!$A38,'Report Manager Back Up Sheet'!$A$2:$A$101,0))</f>
        <v>0</v>
      </c>
      <c r="AZ38" s="3">
        <f>INDEX('Report Manager Back Up Sheet'!AZ$2:AZ$101,MATCH('Financial Report Back Up Sheet'!$A38,'Report Manager Back Up Sheet'!$A$2:$A$101,0))</f>
        <v>48212000</v>
      </c>
      <c r="BA38" s="3">
        <f>INDEX('Report Manager Back Up Sheet'!BA$2:BA$101,MATCH('Financial Report Back Up Sheet'!$A38,'Report Manager Back Up Sheet'!$A$2:$A$101,0))</f>
        <v>-19000</v>
      </c>
      <c r="BB38" s="3">
        <f>INDEX('Report Manager Back Up Sheet'!BB$2:BB$101,MATCH('Financial Report Back Up Sheet'!$A38,'Report Manager Back Up Sheet'!$A$2:$A$101,0))</f>
        <v>0</v>
      </c>
      <c r="BC38" s="4">
        <f>INDEX('Report Manager Back Up Sheet'!BC$2:BC$101,MATCH('Financial Report Back Up Sheet'!$A38,'Report Manager Back Up Sheet'!$A$2:$A$101,0))</f>
        <v>69300000</v>
      </c>
      <c r="BD38" s="4">
        <f>INDEX('Report Manager Back Up Sheet'!BD$2:BD$101,MATCH('Financial Report Back Up Sheet'!$A38,'Report Manager Back Up Sheet'!$A$2:$A$101,0))</f>
        <v>1819051000</v>
      </c>
      <c r="BE38" s="3">
        <f>INDEX('Report Manager Back Up Sheet'!BE$2:BE$101,MATCH('Financial Report Back Up Sheet'!$A38,'Report Manager Back Up Sheet'!$A$2:$A$101,0))</f>
        <v>413659000</v>
      </c>
      <c r="BF38" s="3">
        <f>INDEX('Report Manager Back Up Sheet'!BF$2:BF$101,MATCH('Financial Report Back Up Sheet'!$A38,'Report Manager Back Up Sheet'!$A$2:$A$101,0))</f>
        <v>0</v>
      </c>
      <c r="BG38" s="3">
        <f>INDEX('Report Manager Back Up Sheet'!BG$2:BG$101,MATCH('Financial Report Back Up Sheet'!$A38,'Report Manager Back Up Sheet'!$A$2:$A$101,0))</f>
        <v>29848000</v>
      </c>
      <c r="BH38" s="3">
        <f>INDEX('Report Manager Back Up Sheet'!BH$2:BH$101,MATCH('Financial Report Back Up Sheet'!$A38,'Report Manager Back Up Sheet'!$A$2:$A$101,0))</f>
        <v>7568000</v>
      </c>
      <c r="BI38" s="3">
        <f>INDEX('Report Manager Back Up Sheet'!BI$2:BI$101,MATCH('Financial Report Back Up Sheet'!$A38,'Report Manager Back Up Sheet'!$A$2:$A$101,0))</f>
        <v>10875000</v>
      </c>
      <c r="BJ38" s="3">
        <f>INDEX('Report Manager Back Up Sheet'!BJ$2:BJ$101,MATCH('Financial Report Back Up Sheet'!$A38,'Report Manager Back Up Sheet'!$A$2:$A$101,0))</f>
        <v>1281910000</v>
      </c>
      <c r="BK38" s="3">
        <f>INDEX('Report Manager Back Up Sheet'!BK$2:BK$101,MATCH('Financial Report Back Up Sheet'!$A38,'Report Manager Back Up Sheet'!$A$2:$A$101,0))</f>
        <v>0</v>
      </c>
      <c r="BL38" s="4">
        <f>INDEX('Report Manager Back Up Sheet'!BL$2:BL$101,MATCH('Financial Report Back Up Sheet'!$A38,'Report Manager Back Up Sheet'!$A$2:$A$101,0))</f>
        <v>1743860000</v>
      </c>
      <c r="BM38" s="4">
        <f>INDEX('Report Manager Back Up Sheet'!BM$2:BM$101,MATCH('Financial Report Back Up Sheet'!$A38,'Report Manager Back Up Sheet'!$A$2:$A$101,0))</f>
        <v>75191000</v>
      </c>
      <c r="BN38" s="3">
        <f>INDEX('Report Manager Back Up Sheet'!BN$2:BN$101,MATCH('Financial Report Back Up Sheet'!$A38,'Report Manager Back Up Sheet'!$A$2:$A$101,0))</f>
        <v>0</v>
      </c>
      <c r="BO38" s="3">
        <f>INDEX('Report Manager Back Up Sheet'!BO$2:BO$101,MATCH('Financial Report Back Up Sheet'!$A38,'Report Manager Back Up Sheet'!$A$2:$A$101,0))</f>
        <v>0</v>
      </c>
      <c r="BP38" s="3">
        <f>INDEX('Report Manager Back Up Sheet'!BP$2:BP$101,MATCH('Financial Report Back Up Sheet'!$A38,'Report Manager Back Up Sheet'!$A$2:$A$101,0))</f>
        <v>75191000</v>
      </c>
      <c r="BQ38" s="3">
        <f>INDEX('Report Manager Back Up Sheet'!BQ$2:BQ$101,MATCH('Financial Report Back Up Sheet'!$A38,'Report Manager Back Up Sheet'!$A$2:$A$101,0))</f>
        <v>0</v>
      </c>
      <c r="BR38" s="3">
        <f>INDEX('Report Manager Back Up Sheet'!BR$2:BR$101,MATCH('Financial Report Back Up Sheet'!$A38,'Report Manager Back Up Sheet'!$A$2:$A$101,0))</f>
        <v>0</v>
      </c>
      <c r="BS38" s="4">
        <f>INDEX('Report Manager Back Up Sheet'!BS$2:BS$101,MATCH('Financial Report Back Up Sheet'!$A38,'Report Manager Back Up Sheet'!$A$2:$A$101,0))</f>
        <v>75191000</v>
      </c>
      <c r="BT38" s="5">
        <f>INDEX('Report Manager Back Up Sheet'!BT$2:BT$101,MATCH('Financial Report Back Up Sheet'!$A38,'Report Manager Back Up Sheet'!$A$2:$A$101,0))</f>
        <v>3.0000000000000001E-3</v>
      </c>
      <c r="BU38" s="5">
        <f>INDEX('Report Manager Back Up Sheet'!BU$2:BU$101,MATCH('Financial Report Back Up Sheet'!$A38,'Report Manager Back Up Sheet'!$A$2:$A$101,0))</f>
        <v>3.7999999999999999E-2</v>
      </c>
      <c r="BV38" s="5">
        <f>INDEX('Report Manager Back Up Sheet'!BV$2:BV$101,MATCH('Financial Report Back Up Sheet'!$A38,'Report Manager Back Up Sheet'!$A$2:$A$101,0))</f>
        <v>4.1000000000000002E-2</v>
      </c>
      <c r="BW38" s="6">
        <f>INDEX('Report Manager Back Up Sheet'!BW$2:BW$101,MATCH('Financial Report Back Up Sheet'!$A38,'Report Manager Back Up Sheet'!$A$2:$A$101,0))</f>
        <v>1.5</v>
      </c>
      <c r="BX38" s="7">
        <f>INDEX('Report Manager Back Up Sheet'!BX$2:BX$101,MATCH('Financial Report Back Up Sheet'!$A38,'Report Manager Back Up Sheet'!$A$2:$A$101,0))</f>
        <v>37</v>
      </c>
      <c r="BY38" s="7">
        <f>INDEX('Report Manager Back Up Sheet'!BY$2:BY$101,MATCH('Financial Report Back Up Sheet'!$A38,'Report Manager Back Up Sheet'!$A$2:$A$101,0))</f>
        <v>75</v>
      </c>
      <c r="BZ38" s="8">
        <f>INDEX('Report Manager Back Up Sheet'!BZ$2:BZ$101,MATCH('Financial Report Back Up Sheet'!$A38,'Report Manager Back Up Sheet'!$A$2:$A$101,0))</f>
        <v>5.6</v>
      </c>
      <c r="CA38" s="5">
        <f>INDEX('Report Manager Back Up Sheet'!CA$2:CA$101,MATCH('Financial Report Back Up Sheet'!$A38,'Report Manager Back Up Sheet'!$A$2:$A$101,0))</f>
        <v>4.5999999999999999E-2</v>
      </c>
      <c r="CB38" s="5">
        <f>INDEX('Report Manager Back Up Sheet'!CB$2:CB$101,MATCH('Financial Report Back Up Sheet'!$A38,'Report Manager Back Up Sheet'!$A$2:$A$101,0))</f>
        <v>0.46100000000000002</v>
      </c>
      <c r="CC38" s="9">
        <f>INDEX('Report Manager Back Up Sheet'!CC$2:CC$101,MATCH('Financial Report Back Up Sheet'!$A38,'Report Manager Back Up Sheet'!$A$2:$A$101,0))</f>
        <v>45</v>
      </c>
      <c r="CD38" s="10">
        <f>INDEX('Report Manager Back Up Sheet'!CD$2:CD$101,MATCH('Financial Report Back Up Sheet'!$A38,'Report Manager Back Up Sheet'!$A$2:$A$101,0))</f>
        <v>77</v>
      </c>
      <c r="CE38" s="5">
        <f>INDEX('Report Manager Back Up Sheet'!CE$2:CE$101,MATCH('Financial Report Back Up Sheet'!$A38,'Report Manager Back Up Sheet'!$A$2:$A$101,0))</f>
        <v>0.33985562144604964</v>
      </c>
      <c r="CF38" s="4">
        <f>INDEX('Report Manager Back Up Sheet'!CF$2:CF$101,MATCH('Financial Report Back Up Sheet'!$A38,'Report Manager Back Up Sheet'!$A$2:$A$101,0))</f>
        <v>75191000</v>
      </c>
      <c r="CG38" s="5">
        <f>INDEX('Report Manager Back Up Sheet'!CG$2:CG$101,MATCH('Financial Report Back Up Sheet'!$A38,'Report Manager Back Up Sheet'!$A$2:$A$101,0))</f>
        <v>3.0000000000000001E-3</v>
      </c>
      <c r="CH38" s="22">
        <f>INDEX('Report Manager Back Up Sheet'!CH$2:CH$101,MATCH('Financial Report Back Up Sheet'!$A38,'Report Manager Back Up Sheet'!$A$2:$A$101,0))</f>
        <v>3.8096787830577593E-2</v>
      </c>
      <c r="CI38" s="5">
        <f>INDEX('Report Manager Back Up Sheet'!CI$2:CI$101,MATCH('Financial Report Back Up Sheet'!$A38,'Report Manager Back Up Sheet'!$A$2:$A$101,0))</f>
        <v>4.1000000000000002E-2</v>
      </c>
    </row>
    <row r="39" spans="1:87" ht="24" x14ac:dyDescent="0.2">
      <c r="A39" s="11">
        <v>3107</v>
      </c>
      <c r="B39" s="11" t="str">
        <f>INDEX('Report Manager Back Up Sheet'!B$2:B$101,MATCH('Financial Report Back Up Sheet'!$A39,'Report Manager Back Up Sheet'!$A$2:$A$101,0))</f>
        <v>Boston Medical Center</v>
      </c>
      <c r="C39" s="11" t="str">
        <f>INDEX('Report Manager Back Up Sheet'!C$2:C$101,MATCH('Financial Report Back Up Sheet'!$A39,'Report Manager Back Up Sheet'!$A$2:$A$101,0))</f>
        <v>AcuteHospital</v>
      </c>
      <c r="D39" s="11">
        <f>INDEX('Report Manager Back Up Sheet'!D$2:D$101,MATCH('Financial Report Back Up Sheet'!$A39,'Report Manager Back Up Sheet'!$A$2:$A$101,0))</f>
        <v>14287</v>
      </c>
      <c r="E39" s="11">
        <f>INDEX('Report Manager Back Up Sheet'!E$2:E$101,MATCH('Financial Report Back Up Sheet'!$A39,'Report Manager Back Up Sheet'!$A$2:$A$101,0))</f>
        <v>2024</v>
      </c>
      <c r="F39" s="11" t="str">
        <f>INDEX('Report Manager Back Up Sheet'!F$2:F$101,MATCH('Financial Report Back Up Sheet'!$A39,'Report Manager Back Up Sheet'!$A$2:$A$101,0))</f>
        <v>Sep 30</v>
      </c>
      <c r="G39" s="11">
        <f>INDEX('Report Manager Back Up Sheet'!G$2:G$101,MATCH('Financial Report Back Up Sheet'!$A39,'Report Manager Back Up Sheet'!$A$2:$A$101,0))</f>
        <v>1</v>
      </c>
      <c r="H39" s="11">
        <f>INDEX('Report Manager Back Up Sheet'!H$2:H$101,MATCH('Financial Report Back Up Sheet'!$A39,'Report Manager Back Up Sheet'!$A$2:$A$101,0))</f>
        <v>3</v>
      </c>
      <c r="I39" s="11" t="str">
        <f>INDEX('Report Manager Back Up Sheet'!I$2:I$101,MATCH('Financial Report Back Up Sheet'!$A39,'Report Manager Back Up Sheet'!$A$2:$A$101,0))</f>
        <v xml:space="preserve">10/01/2023-12/31/2023
</v>
      </c>
      <c r="J39" s="12">
        <f>INDEX('Report Manager Back Up Sheet'!J$2:J$101,MATCH('Financial Report Back Up Sheet'!$A39,'Report Manager Back Up Sheet'!$A$2:$A$101,0))</f>
        <v>65782000</v>
      </c>
      <c r="K39" s="12">
        <f>INDEX('Report Manager Back Up Sheet'!K$2:K$101,MATCH('Financial Report Back Up Sheet'!$A39,'Report Manager Back Up Sheet'!$A$2:$A$101,0))</f>
        <v>0</v>
      </c>
      <c r="L39" s="12">
        <f>INDEX('Report Manager Back Up Sheet'!L$2:L$101,MATCH('Financial Report Back Up Sheet'!$A39,'Report Manager Back Up Sheet'!$A$2:$A$101,0))</f>
        <v>78495000</v>
      </c>
      <c r="M39" s="12">
        <f>INDEX('Report Manager Back Up Sheet'!M$2:M$101,MATCH('Financial Report Back Up Sheet'!$A39,'Report Manager Back Up Sheet'!$A$2:$A$101,0))</f>
        <v>151365000</v>
      </c>
      <c r="N39" s="13">
        <f>INDEX('Report Manager Back Up Sheet'!N$2:N$101,MATCH('Financial Report Back Up Sheet'!$A39,'Report Manager Back Up Sheet'!$A$2:$A$101,0))</f>
        <v>118215000</v>
      </c>
      <c r="O39" s="12">
        <f>INDEX('Report Manager Back Up Sheet'!O$2:O$101,MATCH('Financial Report Back Up Sheet'!$A39,'Report Manager Back Up Sheet'!$A$2:$A$101,0))</f>
        <v>11473000</v>
      </c>
      <c r="P39" s="12">
        <f>INDEX('Report Manager Back Up Sheet'!P$2:P$101,MATCH('Financial Report Back Up Sheet'!$A39,'Report Manager Back Up Sheet'!$A$2:$A$101,0))</f>
        <v>223344000</v>
      </c>
      <c r="Q39" s="4">
        <f>INDEX('Report Manager Back Up Sheet'!Q$2:Q$101,MATCH('Financial Report Back Up Sheet'!$A39,'Report Manager Back Up Sheet'!$A$2:$A$101,0))</f>
        <v>648674000</v>
      </c>
      <c r="R39" s="12">
        <f>INDEX('Report Manager Back Up Sheet'!R$2:R$101,MATCH('Financial Report Back Up Sheet'!$A39,'Report Manager Back Up Sheet'!$A$2:$A$101,0))</f>
        <v>961247000</v>
      </c>
      <c r="S39" s="12">
        <f>INDEX('Report Manager Back Up Sheet'!S$2:S$101,MATCH('Financial Report Back Up Sheet'!$A39,'Report Manager Back Up Sheet'!$A$2:$A$101,0))</f>
        <v>2222000</v>
      </c>
      <c r="T39" s="12">
        <f>INDEX('Report Manager Back Up Sheet'!T$2:T$101,MATCH('Financial Report Back Up Sheet'!$A39,'Report Manager Back Up Sheet'!$A$2:$A$101,0))</f>
        <v>0</v>
      </c>
      <c r="U39" s="12">
        <f>INDEX('Report Manager Back Up Sheet'!U$2:U$101,MATCH('Financial Report Back Up Sheet'!$A39,'Report Manager Back Up Sheet'!$A$2:$A$101,0))</f>
        <v>0</v>
      </c>
      <c r="V39" s="12">
        <f>INDEX('Report Manager Back Up Sheet'!V$2:V$101,MATCH('Financial Report Back Up Sheet'!$A39,'Report Manager Back Up Sheet'!$A$2:$A$101,0))</f>
        <v>2339924000</v>
      </c>
      <c r="W39" s="12">
        <f>INDEX('Report Manager Back Up Sheet'!W$2:W$101,MATCH('Financial Report Back Up Sheet'!$A39,'Report Manager Back Up Sheet'!$A$2:$A$101,0))</f>
        <v>1317949000</v>
      </c>
      <c r="X39" s="4">
        <f>INDEX('Report Manager Back Up Sheet'!X$2:X$101,MATCH('Financial Report Back Up Sheet'!$A39,'Report Manager Back Up Sheet'!$A$2:$A$101,0))</f>
        <v>1021975000</v>
      </c>
      <c r="Y39" s="12">
        <f>INDEX('Report Manager Back Up Sheet'!Y$2:Y$101,MATCH('Financial Report Back Up Sheet'!$A39,'Report Manager Back Up Sheet'!$A$2:$A$101,0))</f>
        <v>154052000</v>
      </c>
      <c r="Z39" s="4">
        <f>INDEX('Report Manager Back Up Sheet'!Z$2:Z$101,MATCH('Financial Report Back Up Sheet'!$A39,'Report Manager Back Up Sheet'!$A$2:$A$101,0))</f>
        <v>2139496000</v>
      </c>
      <c r="AA39" s="4">
        <f>INDEX('Report Manager Back Up Sheet'!AA$2:AA$101,MATCH('Financial Report Back Up Sheet'!$A39,'Report Manager Back Up Sheet'!$A$2:$A$101,0))</f>
        <v>2788170000</v>
      </c>
      <c r="AB39" s="12">
        <f>INDEX('Report Manager Back Up Sheet'!AB$2:AB$101,MATCH('Financial Report Back Up Sheet'!$A39,'Report Manager Back Up Sheet'!$A$2:$A$101,0))</f>
        <v>12015000</v>
      </c>
      <c r="AC39" s="12">
        <f>INDEX('Report Manager Back Up Sheet'!AC$2:AC$101,MATCH('Financial Report Back Up Sheet'!$A39,'Report Manager Back Up Sheet'!$A$2:$A$101,0))</f>
        <v>0</v>
      </c>
      <c r="AD39" s="12">
        <f>INDEX('Report Manager Back Up Sheet'!AD$2:AD$101,MATCH('Financial Report Back Up Sheet'!$A39,'Report Manager Back Up Sheet'!$A$2:$A$101,0))</f>
        <v>26461000</v>
      </c>
      <c r="AE39" s="12">
        <f>INDEX('Report Manager Back Up Sheet'!AE$2:AE$101,MATCH('Financial Report Back Up Sheet'!$A39,'Report Manager Back Up Sheet'!$A$2:$A$101,0))</f>
        <v>342569000</v>
      </c>
      <c r="AF39" s="4">
        <f>INDEX('Report Manager Back Up Sheet'!AF$2:AF$101,MATCH('Financial Report Back Up Sheet'!$A39,'Report Manager Back Up Sheet'!$A$2:$A$101,0))</f>
        <v>381045000</v>
      </c>
      <c r="AG39" s="12">
        <f>INDEX('Report Manager Back Up Sheet'!AG$2:AG$101,MATCH('Financial Report Back Up Sheet'!$A39,'Report Manager Back Up Sheet'!$A$2:$A$101,0))</f>
        <v>897232000</v>
      </c>
      <c r="AH39" s="12">
        <f>INDEX('Report Manager Back Up Sheet'!AH$2:AH$101,MATCH('Financial Report Back Up Sheet'!$A39,'Report Manager Back Up Sheet'!$A$2:$A$101,0))</f>
        <v>35281000</v>
      </c>
      <c r="AI39" s="12">
        <f>INDEX('Report Manager Back Up Sheet'!AI$2:AI$101,MATCH('Financial Report Back Up Sheet'!$A39,'Report Manager Back Up Sheet'!$A$2:$A$101,0))</f>
        <v>185119000</v>
      </c>
      <c r="AJ39" s="4">
        <f>INDEX('Report Manager Back Up Sheet'!AJ$2:AJ$101,MATCH('Financial Report Back Up Sheet'!$A39,'Report Manager Back Up Sheet'!$A$2:$A$101,0))</f>
        <v>1117632000</v>
      </c>
      <c r="AK39" s="4">
        <f>INDEX('Report Manager Back Up Sheet'!AK$2:AK$101,MATCH('Financial Report Back Up Sheet'!$A39,'Report Manager Back Up Sheet'!$A$2:$A$101,0))</f>
        <v>1498677000</v>
      </c>
      <c r="AL39" s="12">
        <f>INDEX('Report Manager Back Up Sheet'!AL$2:AL$101,MATCH('Financial Report Back Up Sheet'!$A39,'Report Manager Back Up Sheet'!$A$2:$A$101,0))</f>
        <v>902751000</v>
      </c>
      <c r="AM39" s="12">
        <f>INDEX('Report Manager Back Up Sheet'!AM$2:AM$101,MATCH('Financial Report Back Up Sheet'!$A39,'Report Manager Back Up Sheet'!$A$2:$A$101,0))</f>
        <v>344166000</v>
      </c>
      <c r="AN39" s="12">
        <f>INDEX('Report Manager Back Up Sheet'!AN$2:AN$101,MATCH('Financial Report Back Up Sheet'!$A39,'Report Manager Back Up Sheet'!$A$2:$A$101,0))</f>
        <v>42576000</v>
      </c>
      <c r="AO39" s="4">
        <f>INDEX('Report Manager Back Up Sheet'!AO$2:AO$101,MATCH('Financial Report Back Up Sheet'!$A39,'Report Manager Back Up Sheet'!$A$2:$A$101,0))</f>
        <v>1289493000</v>
      </c>
      <c r="AP39" s="4">
        <f>INDEX('Report Manager Back Up Sheet'!AP$2:AP$101,MATCH('Financial Report Back Up Sheet'!$A39,'Report Manager Back Up Sheet'!$A$2:$A$101,0))</f>
        <v>2788170000</v>
      </c>
      <c r="AQ39" s="12">
        <f>INDEX('Report Manager Back Up Sheet'!AQ$2:AQ$101,MATCH('Financial Report Back Up Sheet'!$A39,'Report Manager Back Up Sheet'!$A$2:$A$101,0))</f>
        <v>386064000</v>
      </c>
      <c r="AR39" s="12">
        <f>INDEX('Report Manager Back Up Sheet'!AR$2:AR$101,MATCH('Financial Report Back Up Sheet'!$A39,'Report Manager Back Up Sheet'!$A$2:$A$101,0))</f>
        <v>0</v>
      </c>
      <c r="AS39" s="12">
        <f>INDEX('Report Manager Back Up Sheet'!AS$2:AS$101,MATCH('Financial Report Back Up Sheet'!$A39,'Report Manager Back Up Sheet'!$A$2:$A$101,0))</f>
        <v>243813000</v>
      </c>
      <c r="AT39" s="12">
        <f>INDEX('Report Manager Back Up Sheet'!AT$2:AT$101,MATCH('Financial Report Back Up Sheet'!$A39,'Report Manager Back Up Sheet'!$A$2:$A$101,0))</f>
        <v>0</v>
      </c>
      <c r="AU39" s="12">
        <f>INDEX('Report Manager Back Up Sheet'!AU$2:AU$101,MATCH('Financial Report Back Up Sheet'!$A39,'Report Manager Back Up Sheet'!$A$2:$A$101,0))</f>
        <v>0</v>
      </c>
      <c r="AV39" s="12">
        <f>INDEX('Report Manager Back Up Sheet'!AV$2:AV$101,MATCH('Financial Report Back Up Sheet'!$A39,'Report Manager Back Up Sheet'!$A$2:$A$101,0))</f>
        <v>7273000</v>
      </c>
      <c r="AW39" s="4">
        <f>INDEX('Report Manager Back Up Sheet'!AW$2:AW$101,MATCH('Financial Report Back Up Sheet'!$A39,'Report Manager Back Up Sheet'!$A$2:$A$101,0))</f>
        <v>637150000</v>
      </c>
      <c r="AX39" s="12">
        <f>INDEX('Report Manager Back Up Sheet'!AX$2:AX$101,MATCH('Financial Report Back Up Sheet'!$A39,'Report Manager Back Up Sheet'!$A$2:$A$101,0))</f>
        <v>6087000</v>
      </c>
      <c r="AY39" s="12">
        <f>INDEX('Report Manager Back Up Sheet'!AY$2:AY$101,MATCH('Financial Report Back Up Sheet'!$A39,'Report Manager Back Up Sheet'!$A$2:$A$101,0))</f>
        <v>0</v>
      </c>
      <c r="AZ39" s="12">
        <f>INDEX('Report Manager Back Up Sheet'!AZ$2:AZ$101,MATCH('Financial Report Back Up Sheet'!$A39,'Report Manager Back Up Sheet'!$A$2:$A$101,0))</f>
        <v>26961000</v>
      </c>
      <c r="BA39" s="12">
        <f>INDEX('Report Manager Back Up Sheet'!BA$2:BA$101,MATCH('Financial Report Back Up Sheet'!$A39,'Report Manager Back Up Sheet'!$A$2:$A$101,0))</f>
        <v>-6000</v>
      </c>
      <c r="BB39" s="12">
        <f>INDEX('Report Manager Back Up Sheet'!BB$2:BB$101,MATCH('Financial Report Back Up Sheet'!$A39,'Report Manager Back Up Sheet'!$A$2:$A$101,0))</f>
        <v>0</v>
      </c>
      <c r="BC39" s="4">
        <f>INDEX('Report Manager Back Up Sheet'!BC$2:BC$101,MATCH('Financial Report Back Up Sheet'!$A39,'Report Manager Back Up Sheet'!$A$2:$A$101,0))</f>
        <v>33042000</v>
      </c>
      <c r="BD39" s="4">
        <f>INDEX('Report Manager Back Up Sheet'!BD$2:BD$101,MATCH('Financial Report Back Up Sheet'!$A39,'Report Manager Back Up Sheet'!$A$2:$A$101,0))</f>
        <v>670192000</v>
      </c>
      <c r="BE39" s="12">
        <f>INDEX('Report Manager Back Up Sheet'!BE$2:BE$101,MATCH('Financial Report Back Up Sheet'!$A39,'Report Manager Back Up Sheet'!$A$2:$A$101,0))</f>
        <v>232277000</v>
      </c>
      <c r="BF39" s="12">
        <f>INDEX('Report Manager Back Up Sheet'!BF$2:BF$101,MATCH('Financial Report Back Up Sheet'!$A39,'Report Manager Back Up Sheet'!$A$2:$A$101,0))</f>
        <v>0</v>
      </c>
      <c r="BG39" s="12">
        <f>INDEX('Report Manager Back Up Sheet'!BG$2:BG$101,MATCH('Financial Report Back Up Sheet'!$A39,'Report Manager Back Up Sheet'!$A$2:$A$101,0))</f>
        <v>28423000</v>
      </c>
      <c r="BH39" s="12">
        <f>INDEX('Report Manager Back Up Sheet'!BH$2:BH$101,MATCH('Financial Report Back Up Sheet'!$A39,'Report Manager Back Up Sheet'!$A$2:$A$101,0))</f>
        <v>7567000</v>
      </c>
      <c r="BI39" s="12">
        <f>INDEX('Report Manager Back Up Sheet'!BI$2:BI$101,MATCH('Financial Report Back Up Sheet'!$A39,'Report Manager Back Up Sheet'!$A$2:$A$101,0))</f>
        <v>10875000</v>
      </c>
      <c r="BJ39" s="12">
        <f>INDEX('Report Manager Back Up Sheet'!BJ$2:BJ$101,MATCH('Financial Report Back Up Sheet'!$A39,'Report Manager Back Up Sheet'!$A$2:$A$101,0))</f>
        <v>374766000</v>
      </c>
      <c r="BK39" s="12">
        <f>INDEX('Report Manager Back Up Sheet'!BK$2:BK$101,MATCH('Financial Report Back Up Sheet'!$A39,'Report Manager Back Up Sheet'!$A$2:$A$101,0))</f>
        <v>0</v>
      </c>
      <c r="BL39" s="4">
        <f>INDEX('Report Manager Back Up Sheet'!BL$2:BL$101,MATCH('Financial Report Back Up Sheet'!$A39,'Report Manager Back Up Sheet'!$A$2:$A$101,0))</f>
        <v>653908000</v>
      </c>
      <c r="BM39" s="4">
        <f>INDEX('Report Manager Back Up Sheet'!BM$2:BM$101,MATCH('Financial Report Back Up Sheet'!$A39,'Report Manager Back Up Sheet'!$A$2:$A$101,0))</f>
        <v>16284000</v>
      </c>
      <c r="BN39" s="12">
        <f>INDEX('Report Manager Back Up Sheet'!BN$2:BN$101,MATCH('Financial Report Back Up Sheet'!$A39,'Report Manager Back Up Sheet'!$A$2:$A$101,0))</f>
        <v>-3163000</v>
      </c>
      <c r="BO39" s="12">
        <f>INDEX('Report Manager Back Up Sheet'!BO$2:BO$101,MATCH('Financial Report Back Up Sheet'!$A39,'Report Manager Back Up Sheet'!$A$2:$A$101,0))</f>
        <v>0</v>
      </c>
      <c r="BP39" s="12">
        <f>INDEX('Report Manager Back Up Sheet'!BP$2:BP$101,MATCH('Financial Report Back Up Sheet'!$A39,'Report Manager Back Up Sheet'!$A$2:$A$101,0))</f>
        <v>13121000</v>
      </c>
      <c r="BQ39" s="12">
        <f>INDEX('Report Manager Back Up Sheet'!BQ$2:BQ$101,MATCH('Financial Report Back Up Sheet'!$A39,'Report Manager Back Up Sheet'!$A$2:$A$101,0))</f>
        <v>0</v>
      </c>
      <c r="BR39" s="12">
        <f>INDEX('Report Manager Back Up Sheet'!BR$2:BR$101,MATCH('Financial Report Back Up Sheet'!$A39,'Report Manager Back Up Sheet'!$A$2:$A$101,0))</f>
        <v>0</v>
      </c>
      <c r="BS39" s="4">
        <f>INDEX('Report Manager Back Up Sheet'!BS$2:BS$101,MATCH('Financial Report Back Up Sheet'!$A39,'Report Manager Back Up Sheet'!$A$2:$A$101,0))</f>
        <v>13121000</v>
      </c>
      <c r="BT39" s="5">
        <f>INDEX('Report Manager Back Up Sheet'!BT$2:BT$101,MATCH('Financial Report Back Up Sheet'!$A39,'Report Manager Back Up Sheet'!$A$2:$A$101,0))</f>
        <v>-2.5000000000000001E-2</v>
      </c>
      <c r="BU39" s="5">
        <f>INDEX('Report Manager Back Up Sheet'!BU$2:BU$101,MATCH('Financial Report Back Up Sheet'!$A39,'Report Manager Back Up Sheet'!$A$2:$A$101,0))</f>
        <v>4.9000000000000002E-2</v>
      </c>
      <c r="BV39" s="5">
        <f>INDEX('Report Manager Back Up Sheet'!BV$2:BV$101,MATCH('Financial Report Back Up Sheet'!$A39,'Report Manager Back Up Sheet'!$A$2:$A$101,0))</f>
        <v>2.4E-2</v>
      </c>
      <c r="BW39" s="6">
        <f>INDEX('Report Manager Back Up Sheet'!BW$2:BW$101,MATCH('Financial Report Back Up Sheet'!$A39,'Report Manager Back Up Sheet'!$A$2:$A$101,0))</f>
        <v>1.7</v>
      </c>
      <c r="BX39" s="7">
        <f>INDEX('Report Manager Back Up Sheet'!BX$2:BX$101,MATCH('Financial Report Back Up Sheet'!$A39,'Report Manager Back Up Sheet'!$A$2:$A$101,0))</f>
        <v>36</v>
      </c>
      <c r="BY39" s="7">
        <f>INDEX('Report Manager Back Up Sheet'!BY$2:BY$101,MATCH('Financial Report Back Up Sheet'!$A39,'Report Manager Back Up Sheet'!$A$2:$A$101,0))</f>
        <v>56</v>
      </c>
      <c r="BZ39" s="8">
        <f>INDEX('Report Manager Back Up Sheet'!BZ$2:BZ$101,MATCH('Financial Report Back Up Sheet'!$A39,'Report Manager Back Up Sheet'!$A$2:$A$101,0))</f>
        <v>2.7</v>
      </c>
      <c r="CA39" s="5">
        <f>INDEX('Report Manager Back Up Sheet'!CA$2:CA$101,MATCH('Financial Report Back Up Sheet'!$A39,'Report Manager Back Up Sheet'!$A$2:$A$101,0))</f>
        <v>3.5000000000000003E-2</v>
      </c>
      <c r="CB39" s="5">
        <f>INDEX('Report Manager Back Up Sheet'!CB$2:CB$101,MATCH('Financial Report Back Up Sheet'!$A39,'Report Manager Back Up Sheet'!$A$2:$A$101,0))</f>
        <v>0.46200000000000002</v>
      </c>
      <c r="CC39" s="9">
        <f>INDEX('Report Manager Back Up Sheet'!CC$2:CC$101,MATCH('Financial Report Back Up Sheet'!$A39,'Report Manager Back Up Sheet'!$A$2:$A$101,0))</f>
        <v>46</v>
      </c>
      <c r="CD39" s="10">
        <f>INDEX('Report Manager Back Up Sheet'!CD$2:CD$101,MATCH('Financial Report Back Up Sheet'!$A39,'Report Manager Back Up Sheet'!$A$2:$A$101,0))</f>
        <v>10</v>
      </c>
      <c r="CE39" s="5">
        <f>INDEX('Report Manager Back Up Sheet'!CE$2:CE$101,MATCH('Financial Report Back Up Sheet'!$A39,'Report Manager Back Up Sheet'!$A$2:$A$101,0))</f>
        <v>0.49846692996544967</v>
      </c>
      <c r="CF39" s="4">
        <f>INDEX('Report Manager Back Up Sheet'!CF$2:CF$101,MATCH('Financial Report Back Up Sheet'!$A39,'Report Manager Back Up Sheet'!$A$2:$A$101,0))</f>
        <v>16284000</v>
      </c>
      <c r="CG39" s="5">
        <f>INDEX('Report Manager Back Up Sheet'!CG$2:CG$101,MATCH('Financial Report Back Up Sheet'!$A39,'Report Manager Back Up Sheet'!$A$2:$A$101,0))</f>
        <v>-2.5000000000000001E-2</v>
      </c>
      <c r="CH39" s="22">
        <f>INDEX('Report Manager Back Up Sheet'!CH$2:CH$101,MATCH('Financial Report Back Up Sheet'!$A39,'Report Manager Back Up Sheet'!$A$2:$A$101,0))</f>
        <v>4.9302289493160172E-2</v>
      </c>
      <c r="CI39" s="5">
        <f>INDEX('Report Manager Back Up Sheet'!CI$2:CI$101,MATCH('Financial Report Back Up Sheet'!$A39,'Report Manager Back Up Sheet'!$A$2:$A$101,0))</f>
        <v>2.4E-2</v>
      </c>
    </row>
    <row r="40" spans="1:87" ht="24" x14ac:dyDescent="0.2">
      <c r="A40" s="2">
        <v>13198</v>
      </c>
      <c r="B40" s="2" t="str">
        <f>INDEX('Report Manager Back Up Sheet'!B$2:B$101,MATCH('Financial Report Back Up Sheet'!$A40,'Report Manager Back Up Sheet'!$A$2:$A$101,0))</f>
        <v>Boston University Affiliated Physicians</v>
      </c>
      <c r="C40" s="2" t="str">
        <f>INDEX('Report Manager Back Up Sheet'!C$2:C$101,MATCH('Financial Report Back Up Sheet'!$A40,'Report Manager Back Up Sheet'!$A$2:$A$101,0))</f>
        <v>PhysicianOrganization</v>
      </c>
      <c r="D40" s="2">
        <f>INDEX('Report Manager Back Up Sheet'!D$2:D$101,MATCH('Financial Report Back Up Sheet'!$A40,'Report Manager Back Up Sheet'!$A$2:$A$101,0))</f>
        <v>14287</v>
      </c>
      <c r="E40" s="2">
        <f>INDEX('Report Manager Back Up Sheet'!E$2:E$101,MATCH('Financial Report Back Up Sheet'!$A40,'Report Manager Back Up Sheet'!$A$2:$A$101,0))</f>
        <v>2024</v>
      </c>
      <c r="F40" s="2" t="str">
        <f>INDEX('Report Manager Back Up Sheet'!F$2:F$101,MATCH('Financial Report Back Up Sheet'!$A40,'Report Manager Back Up Sheet'!$A$2:$A$101,0))</f>
        <v>Sep 30</v>
      </c>
      <c r="G40" s="2">
        <f>INDEX('Report Manager Back Up Sheet'!G$2:G$101,MATCH('Financial Report Back Up Sheet'!$A40,'Report Manager Back Up Sheet'!$A$2:$A$101,0))</f>
        <v>1</v>
      </c>
      <c r="H40" s="2">
        <f>INDEX('Report Manager Back Up Sheet'!H$2:H$101,MATCH('Financial Report Back Up Sheet'!$A40,'Report Manager Back Up Sheet'!$A$2:$A$101,0))</f>
        <v>3</v>
      </c>
      <c r="I40" s="2" t="str">
        <f>INDEX('Report Manager Back Up Sheet'!I$2:I$101,MATCH('Financial Report Back Up Sheet'!$A40,'Report Manager Back Up Sheet'!$A$2:$A$101,0))</f>
        <v xml:space="preserve">10/01/2023-12/31/2023
</v>
      </c>
      <c r="J40" s="3">
        <f>INDEX('Report Manager Back Up Sheet'!J$2:J$101,MATCH('Financial Report Back Up Sheet'!$A40,'Report Manager Back Up Sheet'!$A$2:$A$101,0))</f>
        <v>0</v>
      </c>
      <c r="K40" s="3">
        <f>INDEX('Report Manager Back Up Sheet'!K$2:K$101,MATCH('Financial Report Back Up Sheet'!$A40,'Report Manager Back Up Sheet'!$A$2:$A$101,0))</f>
        <v>0</v>
      </c>
      <c r="L40" s="3">
        <f>INDEX('Report Manager Back Up Sheet'!L$2:L$101,MATCH('Financial Report Back Up Sheet'!$A40,'Report Manager Back Up Sheet'!$A$2:$A$101,0))</f>
        <v>0</v>
      </c>
      <c r="M40" s="3">
        <f>INDEX('Report Manager Back Up Sheet'!M$2:M$101,MATCH('Financial Report Back Up Sheet'!$A40,'Report Manager Back Up Sheet'!$A$2:$A$101,0))</f>
        <v>0</v>
      </c>
      <c r="N40" s="14">
        <f>INDEX('Report Manager Back Up Sheet'!N$2:N$101,MATCH('Financial Report Back Up Sheet'!$A40,'Report Manager Back Up Sheet'!$A$2:$A$101,0))</f>
        <v>0</v>
      </c>
      <c r="O40" s="3">
        <f>INDEX('Report Manager Back Up Sheet'!O$2:O$101,MATCH('Financial Report Back Up Sheet'!$A40,'Report Manager Back Up Sheet'!$A$2:$A$101,0))</f>
        <v>0</v>
      </c>
      <c r="P40" s="3">
        <f>INDEX('Report Manager Back Up Sheet'!P$2:P$101,MATCH('Financial Report Back Up Sheet'!$A40,'Report Manager Back Up Sheet'!$A$2:$A$101,0))</f>
        <v>0</v>
      </c>
      <c r="Q40" s="4">
        <f>INDEX('Report Manager Back Up Sheet'!Q$2:Q$101,MATCH('Financial Report Back Up Sheet'!$A40,'Report Manager Back Up Sheet'!$A$2:$A$101,0))</f>
        <v>0</v>
      </c>
      <c r="R40" s="3">
        <f>INDEX('Report Manager Back Up Sheet'!R$2:R$101,MATCH('Financial Report Back Up Sheet'!$A40,'Report Manager Back Up Sheet'!$A$2:$A$101,0))</f>
        <v>0</v>
      </c>
      <c r="S40" s="3">
        <f>INDEX('Report Manager Back Up Sheet'!S$2:S$101,MATCH('Financial Report Back Up Sheet'!$A40,'Report Manager Back Up Sheet'!$A$2:$A$101,0))</f>
        <v>0</v>
      </c>
      <c r="T40" s="3">
        <f>INDEX('Report Manager Back Up Sheet'!T$2:T$101,MATCH('Financial Report Back Up Sheet'!$A40,'Report Manager Back Up Sheet'!$A$2:$A$101,0))</f>
        <v>0</v>
      </c>
      <c r="U40" s="3">
        <f>INDEX('Report Manager Back Up Sheet'!U$2:U$101,MATCH('Financial Report Back Up Sheet'!$A40,'Report Manager Back Up Sheet'!$A$2:$A$101,0))</f>
        <v>0</v>
      </c>
      <c r="V40" s="3">
        <f>INDEX('Report Manager Back Up Sheet'!V$2:V$101,MATCH('Financial Report Back Up Sheet'!$A40,'Report Manager Back Up Sheet'!$A$2:$A$101,0))</f>
        <v>0</v>
      </c>
      <c r="W40" s="3">
        <f>INDEX('Report Manager Back Up Sheet'!W$2:W$101,MATCH('Financial Report Back Up Sheet'!$A40,'Report Manager Back Up Sheet'!$A$2:$A$101,0))</f>
        <v>0</v>
      </c>
      <c r="X40" s="4">
        <f>INDEX('Report Manager Back Up Sheet'!X$2:X$101,MATCH('Financial Report Back Up Sheet'!$A40,'Report Manager Back Up Sheet'!$A$2:$A$101,0))</f>
        <v>0</v>
      </c>
      <c r="Y40" s="3">
        <f>INDEX('Report Manager Back Up Sheet'!Y$2:Y$101,MATCH('Financial Report Back Up Sheet'!$A40,'Report Manager Back Up Sheet'!$A$2:$A$101,0))</f>
        <v>0</v>
      </c>
      <c r="Z40" s="4">
        <f>INDEX('Report Manager Back Up Sheet'!Z$2:Z$101,MATCH('Financial Report Back Up Sheet'!$A40,'Report Manager Back Up Sheet'!$A$2:$A$101,0))</f>
        <v>0</v>
      </c>
      <c r="AA40" s="4">
        <f>INDEX('Report Manager Back Up Sheet'!AA$2:AA$101,MATCH('Financial Report Back Up Sheet'!$A40,'Report Manager Back Up Sheet'!$A$2:$A$101,0))</f>
        <v>0</v>
      </c>
      <c r="AB40" s="3">
        <f>INDEX('Report Manager Back Up Sheet'!AB$2:AB$101,MATCH('Financial Report Back Up Sheet'!$A40,'Report Manager Back Up Sheet'!$A$2:$A$101,0))</f>
        <v>0</v>
      </c>
      <c r="AC40" s="3">
        <f>INDEX('Report Manager Back Up Sheet'!AC$2:AC$101,MATCH('Financial Report Back Up Sheet'!$A40,'Report Manager Back Up Sheet'!$A$2:$A$101,0))</f>
        <v>0</v>
      </c>
      <c r="AD40" s="3">
        <f>INDEX('Report Manager Back Up Sheet'!AD$2:AD$101,MATCH('Financial Report Back Up Sheet'!$A40,'Report Manager Back Up Sheet'!$A$2:$A$101,0))</f>
        <v>0</v>
      </c>
      <c r="AE40" s="3">
        <f>INDEX('Report Manager Back Up Sheet'!AE$2:AE$101,MATCH('Financial Report Back Up Sheet'!$A40,'Report Manager Back Up Sheet'!$A$2:$A$101,0))</f>
        <v>0</v>
      </c>
      <c r="AF40" s="4">
        <f>INDEX('Report Manager Back Up Sheet'!AF$2:AF$101,MATCH('Financial Report Back Up Sheet'!$A40,'Report Manager Back Up Sheet'!$A$2:$A$101,0))</f>
        <v>0</v>
      </c>
      <c r="AG40" s="3">
        <f>INDEX('Report Manager Back Up Sheet'!AG$2:AG$101,MATCH('Financial Report Back Up Sheet'!$A40,'Report Manager Back Up Sheet'!$A$2:$A$101,0))</f>
        <v>0</v>
      </c>
      <c r="AH40" s="3">
        <f>INDEX('Report Manager Back Up Sheet'!AH$2:AH$101,MATCH('Financial Report Back Up Sheet'!$A40,'Report Manager Back Up Sheet'!$A$2:$A$101,0))</f>
        <v>0</v>
      </c>
      <c r="AI40" s="3">
        <f>INDEX('Report Manager Back Up Sheet'!AI$2:AI$101,MATCH('Financial Report Back Up Sheet'!$A40,'Report Manager Back Up Sheet'!$A$2:$A$101,0))</f>
        <v>0</v>
      </c>
      <c r="AJ40" s="4">
        <f>INDEX('Report Manager Back Up Sheet'!AJ$2:AJ$101,MATCH('Financial Report Back Up Sheet'!$A40,'Report Manager Back Up Sheet'!$A$2:$A$101,0))</f>
        <v>0</v>
      </c>
      <c r="AK40" s="4">
        <f>INDEX('Report Manager Back Up Sheet'!AK$2:AK$101,MATCH('Financial Report Back Up Sheet'!$A40,'Report Manager Back Up Sheet'!$A$2:$A$101,0))</f>
        <v>0</v>
      </c>
      <c r="AL40" s="3">
        <f>INDEX('Report Manager Back Up Sheet'!AL$2:AL$101,MATCH('Financial Report Back Up Sheet'!$A40,'Report Manager Back Up Sheet'!$A$2:$A$101,0))</f>
        <v>0</v>
      </c>
      <c r="AM40" s="3">
        <f>INDEX('Report Manager Back Up Sheet'!AM$2:AM$101,MATCH('Financial Report Back Up Sheet'!$A40,'Report Manager Back Up Sheet'!$A$2:$A$101,0))</f>
        <v>0</v>
      </c>
      <c r="AN40" s="3">
        <f>INDEX('Report Manager Back Up Sheet'!AN$2:AN$101,MATCH('Financial Report Back Up Sheet'!$A40,'Report Manager Back Up Sheet'!$A$2:$A$101,0))</f>
        <v>0</v>
      </c>
      <c r="AO40" s="4">
        <f>INDEX('Report Manager Back Up Sheet'!AO$2:AO$101,MATCH('Financial Report Back Up Sheet'!$A40,'Report Manager Back Up Sheet'!$A$2:$A$101,0))</f>
        <v>0</v>
      </c>
      <c r="AP40" s="4">
        <f>INDEX('Report Manager Back Up Sheet'!AP$2:AP$101,MATCH('Financial Report Back Up Sheet'!$A40,'Report Manager Back Up Sheet'!$A$2:$A$101,0))</f>
        <v>0</v>
      </c>
      <c r="AQ40" s="3">
        <f>INDEX('Report Manager Back Up Sheet'!AQ$2:AQ$101,MATCH('Financial Report Back Up Sheet'!$A40,'Report Manager Back Up Sheet'!$A$2:$A$101,0))</f>
        <v>26000</v>
      </c>
      <c r="AR40" s="3">
        <f>INDEX('Report Manager Back Up Sheet'!AR$2:AR$101,MATCH('Financial Report Back Up Sheet'!$A40,'Report Manager Back Up Sheet'!$A$2:$A$101,0))</f>
        <v>0</v>
      </c>
      <c r="AS40" s="3">
        <f>INDEX('Report Manager Back Up Sheet'!AS$2:AS$101,MATCH('Financial Report Back Up Sheet'!$A40,'Report Manager Back Up Sheet'!$A$2:$A$101,0))</f>
        <v>229000</v>
      </c>
      <c r="AT40" s="3">
        <f>INDEX('Report Manager Back Up Sheet'!AT$2:AT$101,MATCH('Financial Report Back Up Sheet'!$A40,'Report Manager Back Up Sheet'!$A$2:$A$101,0))</f>
        <v>0</v>
      </c>
      <c r="AU40" s="3">
        <f>INDEX('Report Manager Back Up Sheet'!AU$2:AU$101,MATCH('Financial Report Back Up Sheet'!$A40,'Report Manager Back Up Sheet'!$A$2:$A$101,0))</f>
        <v>0</v>
      </c>
      <c r="AV40" s="3">
        <f>INDEX('Report Manager Back Up Sheet'!AV$2:AV$101,MATCH('Financial Report Back Up Sheet'!$A40,'Report Manager Back Up Sheet'!$A$2:$A$101,0))</f>
        <v>0</v>
      </c>
      <c r="AW40" s="4">
        <f>INDEX('Report Manager Back Up Sheet'!AW$2:AW$101,MATCH('Financial Report Back Up Sheet'!$A40,'Report Manager Back Up Sheet'!$A$2:$A$101,0))</f>
        <v>255000</v>
      </c>
      <c r="AX40" s="3">
        <f>INDEX('Report Manager Back Up Sheet'!AX$2:AX$101,MATCH('Financial Report Back Up Sheet'!$A40,'Report Manager Back Up Sheet'!$A$2:$A$101,0))</f>
        <v>0</v>
      </c>
      <c r="AY40" s="3">
        <f>INDEX('Report Manager Back Up Sheet'!AY$2:AY$101,MATCH('Financial Report Back Up Sheet'!$A40,'Report Manager Back Up Sheet'!$A$2:$A$101,0))</f>
        <v>0</v>
      </c>
      <c r="AZ40" s="3">
        <f>INDEX('Report Manager Back Up Sheet'!AZ$2:AZ$101,MATCH('Financial Report Back Up Sheet'!$A40,'Report Manager Back Up Sheet'!$A$2:$A$101,0))</f>
        <v>0</v>
      </c>
      <c r="BA40" s="3">
        <f>INDEX('Report Manager Back Up Sheet'!BA$2:BA$101,MATCH('Financial Report Back Up Sheet'!$A40,'Report Manager Back Up Sheet'!$A$2:$A$101,0))</f>
        <v>0</v>
      </c>
      <c r="BB40" s="3">
        <f>INDEX('Report Manager Back Up Sheet'!BB$2:BB$101,MATCH('Financial Report Back Up Sheet'!$A40,'Report Manager Back Up Sheet'!$A$2:$A$101,0))</f>
        <v>0</v>
      </c>
      <c r="BC40" s="4">
        <f>INDEX('Report Manager Back Up Sheet'!BC$2:BC$101,MATCH('Financial Report Back Up Sheet'!$A40,'Report Manager Back Up Sheet'!$A$2:$A$101,0))</f>
        <v>0</v>
      </c>
      <c r="BD40" s="4">
        <f>INDEX('Report Manager Back Up Sheet'!BD$2:BD$101,MATCH('Financial Report Back Up Sheet'!$A40,'Report Manager Back Up Sheet'!$A$2:$A$101,0))</f>
        <v>255000</v>
      </c>
      <c r="BE40" s="3">
        <f>INDEX('Report Manager Back Up Sheet'!BE$2:BE$101,MATCH('Financial Report Back Up Sheet'!$A40,'Report Manager Back Up Sheet'!$A$2:$A$101,0))</f>
        <v>227000</v>
      </c>
      <c r="BF40" s="3">
        <f>INDEX('Report Manager Back Up Sheet'!BF$2:BF$101,MATCH('Financial Report Back Up Sheet'!$A40,'Report Manager Back Up Sheet'!$A$2:$A$101,0))</f>
        <v>0</v>
      </c>
      <c r="BG40" s="3">
        <f>INDEX('Report Manager Back Up Sheet'!BG$2:BG$101,MATCH('Financial Report Back Up Sheet'!$A40,'Report Manager Back Up Sheet'!$A$2:$A$101,0))</f>
        <v>0</v>
      </c>
      <c r="BH40" s="3">
        <f>INDEX('Report Manager Back Up Sheet'!BH$2:BH$101,MATCH('Financial Report Back Up Sheet'!$A40,'Report Manager Back Up Sheet'!$A$2:$A$101,0))</f>
        <v>0</v>
      </c>
      <c r="BI40" s="3">
        <f>INDEX('Report Manager Back Up Sheet'!BI$2:BI$101,MATCH('Financial Report Back Up Sheet'!$A40,'Report Manager Back Up Sheet'!$A$2:$A$101,0))</f>
        <v>0</v>
      </c>
      <c r="BJ40" s="3">
        <f>INDEX('Report Manager Back Up Sheet'!BJ$2:BJ$101,MATCH('Financial Report Back Up Sheet'!$A40,'Report Manager Back Up Sheet'!$A$2:$A$101,0))</f>
        <v>12000</v>
      </c>
      <c r="BK40" s="3">
        <f>INDEX('Report Manager Back Up Sheet'!BK$2:BK$101,MATCH('Financial Report Back Up Sheet'!$A40,'Report Manager Back Up Sheet'!$A$2:$A$101,0))</f>
        <v>0</v>
      </c>
      <c r="BL40" s="4">
        <f>INDEX('Report Manager Back Up Sheet'!BL$2:BL$101,MATCH('Financial Report Back Up Sheet'!$A40,'Report Manager Back Up Sheet'!$A$2:$A$101,0))</f>
        <v>239000</v>
      </c>
      <c r="BM40" s="4">
        <f>INDEX('Report Manager Back Up Sheet'!BM$2:BM$101,MATCH('Financial Report Back Up Sheet'!$A40,'Report Manager Back Up Sheet'!$A$2:$A$101,0))</f>
        <v>16000</v>
      </c>
      <c r="BN40" s="3">
        <f>INDEX('Report Manager Back Up Sheet'!BN$2:BN$101,MATCH('Financial Report Back Up Sheet'!$A40,'Report Manager Back Up Sheet'!$A$2:$A$101,0))</f>
        <v>0</v>
      </c>
      <c r="BO40" s="3">
        <f>INDEX('Report Manager Back Up Sheet'!BO$2:BO$101,MATCH('Financial Report Back Up Sheet'!$A40,'Report Manager Back Up Sheet'!$A$2:$A$101,0))</f>
        <v>0</v>
      </c>
      <c r="BP40" s="3">
        <f>INDEX('Report Manager Back Up Sheet'!BP$2:BP$101,MATCH('Financial Report Back Up Sheet'!$A40,'Report Manager Back Up Sheet'!$A$2:$A$101,0))</f>
        <v>16000</v>
      </c>
      <c r="BQ40" s="3">
        <f>INDEX('Report Manager Back Up Sheet'!BQ$2:BQ$101,MATCH('Financial Report Back Up Sheet'!$A40,'Report Manager Back Up Sheet'!$A$2:$A$101,0))</f>
        <v>0</v>
      </c>
      <c r="BR40" s="3">
        <f>INDEX('Report Manager Back Up Sheet'!BR$2:BR$101,MATCH('Financial Report Back Up Sheet'!$A40,'Report Manager Back Up Sheet'!$A$2:$A$101,0))</f>
        <v>0</v>
      </c>
      <c r="BS40" s="4">
        <f>INDEX('Report Manager Back Up Sheet'!BS$2:BS$101,MATCH('Financial Report Back Up Sheet'!$A40,'Report Manager Back Up Sheet'!$A$2:$A$101,0))</f>
        <v>16000</v>
      </c>
      <c r="BT40" s="5">
        <f>INDEX('Report Manager Back Up Sheet'!BT$2:BT$101,MATCH('Financial Report Back Up Sheet'!$A40,'Report Manager Back Up Sheet'!$A$2:$A$101,0))</f>
        <v>6.3E-2</v>
      </c>
      <c r="BU40" s="5">
        <f>INDEX('Report Manager Back Up Sheet'!BU$2:BU$101,MATCH('Financial Report Back Up Sheet'!$A40,'Report Manager Back Up Sheet'!$A$2:$A$101,0))</f>
        <v>0</v>
      </c>
      <c r="BV40" s="5">
        <f>INDEX('Report Manager Back Up Sheet'!BV$2:BV$101,MATCH('Financial Report Back Up Sheet'!$A40,'Report Manager Back Up Sheet'!$A$2:$A$101,0))</f>
        <v>6.3E-2</v>
      </c>
      <c r="BW40" s="6">
        <f>INDEX('Report Manager Back Up Sheet'!BW$2:BW$101,MATCH('Financial Report Back Up Sheet'!$A40,'Report Manager Back Up Sheet'!$A$2:$A$101,0))</f>
        <v>0</v>
      </c>
      <c r="BX40" s="7">
        <f>INDEX('Report Manager Back Up Sheet'!BX$2:BX$101,MATCH('Financial Report Back Up Sheet'!$A40,'Report Manager Back Up Sheet'!$A$2:$A$101,0))</f>
        <v>0</v>
      </c>
      <c r="BY40" s="7">
        <f>INDEX('Report Manager Back Up Sheet'!BY$2:BY$101,MATCH('Financial Report Back Up Sheet'!$A40,'Report Manager Back Up Sheet'!$A$2:$A$101,0))</f>
        <v>0</v>
      </c>
      <c r="BZ40" s="8">
        <f>INDEX('Report Manager Back Up Sheet'!BZ$2:BZ$101,MATCH('Financial Report Back Up Sheet'!$A40,'Report Manager Back Up Sheet'!$A$2:$A$101,0))</f>
        <v>0</v>
      </c>
      <c r="CA40" s="5">
        <f>INDEX('Report Manager Back Up Sheet'!CA$2:CA$101,MATCH('Financial Report Back Up Sheet'!$A40,'Report Manager Back Up Sheet'!$A$2:$A$101,0))</f>
        <v>0</v>
      </c>
      <c r="CB40" s="5">
        <f>INDEX('Report Manager Back Up Sheet'!CB$2:CB$101,MATCH('Financial Report Back Up Sheet'!$A40,'Report Manager Back Up Sheet'!$A$2:$A$101,0))</f>
        <v>0</v>
      </c>
      <c r="CC40" s="9">
        <f>INDEX('Report Manager Back Up Sheet'!CC$2:CC$101,MATCH('Financial Report Back Up Sheet'!$A40,'Report Manager Back Up Sheet'!$A$2:$A$101,0))</f>
        <v>0</v>
      </c>
      <c r="CD40" s="10">
        <f>INDEX('Report Manager Back Up Sheet'!CD$2:CD$101,MATCH('Financial Report Back Up Sheet'!$A40,'Report Manager Back Up Sheet'!$A$2:$A$101,0))</f>
        <v>0</v>
      </c>
      <c r="CE40" s="5" t="e">
        <f>INDEX('Report Manager Back Up Sheet'!CE$2:CE$101,MATCH('Financial Report Back Up Sheet'!$A40,'Report Manager Back Up Sheet'!$A$2:$A$101,0))</f>
        <v>#DIV/0!</v>
      </c>
      <c r="CF40" s="4">
        <f>INDEX('Report Manager Back Up Sheet'!CF$2:CF$101,MATCH('Financial Report Back Up Sheet'!$A40,'Report Manager Back Up Sheet'!$A$2:$A$101,0))</f>
        <v>16000</v>
      </c>
      <c r="CG40" s="5">
        <f>INDEX('Report Manager Back Up Sheet'!CG$2:CG$101,MATCH('Financial Report Back Up Sheet'!$A40,'Report Manager Back Up Sheet'!$A$2:$A$101,0))</f>
        <v>6.3E-2</v>
      </c>
      <c r="CH40" s="22">
        <f>INDEX('Report Manager Back Up Sheet'!CH$2:CH$101,MATCH('Financial Report Back Up Sheet'!$A40,'Report Manager Back Up Sheet'!$A$2:$A$101,0))</f>
        <v>0</v>
      </c>
      <c r="CI40" s="5">
        <f>INDEX('Report Manager Back Up Sheet'!CI$2:CI$101,MATCH('Financial Report Back Up Sheet'!$A40,'Report Manager Back Up Sheet'!$A$2:$A$101,0))</f>
        <v>6.3E-2</v>
      </c>
    </row>
    <row r="41" spans="1:87" ht="24" x14ac:dyDescent="0.2">
      <c r="A41" s="11">
        <v>14418</v>
      </c>
      <c r="B41" s="11" t="str">
        <f>INDEX('Report Manager Back Up Sheet'!B$2:B$101,MATCH('Financial Report Back Up Sheet'!$A41,'Report Manager Back Up Sheet'!$A$2:$A$101,0))</f>
        <v>BMC Faculty Practice Foundation</v>
      </c>
      <c r="C41" s="11" t="str">
        <f>INDEX('Report Manager Back Up Sheet'!C$2:C$101,MATCH('Financial Report Back Up Sheet'!$A41,'Report Manager Back Up Sheet'!$A$2:$A$101,0))</f>
        <v>PhysicianOrganization</v>
      </c>
      <c r="D41" s="11">
        <f>INDEX('Report Manager Back Up Sheet'!D$2:D$101,MATCH('Financial Report Back Up Sheet'!$A41,'Report Manager Back Up Sheet'!$A$2:$A$101,0))</f>
        <v>14287</v>
      </c>
      <c r="E41" s="11">
        <f>INDEX('Report Manager Back Up Sheet'!E$2:E$101,MATCH('Financial Report Back Up Sheet'!$A41,'Report Manager Back Up Sheet'!$A$2:$A$101,0))</f>
        <v>2024</v>
      </c>
      <c r="F41" s="11" t="str">
        <f>INDEX('Report Manager Back Up Sheet'!F$2:F$101,MATCH('Financial Report Back Up Sheet'!$A41,'Report Manager Back Up Sheet'!$A$2:$A$101,0))</f>
        <v>Sep 30</v>
      </c>
      <c r="G41" s="11">
        <f>INDEX('Report Manager Back Up Sheet'!G$2:G$101,MATCH('Financial Report Back Up Sheet'!$A41,'Report Manager Back Up Sheet'!$A$2:$A$101,0))</f>
        <v>1</v>
      </c>
      <c r="H41" s="11">
        <f>INDEX('Report Manager Back Up Sheet'!H$2:H$101,MATCH('Financial Report Back Up Sheet'!$A41,'Report Manager Back Up Sheet'!$A$2:$A$101,0))</f>
        <v>3</v>
      </c>
      <c r="I41" s="11" t="str">
        <f>INDEX('Report Manager Back Up Sheet'!I$2:I$101,MATCH('Financial Report Back Up Sheet'!$A41,'Report Manager Back Up Sheet'!$A$2:$A$101,0))</f>
        <v xml:space="preserve">10/01/2023-12/31/2023
</v>
      </c>
      <c r="J41" s="12">
        <f>INDEX('Report Manager Back Up Sheet'!J$2:J$101,MATCH('Financial Report Back Up Sheet'!$A41,'Report Manager Back Up Sheet'!$A$2:$A$101,0))</f>
        <v>0</v>
      </c>
      <c r="K41" s="12">
        <f>INDEX('Report Manager Back Up Sheet'!K$2:K$101,MATCH('Financial Report Back Up Sheet'!$A41,'Report Manager Back Up Sheet'!$A$2:$A$101,0))</f>
        <v>0</v>
      </c>
      <c r="L41" s="12">
        <f>INDEX('Report Manager Back Up Sheet'!L$2:L$101,MATCH('Financial Report Back Up Sheet'!$A41,'Report Manager Back Up Sheet'!$A$2:$A$101,0))</f>
        <v>0</v>
      </c>
      <c r="M41" s="12">
        <f>INDEX('Report Manager Back Up Sheet'!M$2:M$101,MATCH('Financial Report Back Up Sheet'!$A41,'Report Manager Back Up Sheet'!$A$2:$A$101,0))</f>
        <v>0</v>
      </c>
      <c r="N41" s="13">
        <f>INDEX('Report Manager Back Up Sheet'!N$2:N$101,MATCH('Financial Report Back Up Sheet'!$A41,'Report Manager Back Up Sheet'!$A$2:$A$101,0))</f>
        <v>0</v>
      </c>
      <c r="O41" s="12">
        <f>INDEX('Report Manager Back Up Sheet'!O$2:O$101,MATCH('Financial Report Back Up Sheet'!$A41,'Report Manager Back Up Sheet'!$A$2:$A$101,0))</f>
        <v>0</v>
      </c>
      <c r="P41" s="12">
        <f>INDEX('Report Manager Back Up Sheet'!P$2:P$101,MATCH('Financial Report Back Up Sheet'!$A41,'Report Manager Back Up Sheet'!$A$2:$A$101,0))</f>
        <v>0</v>
      </c>
      <c r="Q41" s="4">
        <f>INDEX('Report Manager Back Up Sheet'!Q$2:Q$101,MATCH('Financial Report Back Up Sheet'!$A41,'Report Manager Back Up Sheet'!$A$2:$A$101,0))</f>
        <v>0</v>
      </c>
      <c r="R41" s="12">
        <f>INDEX('Report Manager Back Up Sheet'!R$2:R$101,MATCH('Financial Report Back Up Sheet'!$A41,'Report Manager Back Up Sheet'!$A$2:$A$101,0))</f>
        <v>0</v>
      </c>
      <c r="S41" s="12">
        <f>INDEX('Report Manager Back Up Sheet'!S$2:S$101,MATCH('Financial Report Back Up Sheet'!$A41,'Report Manager Back Up Sheet'!$A$2:$A$101,0))</f>
        <v>0</v>
      </c>
      <c r="T41" s="12">
        <f>INDEX('Report Manager Back Up Sheet'!T$2:T$101,MATCH('Financial Report Back Up Sheet'!$A41,'Report Manager Back Up Sheet'!$A$2:$A$101,0))</f>
        <v>0</v>
      </c>
      <c r="U41" s="12">
        <f>INDEX('Report Manager Back Up Sheet'!U$2:U$101,MATCH('Financial Report Back Up Sheet'!$A41,'Report Manager Back Up Sheet'!$A$2:$A$101,0))</f>
        <v>0</v>
      </c>
      <c r="V41" s="12">
        <f>INDEX('Report Manager Back Up Sheet'!V$2:V$101,MATCH('Financial Report Back Up Sheet'!$A41,'Report Manager Back Up Sheet'!$A$2:$A$101,0))</f>
        <v>0</v>
      </c>
      <c r="W41" s="12">
        <f>INDEX('Report Manager Back Up Sheet'!W$2:W$101,MATCH('Financial Report Back Up Sheet'!$A41,'Report Manager Back Up Sheet'!$A$2:$A$101,0))</f>
        <v>0</v>
      </c>
      <c r="X41" s="4">
        <f>INDEX('Report Manager Back Up Sheet'!X$2:X$101,MATCH('Financial Report Back Up Sheet'!$A41,'Report Manager Back Up Sheet'!$A$2:$A$101,0))</f>
        <v>0</v>
      </c>
      <c r="Y41" s="12">
        <f>INDEX('Report Manager Back Up Sheet'!Y$2:Y$101,MATCH('Financial Report Back Up Sheet'!$A41,'Report Manager Back Up Sheet'!$A$2:$A$101,0))</f>
        <v>0</v>
      </c>
      <c r="Z41" s="4">
        <f>INDEX('Report Manager Back Up Sheet'!Z$2:Z$101,MATCH('Financial Report Back Up Sheet'!$A41,'Report Manager Back Up Sheet'!$A$2:$A$101,0))</f>
        <v>0</v>
      </c>
      <c r="AA41" s="4">
        <f>INDEX('Report Manager Back Up Sheet'!AA$2:AA$101,MATCH('Financial Report Back Up Sheet'!$A41,'Report Manager Back Up Sheet'!$A$2:$A$101,0))</f>
        <v>0</v>
      </c>
      <c r="AB41" s="12">
        <f>INDEX('Report Manager Back Up Sheet'!AB$2:AB$101,MATCH('Financial Report Back Up Sheet'!$A41,'Report Manager Back Up Sheet'!$A$2:$A$101,0))</f>
        <v>0</v>
      </c>
      <c r="AC41" s="12">
        <f>INDEX('Report Manager Back Up Sheet'!AC$2:AC$101,MATCH('Financial Report Back Up Sheet'!$A41,'Report Manager Back Up Sheet'!$A$2:$A$101,0))</f>
        <v>0</v>
      </c>
      <c r="AD41" s="12">
        <f>INDEX('Report Manager Back Up Sheet'!AD$2:AD$101,MATCH('Financial Report Back Up Sheet'!$A41,'Report Manager Back Up Sheet'!$A$2:$A$101,0))</f>
        <v>0</v>
      </c>
      <c r="AE41" s="12">
        <f>INDEX('Report Manager Back Up Sheet'!AE$2:AE$101,MATCH('Financial Report Back Up Sheet'!$A41,'Report Manager Back Up Sheet'!$A$2:$A$101,0))</f>
        <v>0</v>
      </c>
      <c r="AF41" s="4">
        <f>INDEX('Report Manager Back Up Sheet'!AF$2:AF$101,MATCH('Financial Report Back Up Sheet'!$A41,'Report Manager Back Up Sheet'!$A$2:$A$101,0))</f>
        <v>0</v>
      </c>
      <c r="AG41" s="12">
        <f>INDEX('Report Manager Back Up Sheet'!AG$2:AG$101,MATCH('Financial Report Back Up Sheet'!$A41,'Report Manager Back Up Sheet'!$A$2:$A$101,0))</f>
        <v>0</v>
      </c>
      <c r="AH41" s="12">
        <f>INDEX('Report Manager Back Up Sheet'!AH$2:AH$101,MATCH('Financial Report Back Up Sheet'!$A41,'Report Manager Back Up Sheet'!$A$2:$A$101,0))</f>
        <v>0</v>
      </c>
      <c r="AI41" s="12">
        <f>INDEX('Report Manager Back Up Sheet'!AI$2:AI$101,MATCH('Financial Report Back Up Sheet'!$A41,'Report Manager Back Up Sheet'!$A$2:$A$101,0))</f>
        <v>0</v>
      </c>
      <c r="AJ41" s="4">
        <f>INDEX('Report Manager Back Up Sheet'!AJ$2:AJ$101,MATCH('Financial Report Back Up Sheet'!$A41,'Report Manager Back Up Sheet'!$A$2:$A$101,0))</f>
        <v>0</v>
      </c>
      <c r="AK41" s="4">
        <f>INDEX('Report Manager Back Up Sheet'!AK$2:AK$101,MATCH('Financial Report Back Up Sheet'!$A41,'Report Manager Back Up Sheet'!$A$2:$A$101,0))</f>
        <v>0</v>
      </c>
      <c r="AL41" s="12">
        <f>INDEX('Report Manager Back Up Sheet'!AL$2:AL$101,MATCH('Financial Report Back Up Sheet'!$A41,'Report Manager Back Up Sheet'!$A$2:$A$101,0))</f>
        <v>0</v>
      </c>
      <c r="AM41" s="12">
        <f>INDEX('Report Manager Back Up Sheet'!AM$2:AM$101,MATCH('Financial Report Back Up Sheet'!$A41,'Report Manager Back Up Sheet'!$A$2:$A$101,0))</f>
        <v>0</v>
      </c>
      <c r="AN41" s="12">
        <f>INDEX('Report Manager Back Up Sheet'!AN$2:AN$101,MATCH('Financial Report Back Up Sheet'!$A41,'Report Manager Back Up Sheet'!$A$2:$A$101,0))</f>
        <v>0</v>
      </c>
      <c r="AO41" s="4">
        <f>INDEX('Report Manager Back Up Sheet'!AO$2:AO$101,MATCH('Financial Report Back Up Sheet'!$A41,'Report Manager Back Up Sheet'!$A$2:$A$101,0))</f>
        <v>0</v>
      </c>
      <c r="AP41" s="4">
        <f>INDEX('Report Manager Back Up Sheet'!AP$2:AP$101,MATCH('Financial Report Back Up Sheet'!$A41,'Report Manager Back Up Sheet'!$A$2:$A$101,0))</f>
        <v>0</v>
      </c>
      <c r="AQ41" s="12">
        <f>INDEX('Report Manager Back Up Sheet'!AQ$2:AQ$101,MATCH('Financial Report Back Up Sheet'!$A41,'Report Manager Back Up Sheet'!$A$2:$A$101,0))</f>
        <v>47295000</v>
      </c>
      <c r="AR41" s="12">
        <f>INDEX('Report Manager Back Up Sheet'!AR$2:AR$101,MATCH('Financial Report Back Up Sheet'!$A41,'Report Manager Back Up Sheet'!$A$2:$A$101,0))</f>
        <v>0</v>
      </c>
      <c r="AS41" s="12">
        <f>INDEX('Report Manager Back Up Sheet'!AS$2:AS$101,MATCH('Financial Report Back Up Sheet'!$A41,'Report Manager Back Up Sheet'!$A$2:$A$101,0))</f>
        <v>79812000</v>
      </c>
      <c r="AT41" s="12">
        <f>INDEX('Report Manager Back Up Sheet'!AT$2:AT$101,MATCH('Financial Report Back Up Sheet'!$A41,'Report Manager Back Up Sheet'!$A$2:$A$101,0))</f>
        <v>0</v>
      </c>
      <c r="AU41" s="12">
        <f>INDEX('Report Manager Back Up Sheet'!AU$2:AU$101,MATCH('Financial Report Back Up Sheet'!$A41,'Report Manager Back Up Sheet'!$A$2:$A$101,0))</f>
        <v>0</v>
      </c>
      <c r="AV41" s="12">
        <f>INDEX('Report Manager Back Up Sheet'!AV$2:AV$101,MATCH('Financial Report Back Up Sheet'!$A41,'Report Manager Back Up Sheet'!$A$2:$A$101,0))</f>
        <v>0</v>
      </c>
      <c r="AW41" s="4">
        <f>INDEX('Report Manager Back Up Sheet'!AW$2:AW$101,MATCH('Financial Report Back Up Sheet'!$A41,'Report Manager Back Up Sheet'!$A$2:$A$101,0))</f>
        <v>127107000</v>
      </c>
      <c r="AX41" s="12">
        <f>INDEX('Report Manager Back Up Sheet'!AX$2:AX$101,MATCH('Financial Report Back Up Sheet'!$A41,'Report Manager Back Up Sheet'!$A$2:$A$101,0))</f>
        <v>513000</v>
      </c>
      <c r="AY41" s="12">
        <f>INDEX('Report Manager Back Up Sheet'!AY$2:AY$101,MATCH('Financial Report Back Up Sheet'!$A41,'Report Manager Back Up Sheet'!$A$2:$A$101,0))</f>
        <v>-13000</v>
      </c>
      <c r="AZ41" s="12">
        <f>INDEX('Report Manager Back Up Sheet'!AZ$2:AZ$101,MATCH('Financial Report Back Up Sheet'!$A41,'Report Manager Back Up Sheet'!$A$2:$A$101,0))</f>
        <v>-1773000</v>
      </c>
      <c r="BA41" s="12">
        <f>INDEX('Report Manager Back Up Sheet'!BA$2:BA$101,MATCH('Financial Report Back Up Sheet'!$A41,'Report Manager Back Up Sheet'!$A$2:$A$101,0))</f>
        <v>0</v>
      </c>
      <c r="BB41" s="12">
        <f>INDEX('Report Manager Back Up Sheet'!BB$2:BB$101,MATCH('Financial Report Back Up Sheet'!$A41,'Report Manager Back Up Sheet'!$A$2:$A$101,0))</f>
        <v>0</v>
      </c>
      <c r="BC41" s="4">
        <f>INDEX('Report Manager Back Up Sheet'!BC$2:BC$101,MATCH('Financial Report Back Up Sheet'!$A41,'Report Manager Back Up Sheet'!$A$2:$A$101,0))</f>
        <v>-1273000</v>
      </c>
      <c r="BD41" s="4">
        <f>INDEX('Report Manager Back Up Sheet'!BD$2:BD$101,MATCH('Financial Report Back Up Sheet'!$A41,'Report Manager Back Up Sheet'!$A$2:$A$101,0))</f>
        <v>125834000</v>
      </c>
      <c r="BE41" s="12">
        <f>INDEX('Report Manager Back Up Sheet'!BE$2:BE$101,MATCH('Financial Report Back Up Sheet'!$A41,'Report Manager Back Up Sheet'!$A$2:$A$101,0))</f>
        <v>120163000</v>
      </c>
      <c r="BF41" s="12">
        <f>INDEX('Report Manager Back Up Sheet'!BF$2:BF$101,MATCH('Financial Report Back Up Sheet'!$A41,'Report Manager Back Up Sheet'!$A$2:$A$101,0))</f>
        <v>0</v>
      </c>
      <c r="BG41" s="12">
        <f>INDEX('Report Manager Back Up Sheet'!BG$2:BG$101,MATCH('Financial Report Back Up Sheet'!$A41,'Report Manager Back Up Sheet'!$A$2:$A$101,0))</f>
        <v>150000</v>
      </c>
      <c r="BH41" s="12">
        <f>INDEX('Report Manager Back Up Sheet'!BH$2:BH$101,MATCH('Financial Report Back Up Sheet'!$A41,'Report Manager Back Up Sheet'!$A$2:$A$101,0))</f>
        <v>1000</v>
      </c>
      <c r="BI41" s="12">
        <f>INDEX('Report Manager Back Up Sheet'!BI$2:BI$101,MATCH('Financial Report Back Up Sheet'!$A41,'Report Manager Back Up Sheet'!$A$2:$A$101,0))</f>
        <v>0</v>
      </c>
      <c r="BJ41" s="12">
        <f>INDEX('Report Manager Back Up Sheet'!BJ$2:BJ$101,MATCH('Financial Report Back Up Sheet'!$A41,'Report Manager Back Up Sheet'!$A$2:$A$101,0))</f>
        <v>16350000</v>
      </c>
      <c r="BK41" s="12">
        <f>INDEX('Report Manager Back Up Sheet'!BK$2:BK$101,MATCH('Financial Report Back Up Sheet'!$A41,'Report Manager Back Up Sheet'!$A$2:$A$101,0))</f>
        <v>0</v>
      </c>
      <c r="BL41" s="4">
        <f>INDEX('Report Manager Back Up Sheet'!BL$2:BL$101,MATCH('Financial Report Back Up Sheet'!$A41,'Report Manager Back Up Sheet'!$A$2:$A$101,0))</f>
        <v>136664000</v>
      </c>
      <c r="BM41" s="4">
        <f>INDEX('Report Manager Back Up Sheet'!BM$2:BM$101,MATCH('Financial Report Back Up Sheet'!$A41,'Report Manager Back Up Sheet'!$A$2:$A$101,0))</f>
        <v>-10830000</v>
      </c>
      <c r="BN41" s="12">
        <f>INDEX('Report Manager Back Up Sheet'!BN$2:BN$101,MATCH('Financial Report Back Up Sheet'!$A41,'Report Manager Back Up Sheet'!$A$2:$A$101,0))</f>
        <v>3855000</v>
      </c>
      <c r="BO41" s="12">
        <f>INDEX('Report Manager Back Up Sheet'!BO$2:BO$101,MATCH('Financial Report Back Up Sheet'!$A41,'Report Manager Back Up Sheet'!$A$2:$A$101,0))</f>
        <v>0</v>
      </c>
      <c r="BP41" s="12">
        <f>INDEX('Report Manager Back Up Sheet'!BP$2:BP$101,MATCH('Financial Report Back Up Sheet'!$A41,'Report Manager Back Up Sheet'!$A$2:$A$101,0))</f>
        <v>-6975000</v>
      </c>
      <c r="BQ41" s="12">
        <f>INDEX('Report Manager Back Up Sheet'!BQ$2:BQ$101,MATCH('Financial Report Back Up Sheet'!$A41,'Report Manager Back Up Sheet'!$A$2:$A$101,0))</f>
        <v>0</v>
      </c>
      <c r="BR41" s="12">
        <f>INDEX('Report Manager Back Up Sheet'!BR$2:BR$101,MATCH('Financial Report Back Up Sheet'!$A41,'Report Manager Back Up Sheet'!$A$2:$A$101,0))</f>
        <v>0</v>
      </c>
      <c r="BS41" s="4">
        <f>INDEX('Report Manager Back Up Sheet'!BS$2:BS$101,MATCH('Financial Report Back Up Sheet'!$A41,'Report Manager Back Up Sheet'!$A$2:$A$101,0))</f>
        <v>-6975000</v>
      </c>
      <c r="BT41" s="5">
        <f>INDEX('Report Manager Back Up Sheet'!BT$2:BT$101,MATCH('Financial Report Back Up Sheet'!$A41,'Report Manager Back Up Sheet'!$A$2:$A$101,0))</f>
        <v>-7.5999999999999998E-2</v>
      </c>
      <c r="BU41" s="5">
        <f>INDEX('Report Manager Back Up Sheet'!BU$2:BU$101,MATCH('Financial Report Back Up Sheet'!$A41,'Report Manager Back Up Sheet'!$A$2:$A$101,0))</f>
        <v>-0.01</v>
      </c>
      <c r="BV41" s="5">
        <f>INDEX('Report Manager Back Up Sheet'!BV$2:BV$101,MATCH('Financial Report Back Up Sheet'!$A41,'Report Manager Back Up Sheet'!$A$2:$A$101,0))</f>
        <v>-8.5999999999999993E-2</v>
      </c>
      <c r="BW41" s="6">
        <f>INDEX('Report Manager Back Up Sheet'!BW$2:BW$101,MATCH('Financial Report Back Up Sheet'!$A41,'Report Manager Back Up Sheet'!$A$2:$A$101,0))</f>
        <v>0</v>
      </c>
      <c r="BX41" s="7">
        <f>INDEX('Report Manager Back Up Sheet'!BX$2:BX$101,MATCH('Financial Report Back Up Sheet'!$A41,'Report Manager Back Up Sheet'!$A$2:$A$101,0))</f>
        <v>0</v>
      </c>
      <c r="BY41" s="7">
        <f>INDEX('Report Manager Back Up Sheet'!BY$2:BY$101,MATCH('Financial Report Back Up Sheet'!$A41,'Report Manager Back Up Sheet'!$A$2:$A$101,0))</f>
        <v>0</v>
      </c>
      <c r="BZ41" s="8">
        <f>INDEX('Report Manager Back Up Sheet'!BZ$2:BZ$101,MATCH('Financial Report Back Up Sheet'!$A41,'Report Manager Back Up Sheet'!$A$2:$A$101,0))</f>
        <v>-10679</v>
      </c>
      <c r="CA41" s="5">
        <f>INDEX('Report Manager Back Up Sheet'!CA$2:CA$101,MATCH('Financial Report Back Up Sheet'!$A41,'Report Manager Back Up Sheet'!$A$2:$A$101,0))</f>
        <v>0</v>
      </c>
      <c r="CB41" s="5">
        <f>INDEX('Report Manager Back Up Sheet'!CB$2:CB$101,MATCH('Financial Report Back Up Sheet'!$A41,'Report Manager Back Up Sheet'!$A$2:$A$101,0))</f>
        <v>0</v>
      </c>
      <c r="CC41" s="9">
        <f>INDEX('Report Manager Back Up Sheet'!CC$2:CC$101,MATCH('Financial Report Back Up Sheet'!$A41,'Report Manager Back Up Sheet'!$A$2:$A$101,0))</f>
        <v>0</v>
      </c>
      <c r="CD41" s="10">
        <f>INDEX('Report Manager Back Up Sheet'!CD$2:CD$101,MATCH('Financial Report Back Up Sheet'!$A41,'Report Manager Back Up Sheet'!$A$2:$A$101,0))</f>
        <v>0</v>
      </c>
      <c r="CE41" s="5" t="e">
        <f>INDEX('Report Manager Back Up Sheet'!CE$2:CE$101,MATCH('Financial Report Back Up Sheet'!$A41,'Report Manager Back Up Sheet'!$A$2:$A$101,0))</f>
        <v>#DIV/0!</v>
      </c>
      <c r="CF41" s="4">
        <f>INDEX('Report Manager Back Up Sheet'!CF$2:CF$101,MATCH('Financial Report Back Up Sheet'!$A41,'Report Manager Back Up Sheet'!$A$2:$A$101,0))</f>
        <v>-10830000</v>
      </c>
      <c r="CG41" s="5">
        <f>INDEX('Report Manager Back Up Sheet'!CG$2:CG$101,MATCH('Financial Report Back Up Sheet'!$A41,'Report Manager Back Up Sheet'!$A$2:$A$101,0))</f>
        <v>-7.5999999999999998E-2</v>
      </c>
      <c r="CH41" s="22">
        <f>INDEX('Report Manager Back Up Sheet'!CH$2:CH$101,MATCH('Financial Report Back Up Sheet'!$A41,'Report Manager Back Up Sheet'!$A$2:$A$101,0))</f>
        <v>-1.0116502694025462E-2</v>
      </c>
      <c r="CI41" s="5">
        <f>INDEX('Report Manager Back Up Sheet'!CI$2:CI$101,MATCH('Financial Report Back Up Sheet'!$A41,'Report Manager Back Up Sheet'!$A$2:$A$101,0))</f>
        <v>-8.5999999999999993E-2</v>
      </c>
    </row>
    <row r="42" spans="1:87" x14ac:dyDescent="0.2">
      <c r="A42" s="2">
        <v>13159</v>
      </c>
      <c r="B42" s="2" t="e">
        <f>INDEX('Report Manager Back Up Sheet'!B$2:B$101,MATCH('Financial Report Back Up Sheet'!$A42,'Report Manager Back Up Sheet'!$A$2:$A$101,0))</f>
        <v>#N/A</v>
      </c>
      <c r="C42" s="2" t="e">
        <f>INDEX('Report Manager Back Up Sheet'!C$2:C$101,MATCH('Financial Report Back Up Sheet'!$A42,'Report Manager Back Up Sheet'!$A$2:$A$101,0))</f>
        <v>#N/A</v>
      </c>
      <c r="D42" s="2" t="e">
        <f>INDEX('Report Manager Back Up Sheet'!D$2:D$101,MATCH('Financial Report Back Up Sheet'!$A42,'Report Manager Back Up Sheet'!$A$2:$A$101,0))</f>
        <v>#N/A</v>
      </c>
      <c r="E42" s="2" t="e">
        <f>INDEX('Report Manager Back Up Sheet'!E$2:E$101,MATCH('Financial Report Back Up Sheet'!$A42,'Report Manager Back Up Sheet'!$A$2:$A$101,0))</f>
        <v>#N/A</v>
      </c>
      <c r="F42" s="2" t="e">
        <f>INDEX('Report Manager Back Up Sheet'!F$2:F$101,MATCH('Financial Report Back Up Sheet'!$A42,'Report Manager Back Up Sheet'!$A$2:$A$101,0))</f>
        <v>#N/A</v>
      </c>
      <c r="G42" s="2" t="e">
        <f>INDEX('Report Manager Back Up Sheet'!G$2:G$101,MATCH('Financial Report Back Up Sheet'!$A42,'Report Manager Back Up Sheet'!$A$2:$A$101,0))</f>
        <v>#N/A</v>
      </c>
      <c r="H42" s="2" t="e">
        <f>INDEX('Report Manager Back Up Sheet'!H$2:H$101,MATCH('Financial Report Back Up Sheet'!$A42,'Report Manager Back Up Sheet'!$A$2:$A$101,0))</f>
        <v>#N/A</v>
      </c>
      <c r="I42" s="2" t="e">
        <f>INDEX('Report Manager Back Up Sheet'!I$2:I$101,MATCH('Financial Report Back Up Sheet'!$A42,'Report Manager Back Up Sheet'!$A$2:$A$101,0))</f>
        <v>#N/A</v>
      </c>
      <c r="J42" s="3" t="e">
        <f>INDEX('Report Manager Back Up Sheet'!J$2:J$101,MATCH('Financial Report Back Up Sheet'!$A42,'Report Manager Back Up Sheet'!$A$2:$A$101,0))</f>
        <v>#N/A</v>
      </c>
      <c r="K42" s="3" t="e">
        <f>INDEX('Report Manager Back Up Sheet'!K$2:K$101,MATCH('Financial Report Back Up Sheet'!$A42,'Report Manager Back Up Sheet'!$A$2:$A$101,0))</f>
        <v>#N/A</v>
      </c>
      <c r="L42" s="3" t="e">
        <f>INDEX('Report Manager Back Up Sheet'!L$2:L$101,MATCH('Financial Report Back Up Sheet'!$A42,'Report Manager Back Up Sheet'!$A$2:$A$101,0))</f>
        <v>#N/A</v>
      </c>
      <c r="M42" s="3" t="e">
        <f>INDEX('Report Manager Back Up Sheet'!M$2:M$101,MATCH('Financial Report Back Up Sheet'!$A42,'Report Manager Back Up Sheet'!$A$2:$A$101,0))</f>
        <v>#N/A</v>
      </c>
      <c r="N42" s="14" t="e">
        <f>INDEX('Report Manager Back Up Sheet'!N$2:N$101,MATCH('Financial Report Back Up Sheet'!$A42,'Report Manager Back Up Sheet'!$A$2:$A$101,0))</f>
        <v>#N/A</v>
      </c>
      <c r="O42" s="3" t="e">
        <f>INDEX('Report Manager Back Up Sheet'!O$2:O$101,MATCH('Financial Report Back Up Sheet'!$A42,'Report Manager Back Up Sheet'!$A$2:$A$101,0))</f>
        <v>#N/A</v>
      </c>
      <c r="P42" s="3" t="e">
        <f>INDEX('Report Manager Back Up Sheet'!P$2:P$101,MATCH('Financial Report Back Up Sheet'!$A42,'Report Manager Back Up Sheet'!$A$2:$A$101,0))</f>
        <v>#N/A</v>
      </c>
      <c r="Q42" s="4" t="e">
        <f>INDEX('Report Manager Back Up Sheet'!Q$2:Q$101,MATCH('Financial Report Back Up Sheet'!$A42,'Report Manager Back Up Sheet'!$A$2:$A$101,0))</f>
        <v>#N/A</v>
      </c>
      <c r="R42" s="3" t="e">
        <f>INDEX('Report Manager Back Up Sheet'!R$2:R$101,MATCH('Financial Report Back Up Sheet'!$A42,'Report Manager Back Up Sheet'!$A$2:$A$101,0))</f>
        <v>#N/A</v>
      </c>
      <c r="S42" s="3" t="e">
        <f>INDEX('Report Manager Back Up Sheet'!S$2:S$101,MATCH('Financial Report Back Up Sheet'!$A42,'Report Manager Back Up Sheet'!$A$2:$A$101,0))</f>
        <v>#N/A</v>
      </c>
      <c r="T42" s="3" t="e">
        <f>INDEX('Report Manager Back Up Sheet'!T$2:T$101,MATCH('Financial Report Back Up Sheet'!$A42,'Report Manager Back Up Sheet'!$A$2:$A$101,0))</f>
        <v>#N/A</v>
      </c>
      <c r="U42" s="3" t="e">
        <f>INDEX('Report Manager Back Up Sheet'!U$2:U$101,MATCH('Financial Report Back Up Sheet'!$A42,'Report Manager Back Up Sheet'!$A$2:$A$101,0))</f>
        <v>#N/A</v>
      </c>
      <c r="V42" s="3" t="e">
        <f>INDEX('Report Manager Back Up Sheet'!V$2:V$101,MATCH('Financial Report Back Up Sheet'!$A42,'Report Manager Back Up Sheet'!$A$2:$A$101,0))</f>
        <v>#N/A</v>
      </c>
      <c r="W42" s="3" t="e">
        <f>INDEX('Report Manager Back Up Sheet'!W$2:W$101,MATCH('Financial Report Back Up Sheet'!$A42,'Report Manager Back Up Sheet'!$A$2:$A$101,0))</f>
        <v>#N/A</v>
      </c>
      <c r="X42" s="4" t="e">
        <f>INDEX('Report Manager Back Up Sheet'!X$2:X$101,MATCH('Financial Report Back Up Sheet'!$A42,'Report Manager Back Up Sheet'!$A$2:$A$101,0))</f>
        <v>#N/A</v>
      </c>
      <c r="Y42" s="3" t="e">
        <f>INDEX('Report Manager Back Up Sheet'!Y$2:Y$101,MATCH('Financial Report Back Up Sheet'!$A42,'Report Manager Back Up Sheet'!$A$2:$A$101,0))</f>
        <v>#N/A</v>
      </c>
      <c r="Z42" s="4" t="e">
        <f>INDEX('Report Manager Back Up Sheet'!Z$2:Z$101,MATCH('Financial Report Back Up Sheet'!$A42,'Report Manager Back Up Sheet'!$A$2:$A$101,0))</f>
        <v>#N/A</v>
      </c>
      <c r="AA42" s="4" t="e">
        <f>INDEX('Report Manager Back Up Sheet'!AA$2:AA$101,MATCH('Financial Report Back Up Sheet'!$A42,'Report Manager Back Up Sheet'!$A$2:$A$101,0))</f>
        <v>#N/A</v>
      </c>
      <c r="AB42" s="3" t="e">
        <f>INDEX('Report Manager Back Up Sheet'!AB$2:AB$101,MATCH('Financial Report Back Up Sheet'!$A42,'Report Manager Back Up Sheet'!$A$2:$A$101,0))</f>
        <v>#N/A</v>
      </c>
      <c r="AC42" s="3" t="e">
        <f>INDEX('Report Manager Back Up Sheet'!AC$2:AC$101,MATCH('Financial Report Back Up Sheet'!$A42,'Report Manager Back Up Sheet'!$A$2:$A$101,0))</f>
        <v>#N/A</v>
      </c>
      <c r="AD42" s="3" t="e">
        <f>INDEX('Report Manager Back Up Sheet'!AD$2:AD$101,MATCH('Financial Report Back Up Sheet'!$A42,'Report Manager Back Up Sheet'!$A$2:$A$101,0))</f>
        <v>#N/A</v>
      </c>
      <c r="AE42" s="3" t="e">
        <f>INDEX('Report Manager Back Up Sheet'!AE$2:AE$101,MATCH('Financial Report Back Up Sheet'!$A42,'Report Manager Back Up Sheet'!$A$2:$A$101,0))</f>
        <v>#N/A</v>
      </c>
      <c r="AF42" s="4" t="e">
        <f>INDEX('Report Manager Back Up Sheet'!AF$2:AF$101,MATCH('Financial Report Back Up Sheet'!$A42,'Report Manager Back Up Sheet'!$A$2:$A$101,0))</f>
        <v>#N/A</v>
      </c>
      <c r="AG42" s="3" t="e">
        <f>INDEX('Report Manager Back Up Sheet'!AG$2:AG$101,MATCH('Financial Report Back Up Sheet'!$A42,'Report Manager Back Up Sheet'!$A$2:$A$101,0))</f>
        <v>#N/A</v>
      </c>
      <c r="AH42" s="3" t="e">
        <f>INDEX('Report Manager Back Up Sheet'!AH$2:AH$101,MATCH('Financial Report Back Up Sheet'!$A42,'Report Manager Back Up Sheet'!$A$2:$A$101,0))</f>
        <v>#N/A</v>
      </c>
      <c r="AI42" s="3" t="e">
        <f>INDEX('Report Manager Back Up Sheet'!AI$2:AI$101,MATCH('Financial Report Back Up Sheet'!$A42,'Report Manager Back Up Sheet'!$A$2:$A$101,0))</f>
        <v>#N/A</v>
      </c>
      <c r="AJ42" s="4" t="e">
        <f>INDEX('Report Manager Back Up Sheet'!AJ$2:AJ$101,MATCH('Financial Report Back Up Sheet'!$A42,'Report Manager Back Up Sheet'!$A$2:$A$101,0))</f>
        <v>#N/A</v>
      </c>
      <c r="AK42" s="4" t="e">
        <f>INDEX('Report Manager Back Up Sheet'!AK$2:AK$101,MATCH('Financial Report Back Up Sheet'!$A42,'Report Manager Back Up Sheet'!$A$2:$A$101,0))</f>
        <v>#N/A</v>
      </c>
      <c r="AL42" s="3" t="e">
        <f>INDEX('Report Manager Back Up Sheet'!AL$2:AL$101,MATCH('Financial Report Back Up Sheet'!$A42,'Report Manager Back Up Sheet'!$A$2:$A$101,0))</f>
        <v>#N/A</v>
      </c>
      <c r="AM42" s="3" t="e">
        <f>INDEX('Report Manager Back Up Sheet'!AM$2:AM$101,MATCH('Financial Report Back Up Sheet'!$A42,'Report Manager Back Up Sheet'!$A$2:$A$101,0))</f>
        <v>#N/A</v>
      </c>
      <c r="AN42" s="3" t="e">
        <f>INDEX('Report Manager Back Up Sheet'!AN$2:AN$101,MATCH('Financial Report Back Up Sheet'!$A42,'Report Manager Back Up Sheet'!$A$2:$A$101,0))</f>
        <v>#N/A</v>
      </c>
      <c r="AO42" s="4" t="e">
        <f>INDEX('Report Manager Back Up Sheet'!AO$2:AO$101,MATCH('Financial Report Back Up Sheet'!$A42,'Report Manager Back Up Sheet'!$A$2:$A$101,0))</f>
        <v>#N/A</v>
      </c>
      <c r="AP42" s="4" t="e">
        <f>INDEX('Report Manager Back Up Sheet'!AP$2:AP$101,MATCH('Financial Report Back Up Sheet'!$A42,'Report Manager Back Up Sheet'!$A$2:$A$101,0))</f>
        <v>#N/A</v>
      </c>
      <c r="AQ42" s="3" t="e">
        <f>INDEX('Report Manager Back Up Sheet'!AQ$2:AQ$101,MATCH('Financial Report Back Up Sheet'!$A42,'Report Manager Back Up Sheet'!$A$2:$A$101,0))</f>
        <v>#N/A</v>
      </c>
      <c r="AR42" s="3" t="e">
        <f>INDEX('Report Manager Back Up Sheet'!AR$2:AR$101,MATCH('Financial Report Back Up Sheet'!$A42,'Report Manager Back Up Sheet'!$A$2:$A$101,0))</f>
        <v>#N/A</v>
      </c>
      <c r="AS42" s="3" t="e">
        <f>INDEX('Report Manager Back Up Sheet'!AS$2:AS$101,MATCH('Financial Report Back Up Sheet'!$A42,'Report Manager Back Up Sheet'!$A$2:$A$101,0))</f>
        <v>#N/A</v>
      </c>
      <c r="AT42" s="3" t="e">
        <f>INDEX('Report Manager Back Up Sheet'!AT$2:AT$101,MATCH('Financial Report Back Up Sheet'!$A42,'Report Manager Back Up Sheet'!$A$2:$A$101,0))</f>
        <v>#N/A</v>
      </c>
      <c r="AU42" s="3" t="e">
        <f>INDEX('Report Manager Back Up Sheet'!AU$2:AU$101,MATCH('Financial Report Back Up Sheet'!$A42,'Report Manager Back Up Sheet'!$A$2:$A$101,0))</f>
        <v>#N/A</v>
      </c>
      <c r="AV42" s="3" t="e">
        <f>INDEX('Report Manager Back Up Sheet'!AV$2:AV$101,MATCH('Financial Report Back Up Sheet'!$A42,'Report Manager Back Up Sheet'!$A$2:$A$101,0))</f>
        <v>#N/A</v>
      </c>
      <c r="AW42" s="4" t="e">
        <f>INDEX('Report Manager Back Up Sheet'!AW$2:AW$101,MATCH('Financial Report Back Up Sheet'!$A42,'Report Manager Back Up Sheet'!$A$2:$A$101,0))</f>
        <v>#N/A</v>
      </c>
      <c r="AX42" s="3" t="e">
        <f>INDEX('Report Manager Back Up Sheet'!AX$2:AX$101,MATCH('Financial Report Back Up Sheet'!$A42,'Report Manager Back Up Sheet'!$A$2:$A$101,0))</f>
        <v>#N/A</v>
      </c>
      <c r="AY42" s="3" t="e">
        <f>INDEX('Report Manager Back Up Sheet'!AY$2:AY$101,MATCH('Financial Report Back Up Sheet'!$A42,'Report Manager Back Up Sheet'!$A$2:$A$101,0))</f>
        <v>#N/A</v>
      </c>
      <c r="AZ42" s="3" t="e">
        <f>INDEX('Report Manager Back Up Sheet'!AZ$2:AZ$101,MATCH('Financial Report Back Up Sheet'!$A42,'Report Manager Back Up Sheet'!$A$2:$A$101,0))</f>
        <v>#N/A</v>
      </c>
      <c r="BA42" s="3" t="e">
        <f>INDEX('Report Manager Back Up Sheet'!BA$2:BA$101,MATCH('Financial Report Back Up Sheet'!$A42,'Report Manager Back Up Sheet'!$A$2:$A$101,0))</f>
        <v>#N/A</v>
      </c>
      <c r="BB42" s="3" t="e">
        <f>INDEX('Report Manager Back Up Sheet'!BB$2:BB$101,MATCH('Financial Report Back Up Sheet'!$A42,'Report Manager Back Up Sheet'!$A$2:$A$101,0))</f>
        <v>#N/A</v>
      </c>
      <c r="BC42" s="4" t="e">
        <f>INDEX('Report Manager Back Up Sheet'!BC$2:BC$101,MATCH('Financial Report Back Up Sheet'!$A42,'Report Manager Back Up Sheet'!$A$2:$A$101,0))</f>
        <v>#N/A</v>
      </c>
      <c r="BD42" s="4" t="e">
        <f>INDEX('Report Manager Back Up Sheet'!BD$2:BD$101,MATCH('Financial Report Back Up Sheet'!$A42,'Report Manager Back Up Sheet'!$A$2:$A$101,0))</f>
        <v>#N/A</v>
      </c>
      <c r="BE42" s="3" t="e">
        <f>INDEX('Report Manager Back Up Sheet'!BE$2:BE$101,MATCH('Financial Report Back Up Sheet'!$A42,'Report Manager Back Up Sheet'!$A$2:$A$101,0))</f>
        <v>#N/A</v>
      </c>
      <c r="BF42" s="3" t="e">
        <f>INDEX('Report Manager Back Up Sheet'!BF$2:BF$101,MATCH('Financial Report Back Up Sheet'!$A42,'Report Manager Back Up Sheet'!$A$2:$A$101,0))</f>
        <v>#N/A</v>
      </c>
      <c r="BG42" s="3" t="e">
        <f>INDEX('Report Manager Back Up Sheet'!BG$2:BG$101,MATCH('Financial Report Back Up Sheet'!$A42,'Report Manager Back Up Sheet'!$A$2:$A$101,0))</f>
        <v>#N/A</v>
      </c>
      <c r="BH42" s="3" t="e">
        <f>INDEX('Report Manager Back Up Sheet'!BH$2:BH$101,MATCH('Financial Report Back Up Sheet'!$A42,'Report Manager Back Up Sheet'!$A$2:$A$101,0))</f>
        <v>#N/A</v>
      </c>
      <c r="BI42" s="3" t="e">
        <f>INDEX('Report Manager Back Up Sheet'!BI$2:BI$101,MATCH('Financial Report Back Up Sheet'!$A42,'Report Manager Back Up Sheet'!$A$2:$A$101,0))</f>
        <v>#N/A</v>
      </c>
      <c r="BJ42" s="3" t="e">
        <f>INDEX('Report Manager Back Up Sheet'!BJ$2:BJ$101,MATCH('Financial Report Back Up Sheet'!$A42,'Report Manager Back Up Sheet'!$A$2:$A$101,0))</f>
        <v>#N/A</v>
      </c>
      <c r="BK42" s="3" t="e">
        <f>INDEX('Report Manager Back Up Sheet'!BK$2:BK$101,MATCH('Financial Report Back Up Sheet'!$A42,'Report Manager Back Up Sheet'!$A$2:$A$101,0))</f>
        <v>#N/A</v>
      </c>
      <c r="BL42" s="4" t="e">
        <f>INDEX('Report Manager Back Up Sheet'!BL$2:BL$101,MATCH('Financial Report Back Up Sheet'!$A42,'Report Manager Back Up Sheet'!$A$2:$A$101,0))</f>
        <v>#N/A</v>
      </c>
      <c r="BM42" s="4" t="e">
        <f>INDEX('Report Manager Back Up Sheet'!BM$2:BM$101,MATCH('Financial Report Back Up Sheet'!$A42,'Report Manager Back Up Sheet'!$A$2:$A$101,0))</f>
        <v>#N/A</v>
      </c>
      <c r="BN42" s="3" t="e">
        <f>INDEX('Report Manager Back Up Sheet'!BN$2:BN$101,MATCH('Financial Report Back Up Sheet'!$A42,'Report Manager Back Up Sheet'!$A$2:$A$101,0))</f>
        <v>#N/A</v>
      </c>
      <c r="BO42" s="3" t="e">
        <f>INDEX('Report Manager Back Up Sheet'!BO$2:BO$101,MATCH('Financial Report Back Up Sheet'!$A42,'Report Manager Back Up Sheet'!$A$2:$A$101,0))</f>
        <v>#N/A</v>
      </c>
      <c r="BP42" s="3" t="e">
        <f>INDEX('Report Manager Back Up Sheet'!BP$2:BP$101,MATCH('Financial Report Back Up Sheet'!$A42,'Report Manager Back Up Sheet'!$A$2:$A$101,0))</f>
        <v>#N/A</v>
      </c>
      <c r="BQ42" s="3" t="e">
        <f>INDEX('Report Manager Back Up Sheet'!BQ$2:BQ$101,MATCH('Financial Report Back Up Sheet'!$A42,'Report Manager Back Up Sheet'!$A$2:$A$101,0))</f>
        <v>#N/A</v>
      </c>
      <c r="BR42" s="3" t="e">
        <f>INDEX('Report Manager Back Up Sheet'!BR$2:BR$101,MATCH('Financial Report Back Up Sheet'!$A42,'Report Manager Back Up Sheet'!$A$2:$A$101,0))</f>
        <v>#N/A</v>
      </c>
      <c r="BS42" s="4" t="e">
        <f>INDEX('Report Manager Back Up Sheet'!BS$2:BS$101,MATCH('Financial Report Back Up Sheet'!$A42,'Report Manager Back Up Sheet'!$A$2:$A$101,0))</f>
        <v>#N/A</v>
      </c>
      <c r="BT42" s="5" t="e">
        <f>INDEX('Report Manager Back Up Sheet'!BT$2:BT$101,MATCH('Financial Report Back Up Sheet'!$A42,'Report Manager Back Up Sheet'!$A$2:$A$101,0))</f>
        <v>#N/A</v>
      </c>
      <c r="BU42" s="5" t="e">
        <f>INDEX('Report Manager Back Up Sheet'!BU$2:BU$101,MATCH('Financial Report Back Up Sheet'!$A42,'Report Manager Back Up Sheet'!$A$2:$A$101,0))</f>
        <v>#N/A</v>
      </c>
      <c r="BV42" s="5" t="e">
        <f>INDEX('Report Manager Back Up Sheet'!BV$2:BV$101,MATCH('Financial Report Back Up Sheet'!$A42,'Report Manager Back Up Sheet'!$A$2:$A$101,0))</f>
        <v>#N/A</v>
      </c>
      <c r="BW42" s="6" t="e">
        <f>INDEX('Report Manager Back Up Sheet'!BW$2:BW$101,MATCH('Financial Report Back Up Sheet'!$A42,'Report Manager Back Up Sheet'!$A$2:$A$101,0))</f>
        <v>#N/A</v>
      </c>
      <c r="BX42" s="7" t="e">
        <f>INDEX('Report Manager Back Up Sheet'!BX$2:BX$101,MATCH('Financial Report Back Up Sheet'!$A42,'Report Manager Back Up Sheet'!$A$2:$A$101,0))</f>
        <v>#N/A</v>
      </c>
      <c r="BY42" s="7" t="e">
        <f>INDEX('Report Manager Back Up Sheet'!BY$2:BY$101,MATCH('Financial Report Back Up Sheet'!$A42,'Report Manager Back Up Sheet'!$A$2:$A$101,0))</f>
        <v>#N/A</v>
      </c>
      <c r="BZ42" s="8" t="e">
        <f>INDEX('Report Manager Back Up Sheet'!BZ$2:BZ$101,MATCH('Financial Report Back Up Sheet'!$A42,'Report Manager Back Up Sheet'!$A$2:$A$101,0))</f>
        <v>#N/A</v>
      </c>
      <c r="CA42" s="5" t="e">
        <f>INDEX('Report Manager Back Up Sheet'!CA$2:CA$101,MATCH('Financial Report Back Up Sheet'!$A42,'Report Manager Back Up Sheet'!$A$2:$A$101,0))</f>
        <v>#N/A</v>
      </c>
      <c r="CB42" s="5" t="e">
        <f>INDEX('Report Manager Back Up Sheet'!CB$2:CB$101,MATCH('Financial Report Back Up Sheet'!$A42,'Report Manager Back Up Sheet'!$A$2:$A$101,0))</f>
        <v>#N/A</v>
      </c>
      <c r="CC42" s="9" t="e">
        <f>INDEX('Report Manager Back Up Sheet'!CC$2:CC$101,MATCH('Financial Report Back Up Sheet'!$A42,'Report Manager Back Up Sheet'!$A$2:$A$101,0))</f>
        <v>#N/A</v>
      </c>
      <c r="CD42" s="10" t="e">
        <f>INDEX('Report Manager Back Up Sheet'!CD$2:CD$101,MATCH('Financial Report Back Up Sheet'!$A42,'Report Manager Back Up Sheet'!$A$2:$A$101,0))</f>
        <v>#N/A</v>
      </c>
      <c r="CE42" s="5" t="e">
        <f>INDEX('Report Manager Back Up Sheet'!CE$2:CE$101,MATCH('Financial Report Back Up Sheet'!$A42,'Report Manager Back Up Sheet'!$A$2:$A$101,0))</f>
        <v>#N/A</v>
      </c>
      <c r="CF42" s="4" t="e">
        <f>INDEX('Report Manager Back Up Sheet'!CF$2:CF$101,MATCH('Financial Report Back Up Sheet'!$A42,'Report Manager Back Up Sheet'!$A$2:$A$101,0))</f>
        <v>#N/A</v>
      </c>
      <c r="CG42" s="5" t="e">
        <f>INDEX('Report Manager Back Up Sheet'!CG$2:CG$101,MATCH('Financial Report Back Up Sheet'!$A42,'Report Manager Back Up Sheet'!$A$2:$A$101,0))</f>
        <v>#N/A</v>
      </c>
      <c r="CH42" s="22" t="e">
        <f>INDEX('Report Manager Back Up Sheet'!CH$2:CH$101,MATCH('Financial Report Back Up Sheet'!$A42,'Report Manager Back Up Sheet'!$A$2:$A$101,0))</f>
        <v>#N/A</v>
      </c>
      <c r="CI42" s="5" t="e">
        <f>INDEX('Report Manager Back Up Sheet'!CI$2:CI$101,MATCH('Financial Report Back Up Sheet'!$A42,'Report Manager Back Up Sheet'!$A$2:$A$101,0))</f>
        <v>#N/A</v>
      </c>
    </row>
    <row r="43" spans="1:87" x14ac:dyDescent="0.2">
      <c r="A43" s="11">
        <v>3108</v>
      </c>
      <c r="B43" s="11" t="e">
        <f>INDEX('Report Manager Back Up Sheet'!B$2:B$101,MATCH('Financial Report Back Up Sheet'!$A43,'Report Manager Back Up Sheet'!$A$2:$A$101,0))</f>
        <v>#N/A</v>
      </c>
      <c r="C43" s="11" t="e">
        <f>INDEX('Report Manager Back Up Sheet'!C$2:C$101,MATCH('Financial Report Back Up Sheet'!$A43,'Report Manager Back Up Sheet'!$A$2:$A$101,0))</f>
        <v>#N/A</v>
      </c>
      <c r="D43" s="11" t="e">
        <f>INDEX('Report Manager Back Up Sheet'!D$2:D$101,MATCH('Financial Report Back Up Sheet'!$A43,'Report Manager Back Up Sheet'!$A$2:$A$101,0))</f>
        <v>#N/A</v>
      </c>
      <c r="E43" s="11" t="e">
        <f>INDEX('Report Manager Back Up Sheet'!E$2:E$101,MATCH('Financial Report Back Up Sheet'!$A43,'Report Manager Back Up Sheet'!$A$2:$A$101,0))</f>
        <v>#N/A</v>
      </c>
      <c r="F43" s="11" t="e">
        <f>INDEX('Report Manager Back Up Sheet'!F$2:F$101,MATCH('Financial Report Back Up Sheet'!$A43,'Report Manager Back Up Sheet'!$A$2:$A$101,0))</f>
        <v>#N/A</v>
      </c>
      <c r="G43" s="11" t="e">
        <f>INDEX('Report Manager Back Up Sheet'!G$2:G$101,MATCH('Financial Report Back Up Sheet'!$A43,'Report Manager Back Up Sheet'!$A$2:$A$101,0))</f>
        <v>#N/A</v>
      </c>
      <c r="H43" s="11" t="e">
        <f>INDEX('Report Manager Back Up Sheet'!H$2:H$101,MATCH('Financial Report Back Up Sheet'!$A43,'Report Manager Back Up Sheet'!$A$2:$A$101,0))</f>
        <v>#N/A</v>
      </c>
      <c r="I43" s="11" t="e">
        <f>INDEX('Report Manager Back Up Sheet'!I$2:I$101,MATCH('Financial Report Back Up Sheet'!$A43,'Report Manager Back Up Sheet'!$A$2:$A$101,0))</f>
        <v>#N/A</v>
      </c>
      <c r="J43" s="12" t="e">
        <f>INDEX('Report Manager Back Up Sheet'!J$2:J$101,MATCH('Financial Report Back Up Sheet'!$A43,'Report Manager Back Up Sheet'!$A$2:$A$101,0))</f>
        <v>#N/A</v>
      </c>
      <c r="K43" s="12" t="e">
        <f>INDEX('Report Manager Back Up Sheet'!K$2:K$101,MATCH('Financial Report Back Up Sheet'!$A43,'Report Manager Back Up Sheet'!$A$2:$A$101,0))</f>
        <v>#N/A</v>
      </c>
      <c r="L43" s="12" t="e">
        <f>INDEX('Report Manager Back Up Sheet'!L$2:L$101,MATCH('Financial Report Back Up Sheet'!$A43,'Report Manager Back Up Sheet'!$A$2:$A$101,0))</f>
        <v>#N/A</v>
      </c>
      <c r="M43" s="12" t="e">
        <f>INDEX('Report Manager Back Up Sheet'!M$2:M$101,MATCH('Financial Report Back Up Sheet'!$A43,'Report Manager Back Up Sheet'!$A$2:$A$101,0))</f>
        <v>#N/A</v>
      </c>
      <c r="N43" s="13" t="e">
        <f>INDEX('Report Manager Back Up Sheet'!N$2:N$101,MATCH('Financial Report Back Up Sheet'!$A43,'Report Manager Back Up Sheet'!$A$2:$A$101,0))</f>
        <v>#N/A</v>
      </c>
      <c r="O43" s="12" t="e">
        <f>INDEX('Report Manager Back Up Sheet'!O$2:O$101,MATCH('Financial Report Back Up Sheet'!$A43,'Report Manager Back Up Sheet'!$A$2:$A$101,0))</f>
        <v>#N/A</v>
      </c>
      <c r="P43" s="12" t="e">
        <f>INDEX('Report Manager Back Up Sheet'!P$2:P$101,MATCH('Financial Report Back Up Sheet'!$A43,'Report Manager Back Up Sheet'!$A$2:$A$101,0))</f>
        <v>#N/A</v>
      </c>
      <c r="Q43" s="4" t="e">
        <f>INDEX('Report Manager Back Up Sheet'!Q$2:Q$101,MATCH('Financial Report Back Up Sheet'!$A43,'Report Manager Back Up Sheet'!$A$2:$A$101,0))</f>
        <v>#N/A</v>
      </c>
      <c r="R43" s="12" t="e">
        <f>INDEX('Report Manager Back Up Sheet'!R$2:R$101,MATCH('Financial Report Back Up Sheet'!$A43,'Report Manager Back Up Sheet'!$A$2:$A$101,0))</f>
        <v>#N/A</v>
      </c>
      <c r="S43" s="12" t="e">
        <f>INDEX('Report Manager Back Up Sheet'!S$2:S$101,MATCH('Financial Report Back Up Sheet'!$A43,'Report Manager Back Up Sheet'!$A$2:$A$101,0))</f>
        <v>#N/A</v>
      </c>
      <c r="T43" s="12" t="e">
        <f>INDEX('Report Manager Back Up Sheet'!T$2:T$101,MATCH('Financial Report Back Up Sheet'!$A43,'Report Manager Back Up Sheet'!$A$2:$A$101,0))</f>
        <v>#N/A</v>
      </c>
      <c r="U43" s="12" t="e">
        <f>INDEX('Report Manager Back Up Sheet'!U$2:U$101,MATCH('Financial Report Back Up Sheet'!$A43,'Report Manager Back Up Sheet'!$A$2:$A$101,0))</f>
        <v>#N/A</v>
      </c>
      <c r="V43" s="12" t="e">
        <f>INDEX('Report Manager Back Up Sheet'!V$2:V$101,MATCH('Financial Report Back Up Sheet'!$A43,'Report Manager Back Up Sheet'!$A$2:$A$101,0))</f>
        <v>#N/A</v>
      </c>
      <c r="W43" s="12" t="e">
        <f>INDEX('Report Manager Back Up Sheet'!W$2:W$101,MATCH('Financial Report Back Up Sheet'!$A43,'Report Manager Back Up Sheet'!$A$2:$A$101,0))</f>
        <v>#N/A</v>
      </c>
      <c r="X43" s="4" t="e">
        <f>INDEX('Report Manager Back Up Sheet'!X$2:X$101,MATCH('Financial Report Back Up Sheet'!$A43,'Report Manager Back Up Sheet'!$A$2:$A$101,0))</f>
        <v>#N/A</v>
      </c>
      <c r="Y43" s="12" t="e">
        <f>INDEX('Report Manager Back Up Sheet'!Y$2:Y$101,MATCH('Financial Report Back Up Sheet'!$A43,'Report Manager Back Up Sheet'!$A$2:$A$101,0))</f>
        <v>#N/A</v>
      </c>
      <c r="Z43" s="4" t="e">
        <f>INDEX('Report Manager Back Up Sheet'!Z$2:Z$101,MATCH('Financial Report Back Up Sheet'!$A43,'Report Manager Back Up Sheet'!$A$2:$A$101,0))</f>
        <v>#N/A</v>
      </c>
      <c r="AA43" s="4" t="e">
        <f>INDEX('Report Manager Back Up Sheet'!AA$2:AA$101,MATCH('Financial Report Back Up Sheet'!$A43,'Report Manager Back Up Sheet'!$A$2:$A$101,0))</f>
        <v>#N/A</v>
      </c>
      <c r="AB43" s="12" t="e">
        <f>INDEX('Report Manager Back Up Sheet'!AB$2:AB$101,MATCH('Financial Report Back Up Sheet'!$A43,'Report Manager Back Up Sheet'!$A$2:$A$101,0))</f>
        <v>#N/A</v>
      </c>
      <c r="AC43" s="12" t="e">
        <f>INDEX('Report Manager Back Up Sheet'!AC$2:AC$101,MATCH('Financial Report Back Up Sheet'!$A43,'Report Manager Back Up Sheet'!$A$2:$A$101,0))</f>
        <v>#N/A</v>
      </c>
      <c r="AD43" s="12" t="e">
        <f>INDEX('Report Manager Back Up Sheet'!AD$2:AD$101,MATCH('Financial Report Back Up Sheet'!$A43,'Report Manager Back Up Sheet'!$A$2:$A$101,0))</f>
        <v>#N/A</v>
      </c>
      <c r="AE43" s="12" t="e">
        <f>INDEX('Report Manager Back Up Sheet'!AE$2:AE$101,MATCH('Financial Report Back Up Sheet'!$A43,'Report Manager Back Up Sheet'!$A$2:$A$101,0))</f>
        <v>#N/A</v>
      </c>
      <c r="AF43" s="4" t="e">
        <f>INDEX('Report Manager Back Up Sheet'!AF$2:AF$101,MATCH('Financial Report Back Up Sheet'!$A43,'Report Manager Back Up Sheet'!$A$2:$A$101,0))</f>
        <v>#N/A</v>
      </c>
      <c r="AG43" s="12" t="e">
        <f>INDEX('Report Manager Back Up Sheet'!AG$2:AG$101,MATCH('Financial Report Back Up Sheet'!$A43,'Report Manager Back Up Sheet'!$A$2:$A$101,0))</f>
        <v>#N/A</v>
      </c>
      <c r="AH43" s="12" t="e">
        <f>INDEX('Report Manager Back Up Sheet'!AH$2:AH$101,MATCH('Financial Report Back Up Sheet'!$A43,'Report Manager Back Up Sheet'!$A$2:$A$101,0))</f>
        <v>#N/A</v>
      </c>
      <c r="AI43" s="12" t="e">
        <f>INDEX('Report Manager Back Up Sheet'!AI$2:AI$101,MATCH('Financial Report Back Up Sheet'!$A43,'Report Manager Back Up Sheet'!$A$2:$A$101,0))</f>
        <v>#N/A</v>
      </c>
      <c r="AJ43" s="4" t="e">
        <f>INDEX('Report Manager Back Up Sheet'!AJ$2:AJ$101,MATCH('Financial Report Back Up Sheet'!$A43,'Report Manager Back Up Sheet'!$A$2:$A$101,0))</f>
        <v>#N/A</v>
      </c>
      <c r="AK43" s="4" t="e">
        <f>INDEX('Report Manager Back Up Sheet'!AK$2:AK$101,MATCH('Financial Report Back Up Sheet'!$A43,'Report Manager Back Up Sheet'!$A$2:$A$101,0))</f>
        <v>#N/A</v>
      </c>
      <c r="AL43" s="12" t="e">
        <f>INDEX('Report Manager Back Up Sheet'!AL$2:AL$101,MATCH('Financial Report Back Up Sheet'!$A43,'Report Manager Back Up Sheet'!$A$2:$A$101,0))</f>
        <v>#N/A</v>
      </c>
      <c r="AM43" s="12" t="e">
        <f>INDEX('Report Manager Back Up Sheet'!AM$2:AM$101,MATCH('Financial Report Back Up Sheet'!$A43,'Report Manager Back Up Sheet'!$A$2:$A$101,0))</f>
        <v>#N/A</v>
      </c>
      <c r="AN43" s="12" t="e">
        <f>INDEX('Report Manager Back Up Sheet'!AN$2:AN$101,MATCH('Financial Report Back Up Sheet'!$A43,'Report Manager Back Up Sheet'!$A$2:$A$101,0))</f>
        <v>#N/A</v>
      </c>
      <c r="AO43" s="4" t="e">
        <f>INDEX('Report Manager Back Up Sheet'!AO$2:AO$101,MATCH('Financial Report Back Up Sheet'!$A43,'Report Manager Back Up Sheet'!$A$2:$A$101,0))</f>
        <v>#N/A</v>
      </c>
      <c r="AP43" s="4" t="e">
        <f>INDEX('Report Manager Back Up Sheet'!AP$2:AP$101,MATCH('Financial Report Back Up Sheet'!$A43,'Report Manager Back Up Sheet'!$A$2:$A$101,0))</f>
        <v>#N/A</v>
      </c>
      <c r="AQ43" s="12" t="e">
        <f>INDEX('Report Manager Back Up Sheet'!AQ$2:AQ$101,MATCH('Financial Report Back Up Sheet'!$A43,'Report Manager Back Up Sheet'!$A$2:$A$101,0))</f>
        <v>#N/A</v>
      </c>
      <c r="AR43" s="12" t="e">
        <f>INDEX('Report Manager Back Up Sheet'!AR$2:AR$101,MATCH('Financial Report Back Up Sheet'!$A43,'Report Manager Back Up Sheet'!$A$2:$A$101,0))</f>
        <v>#N/A</v>
      </c>
      <c r="AS43" s="12" t="e">
        <f>INDEX('Report Manager Back Up Sheet'!AS$2:AS$101,MATCH('Financial Report Back Up Sheet'!$A43,'Report Manager Back Up Sheet'!$A$2:$A$101,0))</f>
        <v>#N/A</v>
      </c>
      <c r="AT43" s="12" t="e">
        <f>INDEX('Report Manager Back Up Sheet'!AT$2:AT$101,MATCH('Financial Report Back Up Sheet'!$A43,'Report Manager Back Up Sheet'!$A$2:$A$101,0))</f>
        <v>#N/A</v>
      </c>
      <c r="AU43" s="12" t="e">
        <f>INDEX('Report Manager Back Up Sheet'!AU$2:AU$101,MATCH('Financial Report Back Up Sheet'!$A43,'Report Manager Back Up Sheet'!$A$2:$A$101,0))</f>
        <v>#N/A</v>
      </c>
      <c r="AV43" s="12" t="e">
        <f>INDEX('Report Manager Back Up Sheet'!AV$2:AV$101,MATCH('Financial Report Back Up Sheet'!$A43,'Report Manager Back Up Sheet'!$A$2:$A$101,0))</f>
        <v>#N/A</v>
      </c>
      <c r="AW43" s="4" t="e">
        <f>INDEX('Report Manager Back Up Sheet'!AW$2:AW$101,MATCH('Financial Report Back Up Sheet'!$A43,'Report Manager Back Up Sheet'!$A$2:$A$101,0))</f>
        <v>#N/A</v>
      </c>
      <c r="AX43" s="12" t="e">
        <f>INDEX('Report Manager Back Up Sheet'!AX$2:AX$101,MATCH('Financial Report Back Up Sheet'!$A43,'Report Manager Back Up Sheet'!$A$2:$A$101,0))</f>
        <v>#N/A</v>
      </c>
      <c r="AY43" s="12" t="e">
        <f>INDEX('Report Manager Back Up Sheet'!AY$2:AY$101,MATCH('Financial Report Back Up Sheet'!$A43,'Report Manager Back Up Sheet'!$A$2:$A$101,0))</f>
        <v>#N/A</v>
      </c>
      <c r="AZ43" s="12" t="e">
        <f>INDEX('Report Manager Back Up Sheet'!AZ$2:AZ$101,MATCH('Financial Report Back Up Sheet'!$A43,'Report Manager Back Up Sheet'!$A$2:$A$101,0))</f>
        <v>#N/A</v>
      </c>
      <c r="BA43" s="12" t="e">
        <f>INDEX('Report Manager Back Up Sheet'!BA$2:BA$101,MATCH('Financial Report Back Up Sheet'!$A43,'Report Manager Back Up Sheet'!$A$2:$A$101,0))</f>
        <v>#N/A</v>
      </c>
      <c r="BB43" s="12" t="e">
        <f>INDEX('Report Manager Back Up Sheet'!BB$2:BB$101,MATCH('Financial Report Back Up Sheet'!$A43,'Report Manager Back Up Sheet'!$A$2:$A$101,0))</f>
        <v>#N/A</v>
      </c>
      <c r="BC43" s="4" t="e">
        <f>INDEX('Report Manager Back Up Sheet'!BC$2:BC$101,MATCH('Financial Report Back Up Sheet'!$A43,'Report Manager Back Up Sheet'!$A$2:$A$101,0))</f>
        <v>#N/A</v>
      </c>
      <c r="BD43" s="4" t="e">
        <f>INDEX('Report Manager Back Up Sheet'!BD$2:BD$101,MATCH('Financial Report Back Up Sheet'!$A43,'Report Manager Back Up Sheet'!$A$2:$A$101,0))</f>
        <v>#N/A</v>
      </c>
      <c r="BE43" s="12" t="e">
        <f>INDEX('Report Manager Back Up Sheet'!BE$2:BE$101,MATCH('Financial Report Back Up Sheet'!$A43,'Report Manager Back Up Sheet'!$A$2:$A$101,0))</f>
        <v>#N/A</v>
      </c>
      <c r="BF43" s="12" t="e">
        <f>INDEX('Report Manager Back Up Sheet'!BF$2:BF$101,MATCH('Financial Report Back Up Sheet'!$A43,'Report Manager Back Up Sheet'!$A$2:$A$101,0))</f>
        <v>#N/A</v>
      </c>
      <c r="BG43" s="12" t="e">
        <f>INDEX('Report Manager Back Up Sheet'!BG$2:BG$101,MATCH('Financial Report Back Up Sheet'!$A43,'Report Manager Back Up Sheet'!$A$2:$A$101,0))</f>
        <v>#N/A</v>
      </c>
      <c r="BH43" s="12" t="e">
        <f>INDEX('Report Manager Back Up Sheet'!BH$2:BH$101,MATCH('Financial Report Back Up Sheet'!$A43,'Report Manager Back Up Sheet'!$A$2:$A$101,0))</f>
        <v>#N/A</v>
      </c>
      <c r="BI43" s="12" t="e">
        <f>INDEX('Report Manager Back Up Sheet'!BI$2:BI$101,MATCH('Financial Report Back Up Sheet'!$A43,'Report Manager Back Up Sheet'!$A$2:$A$101,0))</f>
        <v>#N/A</v>
      </c>
      <c r="BJ43" s="12" t="e">
        <f>INDEX('Report Manager Back Up Sheet'!BJ$2:BJ$101,MATCH('Financial Report Back Up Sheet'!$A43,'Report Manager Back Up Sheet'!$A$2:$A$101,0))</f>
        <v>#N/A</v>
      </c>
      <c r="BK43" s="12" t="e">
        <f>INDEX('Report Manager Back Up Sheet'!BK$2:BK$101,MATCH('Financial Report Back Up Sheet'!$A43,'Report Manager Back Up Sheet'!$A$2:$A$101,0))</f>
        <v>#N/A</v>
      </c>
      <c r="BL43" s="4" t="e">
        <f>INDEX('Report Manager Back Up Sheet'!BL$2:BL$101,MATCH('Financial Report Back Up Sheet'!$A43,'Report Manager Back Up Sheet'!$A$2:$A$101,0))</f>
        <v>#N/A</v>
      </c>
      <c r="BM43" s="4" t="e">
        <f>INDEX('Report Manager Back Up Sheet'!BM$2:BM$101,MATCH('Financial Report Back Up Sheet'!$A43,'Report Manager Back Up Sheet'!$A$2:$A$101,0))</f>
        <v>#N/A</v>
      </c>
      <c r="BN43" s="12" t="e">
        <f>INDEX('Report Manager Back Up Sheet'!BN$2:BN$101,MATCH('Financial Report Back Up Sheet'!$A43,'Report Manager Back Up Sheet'!$A$2:$A$101,0))</f>
        <v>#N/A</v>
      </c>
      <c r="BO43" s="12" t="e">
        <f>INDEX('Report Manager Back Up Sheet'!BO$2:BO$101,MATCH('Financial Report Back Up Sheet'!$A43,'Report Manager Back Up Sheet'!$A$2:$A$101,0))</f>
        <v>#N/A</v>
      </c>
      <c r="BP43" s="12" t="e">
        <f>INDEX('Report Manager Back Up Sheet'!BP$2:BP$101,MATCH('Financial Report Back Up Sheet'!$A43,'Report Manager Back Up Sheet'!$A$2:$A$101,0))</f>
        <v>#N/A</v>
      </c>
      <c r="BQ43" s="12" t="e">
        <f>INDEX('Report Manager Back Up Sheet'!BQ$2:BQ$101,MATCH('Financial Report Back Up Sheet'!$A43,'Report Manager Back Up Sheet'!$A$2:$A$101,0))</f>
        <v>#N/A</v>
      </c>
      <c r="BR43" s="12" t="e">
        <f>INDEX('Report Manager Back Up Sheet'!BR$2:BR$101,MATCH('Financial Report Back Up Sheet'!$A43,'Report Manager Back Up Sheet'!$A$2:$A$101,0))</f>
        <v>#N/A</v>
      </c>
      <c r="BS43" s="4" t="e">
        <f>INDEX('Report Manager Back Up Sheet'!BS$2:BS$101,MATCH('Financial Report Back Up Sheet'!$A43,'Report Manager Back Up Sheet'!$A$2:$A$101,0))</f>
        <v>#N/A</v>
      </c>
      <c r="BT43" s="5" t="e">
        <f>INDEX('Report Manager Back Up Sheet'!BT$2:BT$101,MATCH('Financial Report Back Up Sheet'!$A43,'Report Manager Back Up Sheet'!$A$2:$A$101,0))</f>
        <v>#N/A</v>
      </c>
      <c r="BU43" s="5" t="e">
        <f>INDEX('Report Manager Back Up Sheet'!BU$2:BU$101,MATCH('Financial Report Back Up Sheet'!$A43,'Report Manager Back Up Sheet'!$A$2:$A$101,0))</f>
        <v>#N/A</v>
      </c>
      <c r="BV43" s="5" t="e">
        <f>INDEX('Report Manager Back Up Sheet'!BV$2:BV$101,MATCH('Financial Report Back Up Sheet'!$A43,'Report Manager Back Up Sheet'!$A$2:$A$101,0))</f>
        <v>#N/A</v>
      </c>
      <c r="BW43" s="6" t="e">
        <f>INDEX('Report Manager Back Up Sheet'!BW$2:BW$101,MATCH('Financial Report Back Up Sheet'!$A43,'Report Manager Back Up Sheet'!$A$2:$A$101,0))</f>
        <v>#N/A</v>
      </c>
      <c r="BX43" s="7" t="e">
        <f>INDEX('Report Manager Back Up Sheet'!BX$2:BX$101,MATCH('Financial Report Back Up Sheet'!$A43,'Report Manager Back Up Sheet'!$A$2:$A$101,0))</f>
        <v>#N/A</v>
      </c>
      <c r="BY43" s="7" t="e">
        <f>INDEX('Report Manager Back Up Sheet'!BY$2:BY$101,MATCH('Financial Report Back Up Sheet'!$A43,'Report Manager Back Up Sheet'!$A$2:$A$101,0))</f>
        <v>#N/A</v>
      </c>
      <c r="BZ43" s="8" t="e">
        <f>INDEX('Report Manager Back Up Sheet'!BZ$2:BZ$101,MATCH('Financial Report Back Up Sheet'!$A43,'Report Manager Back Up Sheet'!$A$2:$A$101,0))</f>
        <v>#N/A</v>
      </c>
      <c r="CA43" s="5" t="e">
        <f>INDEX('Report Manager Back Up Sheet'!CA$2:CA$101,MATCH('Financial Report Back Up Sheet'!$A43,'Report Manager Back Up Sheet'!$A$2:$A$101,0))</f>
        <v>#N/A</v>
      </c>
      <c r="CB43" s="5" t="e">
        <f>INDEX('Report Manager Back Up Sheet'!CB$2:CB$101,MATCH('Financial Report Back Up Sheet'!$A43,'Report Manager Back Up Sheet'!$A$2:$A$101,0))</f>
        <v>#N/A</v>
      </c>
      <c r="CC43" s="9" t="e">
        <f>INDEX('Report Manager Back Up Sheet'!CC$2:CC$101,MATCH('Financial Report Back Up Sheet'!$A43,'Report Manager Back Up Sheet'!$A$2:$A$101,0))</f>
        <v>#N/A</v>
      </c>
      <c r="CD43" s="10" t="e">
        <f>INDEX('Report Manager Back Up Sheet'!CD$2:CD$101,MATCH('Financial Report Back Up Sheet'!$A43,'Report Manager Back Up Sheet'!$A$2:$A$101,0))</f>
        <v>#N/A</v>
      </c>
      <c r="CE43" s="5" t="e">
        <f>INDEX('Report Manager Back Up Sheet'!CE$2:CE$101,MATCH('Financial Report Back Up Sheet'!$A43,'Report Manager Back Up Sheet'!$A$2:$A$101,0))</f>
        <v>#N/A</v>
      </c>
      <c r="CF43" s="4" t="e">
        <f>INDEX('Report Manager Back Up Sheet'!CF$2:CF$101,MATCH('Financial Report Back Up Sheet'!$A43,'Report Manager Back Up Sheet'!$A$2:$A$101,0))</f>
        <v>#N/A</v>
      </c>
      <c r="CG43" s="5" t="e">
        <f>INDEX('Report Manager Back Up Sheet'!CG$2:CG$101,MATCH('Financial Report Back Up Sheet'!$A43,'Report Manager Back Up Sheet'!$A$2:$A$101,0))</f>
        <v>#N/A</v>
      </c>
      <c r="CH43" s="22" t="e">
        <f>INDEX('Report Manager Back Up Sheet'!CH$2:CH$101,MATCH('Financial Report Back Up Sheet'!$A43,'Report Manager Back Up Sheet'!$A$2:$A$101,0))</f>
        <v>#N/A</v>
      </c>
      <c r="CI43" s="5" t="e">
        <f>INDEX('Report Manager Back Up Sheet'!CI$2:CI$101,MATCH('Financial Report Back Up Sheet'!$A43,'Report Manager Back Up Sheet'!$A$2:$A$101,0))</f>
        <v>#N/A</v>
      </c>
    </row>
    <row r="44" spans="1:87" ht="24" x14ac:dyDescent="0.2">
      <c r="A44" s="2">
        <v>3109</v>
      </c>
      <c r="B44" s="2" t="str">
        <f>INDEX('Report Manager Back Up Sheet'!B$2:B$101,MATCH('Financial Report Back Up Sheet'!$A44,'Report Manager Back Up Sheet'!$A$2:$A$101,0))</f>
        <v>Cape Cod Healthcare, Inc.</v>
      </c>
      <c r="C44" s="2" t="str">
        <f>INDEX('Report Manager Back Up Sheet'!C$2:C$101,MATCH('Financial Report Back Up Sheet'!$A44,'Report Manager Back Up Sheet'!$A$2:$A$101,0))</f>
        <v>HHS</v>
      </c>
      <c r="D44" s="2">
        <f>INDEX('Report Manager Back Up Sheet'!D$2:D$101,MATCH('Financial Report Back Up Sheet'!$A44,'Report Manager Back Up Sheet'!$A$2:$A$101,0))</f>
        <v>3109</v>
      </c>
      <c r="E44" s="2">
        <f>INDEX('Report Manager Back Up Sheet'!E$2:E$101,MATCH('Financial Report Back Up Sheet'!$A44,'Report Manager Back Up Sheet'!$A$2:$A$101,0))</f>
        <v>2024</v>
      </c>
      <c r="F44" s="2" t="str">
        <f>INDEX('Report Manager Back Up Sheet'!F$2:F$101,MATCH('Financial Report Back Up Sheet'!$A44,'Report Manager Back Up Sheet'!$A$2:$A$101,0))</f>
        <v>Sep 30</v>
      </c>
      <c r="G44" s="2">
        <f>INDEX('Report Manager Back Up Sheet'!G$2:G$101,MATCH('Financial Report Back Up Sheet'!$A44,'Report Manager Back Up Sheet'!$A$2:$A$101,0))</f>
        <v>1</v>
      </c>
      <c r="H44" s="2">
        <f>INDEX('Report Manager Back Up Sheet'!H$2:H$101,MATCH('Financial Report Back Up Sheet'!$A44,'Report Manager Back Up Sheet'!$A$2:$A$101,0))</f>
        <v>3</v>
      </c>
      <c r="I44" s="2" t="str">
        <f>INDEX('Report Manager Back Up Sheet'!I$2:I$101,MATCH('Financial Report Back Up Sheet'!$A44,'Report Manager Back Up Sheet'!$A$2:$A$101,0))</f>
        <v xml:space="preserve">10/01/2023-12/31/2023
</v>
      </c>
      <c r="J44" s="3">
        <f>INDEX('Report Manager Back Up Sheet'!J$2:J$101,MATCH('Financial Report Back Up Sheet'!$A44,'Report Manager Back Up Sheet'!$A$2:$A$101,0))</f>
        <v>37319477</v>
      </c>
      <c r="K44" s="3">
        <f>INDEX('Report Manager Back Up Sheet'!K$2:K$101,MATCH('Financial Report Back Up Sheet'!$A44,'Report Manager Back Up Sheet'!$A$2:$A$101,0))</f>
        <v>83814080</v>
      </c>
      <c r="L44" s="3">
        <f>INDEX('Report Manager Back Up Sheet'!L$2:L$101,MATCH('Financial Report Back Up Sheet'!$A44,'Report Manager Back Up Sheet'!$A$2:$A$101,0))</f>
        <v>6124217</v>
      </c>
      <c r="M44" s="3">
        <f>INDEX('Report Manager Back Up Sheet'!M$2:M$101,MATCH('Financial Report Back Up Sheet'!$A44,'Report Manager Back Up Sheet'!$A$2:$A$101,0))</f>
        <v>102336073</v>
      </c>
      <c r="N44" s="14">
        <f>INDEX('Report Manager Back Up Sheet'!N$2:N$101,MATCH('Financial Report Back Up Sheet'!$A44,'Report Manager Back Up Sheet'!$A$2:$A$101,0))</f>
        <v>0</v>
      </c>
      <c r="O44" s="3">
        <f>INDEX('Report Manager Back Up Sheet'!O$2:O$101,MATCH('Financial Report Back Up Sheet'!$A44,'Report Manager Back Up Sheet'!$A$2:$A$101,0))</f>
        <v>0</v>
      </c>
      <c r="P44" s="3">
        <f>INDEX('Report Manager Back Up Sheet'!P$2:P$101,MATCH('Financial Report Back Up Sheet'!$A44,'Report Manager Back Up Sheet'!$A$2:$A$101,0))</f>
        <v>45784712</v>
      </c>
      <c r="Q44" s="4">
        <f>INDEX('Report Manager Back Up Sheet'!Q$2:Q$101,MATCH('Financial Report Back Up Sheet'!$A44,'Report Manager Back Up Sheet'!$A$2:$A$101,0))</f>
        <v>275378559</v>
      </c>
      <c r="R44" s="3">
        <f>INDEX('Report Manager Back Up Sheet'!R$2:R$101,MATCH('Financial Report Back Up Sheet'!$A44,'Report Manager Back Up Sheet'!$A$2:$A$101,0))</f>
        <v>62994098</v>
      </c>
      <c r="S44" s="3">
        <f>INDEX('Report Manager Back Up Sheet'!S$2:S$101,MATCH('Financial Report Back Up Sheet'!$A44,'Report Manager Back Up Sheet'!$A$2:$A$101,0))</f>
        <v>13845579</v>
      </c>
      <c r="T44" s="3">
        <f>INDEX('Report Manager Back Up Sheet'!T$2:T$101,MATCH('Financial Report Back Up Sheet'!$A44,'Report Manager Back Up Sheet'!$A$2:$A$101,0))</f>
        <v>0</v>
      </c>
      <c r="U44" s="3">
        <f>INDEX('Report Manager Back Up Sheet'!U$2:U$101,MATCH('Financial Report Back Up Sheet'!$A44,'Report Manager Back Up Sheet'!$A$2:$A$101,0))</f>
        <v>0</v>
      </c>
      <c r="V44" s="3">
        <f>INDEX('Report Manager Back Up Sheet'!V$2:V$101,MATCH('Financial Report Back Up Sheet'!$A44,'Report Manager Back Up Sheet'!$A$2:$A$101,0))</f>
        <v>932615343</v>
      </c>
      <c r="W44" s="3">
        <f>INDEX('Report Manager Back Up Sheet'!W$2:W$101,MATCH('Financial Report Back Up Sheet'!$A44,'Report Manager Back Up Sheet'!$A$2:$A$101,0))</f>
        <v>557325896</v>
      </c>
      <c r="X44" s="4">
        <f>INDEX('Report Manager Back Up Sheet'!X$2:X$101,MATCH('Financial Report Back Up Sheet'!$A44,'Report Manager Back Up Sheet'!$A$2:$A$101,0))</f>
        <v>375289447</v>
      </c>
      <c r="Y44" s="3">
        <f>INDEX('Report Manager Back Up Sheet'!Y$2:Y$101,MATCH('Financial Report Back Up Sheet'!$A44,'Report Manager Back Up Sheet'!$A$2:$A$101,0))</f>
        <v>518385353</v>
      </c>
      <c r="Z44" s="4">
        <f>INDEX('Report Manager Back Up Sheet'!Z$2:Z$101,MATCH('Financial Report Back Up Sheet'!$A44,'Report Manager Back Up Sheet'!$A$2:$A$101,0))</f>
        <v>970514477</v>
      </c>
      <c r="AA44" s="4">
        <f>INDEX('Report Manager Back Up Sheet'!AA$2:AA$101,MATCH('Financial Report Back Up Sheet'!$A44,'Report Manager Back Up Sheet'!$A$2:$A$101,0))</f>
        <v>1245893036</v>
      </c>
      <c r="AB44" s="3">
        <f>INDEX('Report Manager Back Up Sheet'!AB$2:AB$101,MATCH('Financial Report Back Up Sheet'!$A44,'Report Manager Back Up Sheet'!$A$2:$A$101,0))</f>
        <v>10912262</v>
      </c>
      <c r="AC44" s="3">
        <f>INDEX('Report Manager Back Up Sheet'!AC$2:AC$101,MATCH('Financial Report Back Up Sheet'!$A44,'Report Manager Back Up Sheet'!$A$2:$A$101,0))</f>
        <v>14588775</v>
      </c>
      <c r="AD44" s="3">
        <f>INDEX('Report Manager Back Up Sheet'!AD$2:AD$101,MATCH('Financial Report Back Up Sheet'!$A44,'Report Manager Back Up Sheet'!$A$2:$A$101,0))</f>
        <v>0</v>
      </c>
      <c r="AE44" s="3">
        <f>INDEX('Report Manager Back Up Sheet'!AE$2:AE$101,MATCH('Financial Report Back Up Sheet'!$A44,'Report Manager Back Up Sheet'!$A$2:$A$101,0))</f>
        <v>142985737</v>
      </c>
      <c r="AF44" s="4">
        <f>INDEX('Report Manager Back Up Sheet'!AF$2:AF$101,MATCH('Financial Report Back Up Sheet'!$A44,'Report Manager Back Up Sheet'!$A$2:$A$101,0))</f>
        <v>168486774</v>
      </c>
      <c r="AG44" s="3">
        <f>INDEX('Report Manager Back Up Sheet'!AG$2:AG$101,MATCH('Financial Report Back Up Sheet'!$A44,'Report Manager Back Up Sheet'!$A$2:$A$101,0))</f>
        <v>78433656</v>
      </c>
      <c r="AH44" s="3">
        <f>INDEX('Report Manager Back Up Sheet'!AH$2:AH$101,MATCH('Financial Report Back Up Sheet'!$A44,'Report Manager Back Up Sheet'!$A$2:$A$101,0))</f>
        <v>0</v>
      </c>
      <c r="AI44" s="3">
        <f>INDEX('Report Manager Back Up Sheet'!AI$2:AI$101,MATCH('Financial Report Back Up Sheet'!$A44,'Report Manager Back Up Sheet'!$A$2:$A$101,0))</f>
        <v>69869584</v>
      </c>
      <c r="AJ44" s="4">
        <f>INDEX('Report Manager Back Up Sheet'!AJ$2:AJ$101,MATCH('Financial Report Back Up Sheet'!$A44,'Report Manager Back Up Sheet'!$A$2:$A$101,0))</f>
        <v>148303240</v>
      </c>
      <c r="AK44" s="4">
        <f>INDEX('Report Manager Back Up Sheet'!AK$2:AK$101,MATCH('Financial Report Back Up Sheet'!$A44,'Report Manager Back Up Sheet'!$A$2:$A$101,0))</f>
        <v>316790014</v>
      </c>
      <c r="AL44" s="3">
        <f>INDEX('Report Manager Back Up Sheet'!AL$2:AL$101,MATCH('Financial Report Back Up Sheet'!$A44,'Report Manager Back Up Sheet'!$A$2:$A$101,0))</f>
        <v>842795340</v>
      </c>
      <c r="AM44" s="3">
        <f>INDEX('Report Manager Back Up Sheet'!AM$2:AM$101,MATCH('Financial Report Back Up Sheet'!$A44,'Report Manager Back Up Sheet'!$A$2:$A$101,0))</f>
        <v>86307682</v>
      </c>
      <c r="AN44" s="3">
        <f>INDEX('Report Manager Back Up Sheet'!AN$2:AN$101,MATCH('Financial Report Back Up Sheet'!$A44,'Report Manager Back Up Sheet'!$A$2:$A$101,0))</f>
        <v>0</v>
      </c>
      <c r="AO44" s="4">
        <f>INDEX('Report Manager Back Up Sheet'!AO$2:AO$101,MATCH('Financial Report Back Up Sheet'!$A44,'Report Manager Back Up Sheet'!$A$2:$A$101,0))</f>
        <v>929103022</v>
      </c>
      <c r="AP44" s="4">
        <f>INDEX('Report Manager Back Up Sheet'!AP$2:AP$101,MATCH('Financial Report Back Up Sheet'!$A44,'Report Manager Back Up Sheet'!$A$2:$A$101,0))</f>
        <v>1245893036</v>
      </c>
      <c r="AQ44" s="3">
        <f>INDEX('Report Manager Back Up Sheet'!AQ$2:AQ$101,MATCH('Financial Report Back Up Sheet'!$A44,'Report Manager Back Up Sheet'!$A$2:$A$101,0))</f>
        <v>263491375</v>
      </c>
      <c r="AR44" s="3">
        <f>INDEX('Report Manager Back Up Sheet'!AR$2:AR$101,MATCH('Financial Report Back Up Sheet'!$A44,'Report Manager Back Up Sheet'!$A$2:$A$101,0))</f>
        <v>0</v>
      </c>
      <c r="AS44" s="3">
        <f>INDEX('Report Manager Back Up Sheet'!AS$2:AS$101,MATCH('Financial Report Back Up Sheet'!$A44,'Report Manager Back Up Sheet'!$A$2:$A$101,0))</f>
        <v>17920246</v>
      </c>
      <c r="AT44" s="3">
        <f>INDEX('Report Manager Back Up Sheet'!AT$2:AT$101,MATCH('Financial Report Back Up Sheet'!$A44,'Report Manager Back Up Sheet'!$A$2:$A$101,0))</f>
        <v>0</v>
      </c>
      <c r="AU44" s="3">
        <f>INDEX('Report Manager Back Up Sheet'!AU$2:AU$101,MATCH('Financial Report Back Up Sheet'!$A44,'Report Manager Back Up Sheet'!$A$2:$A$101,0))</f>
        <v>0</v>
      </c>
      <c r="AV44" s="3">
        <f>INDEX('Report Manager Back Up Sheet'!AV$2:AV$101,MATCH('Financial Report Back Up Sheet'!$A44,'Report Manager Back Up Sheet'!$A$2:$A$101,0))</f>
        <v>386062</v>
      </c>
      <c r="AW44" s="4">
        <f>INDEX('Report Manager Back Up Sheet'!AW$2:AW$101,MATCH('Financial Report Back Up Sheet'!$A44,'Report Manager Back Up Sheet'!$A$2:$A$101,0))</f>
        <v>281797683</v>
      </c>
      <c r="AX44" s="3">
        <f>INDEX('Report Manager Back Up Sheet'!AX$2:AX$101,MATCH('Financial Report Back Up Sheet'!$A44,'Report Manager Back Up Sheet'!$A$2:$A$101,0))</f>
        <v>3665416</v>
      </c>
      <c r="AY44" s="3">
        <f>INDEX('Report Manager Back Up Sheet'!AY$2:AY$101,MATCH('Financial Report Back Up Sheet'!$A44,'Report Manager Back Up Sheet'!$A$2:$A$101,0))</f>
        <v>1844092</v>
      </c>
      <c r="AZ44" s="3">
        <f>INDEX('Report Manager Back Up Sheet'!AZ$2:AZ$101,MATCH('Financial Report Back Up Sheet'!$A44,'Report Manager Back Up Sheet'!$A$2:$A$101,0))</f>
        <v>-1676</v>
      </c>
      <c r="BA44" s="3">
        <f>INDEX('Report Manager Back Up Sheet'!BA$2:BA$101,MATCH('Financial Report Back Up Sheet'!$A44,'Report Manager Back Up Sheet'!$A$2:$A$101,0))</f>
        <v>23087629</v>
      </c>
      <c r="BB44" s="3">
        <f>INDEX('Report Manager Back Up Sheet'!BB$2:BB$101,MATCH('Financial Report Back Up Sheet'!$A44,'Report Manager Back Up Sheet'!$A$2:$A$101,0))</f>
        <v>0</v>
      </c>
      <c r="BC44" s="4">
        <f>INDEX('Report Manager Back Up Sheet'!BC$2:BC$101,MATCH('Financial Report Back Up Sheet'!$A44,'Report Manager Back Up Sheet'!$A$2:$A$101,0))</f>
        <v>28595461</v>
      </c>
      <c r="BD44" s="4">
        <f>INDEX('Report Manager Back Up Sheet'!BD$2:BD$101,MATCH('Financial Report Back Up Sheet'!$A44,'Report Manager Back Up Sheet'!$A$2:$A$101,0))</f>
        <v>310393144</v>
      </c>
      <c r="BE44" s="3">
        <f>INDEX('Report Manager Back Up Sheet'!BE$2:BE$101,MATCH('Financial Report Back Up Sheet'!$A44,'Report Manager Back Up Sheet'!$A$2:$A$101,0))</f>
        <v>171583480</v>
      </c>
      <c r="BF44" s="3">
        <f>INDEX('Report Manager Back Up Sheet'!BF$2:BF$101,MATCH('Financial Report Back Up Sheet'!$A44,'Report Manager Back Up Sheet'!$A$2:$A$101,0))</f>
        <v>0</v>
      </c>
      <c r="BG44" s="3">
        <f>INDEX('Report Manager Back Up Sheet'!BG$2:BG$101,MATCH('Financial Report Back Up Sheet'!$A44,'Report Manager Back Up Sheet'!$A$2:$A$101,0))</f>
        <v>9581723</v>
      </c>
      <c r="BH44" s="3">
        <f>INDEX('Report Manager Back Up Sheet'!BH$2:BH$101,MATCH('Financial Report Back Up Sheet'!$A44,'Report Manager Back Up Sheet'!$A$2:$A$101,0))</f>
        <v>234247</v>
      </c>
      <c r="BI44" s="3">
        <f>INDEX('Report Manager Back Up Sheet'!BI$2:BI$101,MATCH('Financial Report Back Up Sheet'!$A44,'Report Manager Back Up Sheet'!$A$2:$A$101,0))</f>
        <v>3960234</v>
      </c>
      <c r="BJ44" s="3">
        <f>INDEX('Report Manager Back Up Sheet'!BJ$2:BJ$101,MATCH('Financial Report Back Up Sheet'!$A44,'Report Manager Back Up Sheet'!$A$2:$A$101,0))</f>
        <v>97490807</v>
      </c>
      <c r="BK44" s="3">
        <f>INDEX('Report Manager Back Up Sheet'!BK$2:BK$101,MATCH('Financial Report Back Up Sheet'!$A44,'Report Manager Back Up Sheet'!$A$2:$A$101,0))</f>
        <v>0</v>
      </c>
      <c r="BL44" s="4">
        <f>INDEX('Report Manager Back Up Sheet'!BL$2:BL$101,MATCH('Financial Report Back Up Sheet'!$A44,'Report Manager Back Up Sheet'!$A$2:$A$101,0))</f>
        <v>282850491</v>
      </c>
      <c r="BM44" s="4">
        <f>INDEX('Report Manager Back Up Sheet'!BM$2:BM$101,MATCH('Financial Report Back Up Sheet'!$A44,'Report Manager Back Up Sheet'!$A$2:$A$101,0))</f>
        <v>27542653</v>
      </c>
      <c r="BN44" s="3">
        <f>INDEX('Report Manager Back Up Sheet'!BN$2:BN$101,MATCH('Financial Report Back Up Sheet'!$A44,'Report Manager Back Up Sheet'!$A$2:$A$101,0))</f>
        <v>0</v>
      </c>
      <c r="BO44" s="3">
        <f>INDEX('Report Manager Back Up Sheet'!BO$2:BO$101,MATCH('Financial Report Back Up Sheet'!$A44,'Report Manager Back Up Sheet'!$A$2:$A$101,0))</f>
        <v>6696697</v>
      </c>
      <c r="BP44" s="3">
        <f>INDEX('Report Manager Back Up Sheet'!BP$2:BP$101,MATCH('Financial Report Back Up Sheet'!$A44,'Report Manager Back Up Sheet'!$A$2:$A$101,0))</f>
        <v>34239350</v>
      </c>
      <c r="BQ44" s="3">
        <f>INDEX('Report Manager Back Up Sheet'!BQ$2:BQ$101,MATCH('Financial Report Back Up Sheet'!$A44,'Report Manager Back Up Sheet'!$A$2:$A$101,0))</f>
        <v>0</v>
      </c>
      <c r="BR44" s="3">
        <f>INDEX('Report Manager Back Up Sheet'!BR$2:BR$101,MATCH('Financial Report Back Up Sheet'!$A44,'Report Manager Back Up Sheet'!$A$2:$A$101,0))</f>
        <v>0</v>
      </c>
      <c r="BS44" s="4">
        <f>INDEX('Report Manager Back Up Sheet'!BS$2:BS$101,MATCH('Financial Report Back Up Sheet'!$A44,'Report Manager Back Up Sheet'!$A$2:$A$101,0))</f>
        <v>34239350</v>
      </c>
      <c r="BT44" s="5">
        <f>INDEX('Report Manager Back Up Sheet'!BT$2:BT$101,MATCH('Financial Report Back Up Sheet'!$A44,'Report Manager Back Up Sheet'!$A$2:$A$101,0))</f>
        <v>-3.0000000000000001E-3</v>
      </c>
      <c r="BU44" s="5">
        <f>INDEX('Report Manager Back Up Sheet'!BU$2:BU$101,MATCH('Financial Report Back Up Sheet'!$A44,'Report Manager Back Up Sheet'!$A$2:$A$101,0))</f>
        <v>9.1999999999999998E-2</v>
      </c>
      <c r="BV44" s="5">
        <f>INDEX('Report Manager Back Up Sheet'!BV$2:BV$101,MATCH('Financial Report Back Up Sheet'!$A44,'Report Manager Back Up Sheet'!$A$2:$A$101,0))</f>
        <v>8.8999999999999996E-2</v>
      </c>
      <c r="BW44" s="6">
        <f>INDEX('Report Manager Back Up Sheet'!BW$2:BW$101,MATCH('Financial Report Back Up Sheet'!$A44,'Report Manager Back Up Sheet'!$A$2:$A$101,0))</f>
        <v>1.6</v>
      </c>
      <c r="BX44" s="7">
        <f>INDEX('Report Manager Back Up Sheet'!BX$2:BX$101,MATCH('Financial Report Back Up Sheet'!$A44,'Report Manager Back Up Sheet'!$A$2:$A$101,0))</f>
        <v>35</v>
      </c>
      <c r="BY44" s="7">
        <f>INDEX('Report Manager Back Up Sheet'!BY$2:BY$101,MATCH('Financial Report Back Up Sheet'!$A44,'Report Manager Back Up Sheet'!$A$2:$A$101,0))</f>
        <v>51</v>
      </c>
      <c r="BZ44" s="8">
        <f>INDEX('Report Manager Back Up Sheet'!BZ$2:BZ$101,MATCH('Financial Report Back Up Sheet'!$A44,'Report Manager Back Up Sheet'!$A$2:$A$101,0))</f>
        <v>3.4</v>
      </c>
      <c r="CA44" s="5">
        <f>INDEX('Report Manager Back Up Sheet'!CA$2:CA$101,MATCH('Financial Report Back Up Sheet'!$A44,'Report Manager Back Up Sheet'!$A$2:$A$101,0))</f>
        <v>0.15</v>
      </c>
      <c r="CB44" s="5">
        <f>INDEX('Report Manager Back Up Sheet'!CB$2:CB$101,MATCH('Financial Report Back Up Sheet'!$A44,'Report Manager Back Up Sheet'!$A$2:$A$101,0))</f>
        <v>0.746</v>
      </c>
      <c r="CC44" s="9">
        <f>INDEX('Report Manager Back Up Sheet'!CC$2:CC$101,MATCH('Financial Report Back Up Sheet'!$A44,'Report Manager Back Up Sheet'!$A$2:$A$101,0))</f>
        <v>58</v>
      </c>
      <c r="CD44" s="10">
        <f>INDEX('Report Manager Back Up Sheet'!CD$2:CD$101,MATCH('Financial Report Back Up Sheet'!$A44,'Report Manager Back Up Sheet'!$A$2:$A$101,0))</f>
        <v>40</v>
      </c>
      <c r="CE44" s="5">
        <f>INDEX('Report Manager Back Up Sheet'!CE$2:CE$101,MATCH('Financial Report Back Up Sheet'!$A44,'Report Manager Back Up Sheet'!$A$2:$A$101,0))</f>
        <v>8.5140238030458171E-2</v>
      </c>
      <c r="CF44" s="4">
        <f>INDEX('Report Manager Back Up Sheet'!CF$2:CF$101,MATCH('Financial Report Back Up Sheet'!$A44,'Report Manager Back Up Sheet'!$A$2:$A$101,0))</f>
        <v>27542653</v>
      </c>
      <c r="CG44" s="5">
        <f>INDEX('Report Manager Back Up Sheet'!CG$2:CG$101,MATCH('Financial Report Back Up Sheet'!$A44,'Report Manager Back Up Sheet'!$A$2:$A$101,0))</f>
        <v>-3.0000000000000001E-3</v>
      </c>
      <c r="CH44" s="22">
        <f>INDEX('Report Manager Back Up Sheet'!CH$2:CH$101,MATCH('Financial Report Back Up Sheet'!$A44,'Report Manager Back Up Sheet'!$A$2:$A$101,0))</f>
        <v>9.2126587048585062E-2</v>
      </c>
      <c r="CI44" s="5">
        <f>INDEX('Report Manager Back Up Sheet'!CI$2:CI$101,MATCH('Financial Report Back Up Sheet'!$A44,'Report Manager Back Up Sheet'!$A$2:$A$101,0))</f>
        <v>8.8999999999999996E-2</v>
      </c>
    </row>
    <row r="45" spans="1:87" ht="24" x14ac:dyDescent="0.2">
      <c r="A45" s="11">
        <v>39</v>
      </c>
      <c r="B45" s="11" t="str">
        <f>INDEX('Report Manager Back Up Sheet'!B$2:B$101,MATCH('Financial Report Back Up Sheet'!$A45,'Report Manager Back Up Sheet'!$A$2:$A$101,0))</f>
        <v>Cape Cod Hospital</v>
      </c>
      <c r="C45" s="11" t="str">
        <f>INDEX('Report Manager Back Up Sheet'!C$2:C$101,MATCH('Financial Report Back Up Sheet'!$A45,'Report Manager Back Up Sheet'!$A$2:$A$101,0))</f>
        <v>AcuteHospital</v>
      </c>
      <c r="D45" s="11">
        <f>INDEX('Report Manager Back Up Sheet'!D$2:D$101,MATCH('Financial Report Back Up Sheet'!$A45,'Report Manager Back Up Sheet'!$A$2:$A$101,0))</f>
        <v>3109</v>
      </c>
      <c r="E45" s="11">
        <f>INDEX('Report Manager Back Up Sheet'!E$2:E$101,MATCH('Financial Report Back Up Sheet'!$A45,'Report Manager Back Up Sheet'!$A$2:$A$101,0))</f>
        <v>2024</v>
      </c>
      <c r="F45" s="11" t="str">
        <f>INDEX('Report Manager Back Up Sheet'!F$2:F$101,MATCH('Financial Report Back Up Sheet'!$A45,'Report Manager Back Up Sheet'!$A$2:$A$101,0))</f>
        <v>Sep 30</v>
      </c>
      <c r="G45" s="11">
        <f>INDEX('Report Manager Back Up Sheet'!G$2:G$101,MATCH('Financial Report Back Up Sheet'!$A45,'Report Manager Back Up Sheet'!$A$2:$A$101,0))</f>
        <v>1</v>
      </c>
      <c r="H45" s="11">
        <f>INDEX('Report Manager Back Up Sheet'!H$2:H$101,MATCH('Financial Report Back Up Sheet'!$A45,'Report Manager Back Up Sheet'!$A$2:$A$101,0))</f>
        <v>3</v>
      </c>
      <c r="I45" s="11" t="str">
        <f>INDEX('Report Manager Back Up Sheet'!I$2:I$101,MATCH('Financial Report Back Up Sheet'!$A45,'Report Manager Back Up Sheet'!$A$2:$A$101,0))</f>
        <v xml:space="preserve">10/01/2023-12/31/2023
</v>
      </c>
      <c r="J45" s="12">
        <f>INDEX('Report Manager Back Up Sheet'!J$2:J$101,MATCH('Financial Report Back Up Sheet'!$A45,'Report Manager Back Up Sheet'!$A$2:$A$101,0))</f>
        <v>27672951</v>
      </c>
      <c r="K45" s="12">
        <f>INDEX('Report Manager Back Up Sheet'!K$2:K$101,MATCH('Financial Report Back Up Sheet'!$A45,'Report Manager Back Up Sheet'!$A$2:$A$101,0))</f>
        <v>37279472</v>
      </c>
      <c r="L45" s="12">
        <f>INDEX('Report Manager Back Up Sheet'!L$2:L$101,MATCH('Financial Report Back Up Sheet'!$A45,'Report Manager Back Up Sheet'!$A$2:$A$101,0))</f>
        <v>0</v>
      </c>
      <c r="M45" s="12">
        <f>INDEX('Report Manager Back Up Sheet'!M$2:M$101,MATCH('Financial Report Back Up Sheet'!$A45,'Report Manager Back Up Sheet'!$A$2:$A$101,0))</f>
        <v>70828908</v>
      </c>
      <c r="N45" s="13">
        <f>INDEX('Report Manager Back Up Sheet'!N$2:N$101,MATCH('Financial Report Back Up Sheet'!$A45,'Report Manager Back Up Sheet'!$A$2:$A$101,0))</f>
        <v>27898453</v>
      </c>
      <c r="O45" s="12">
        <f>INDEX('Report Manager Back Up Sheet'!O$2:O$101,MATCH('Financial Report Back Up Sheet'!$A45,'Report Manager Back Up Sheet'!$A$2:$A$101,0))</f>
        <v>0</v>
      </c>
      <c r="P45" s="12">
        <f>INDEX('Report Manager Back Up Sheet'!P$2:P$101,MATCH('Financial Report Back Up Sheet'!$A45,'Report Manager Back Up Sheet'!$A$2:$A$101,0))</f>
        <v>15836768</v>
      </c>
      <c r="Q45" s="4">
        <f>INDEX('Report Manager Back Up Sheet'!Q$2:Q$101,MATCH('Financial Report Back Up Sheet'!$A45,'Report Manager Back Up Sheet'!$A$2:$A$101,0))</f>
        <v>179516552</v>
      </c>
      <c r="R45" s="12">
        <f>INDEX('Report Manager Back Up Sheet'!R$2:R$101,MATCH('Financial Report Back Up Sheet'!$A45,'Report Manager Back Up Sheet'!$A$2:$A$101,0))</f>
        <v>49690007</v>
      </c>
      <c r="S45" s="12">
        <f>INDEX('Report Manager Back Up Sheet'!S$2:S$101,MATCH('Financial Report Back Up Sheet'!$A45,'Report Manager Back Up Sheet'!$A$2:$A$101,0))</f>
        <v>0</v>
      </c>
      <c r="T45" s="12">
        <f>INDEX('Report Manager Back Up Sheet'!T$2:T$101,MATCH('Financial Report Back Up Sheet'!$A45,'Report Manager Back Up Sheet'!$A$2:$A$101,0))</f>
        <v>0</v>
      </c>
      <c r="U45" s="12">
        <f>INDEX('Report Manager Back Up Sheet'!U$2:U$101,MATCH('Financial Report Back Up Sheet'!$A45,'Report Manager Back Up Sheet'!$A$2:$A$101,0))</f>
        <v>0</v>
      </c>
      <c r="V45" s="12">
        <f>INDEX('Report Manager Back Up Sheet'!V$2:V$101,MATCH('Financial Report Back Up Sheet'!$A45,'Report Manager Back Up Sheet'!$A$2:$A$101,0))</f>
        <v>546024541</v>
      </c>
      <c r="W45" s="12">
        <f>INDEX('Report Manager Back Up Sheet'!W$2:W$101,MATCH('Financial Report Back Up Sheet'!$A45,'Report Manager Back Up Sheet'!$A$2:$A$101,0))</f>
        <v>323356334</v>
      </c>
      <c r="X45" s="4">
        <f>INDEX('Report Manager Back Up Sheet'!X$2:X$101,MATCH('Financial Report Back Up Sheet'!$A45,'Report Manager Back Up Sheet'!$A$2:$A$101,0))</f>
        <v>222668207</v>
      </c>
      <c r="Y45" s="12">
        <f>INDEX('Report Manager Back Up Sheet'!Y$2:Y$101,MATCH('Financial Report Back Up Sheet'!$A45,'Report Manager Back Up Sheet'!$A$2:$A$101,0))</f>
        <v>231666558</v>
      </c>
      <c r="Z45" s="4">
        <f>INDEX('Report Manager Back Up Sheet'!Z$2:Z$101,MATCH('Financial Report Back Up Sheet'!$A45,'Report Manager Back Up Sheet'!$A$2:$A$101,0))</f>
        <v>504024772</v>
      </c>
      <c r="AA45" s="4">
        <f>INDEX('Report Manager Back Up Sheet'!AA$2:AA$101,MATCH('Financial Report Back Up Sheet'!$A45,'Report Manager Back Up Sheet'!$A$2:$A$101,0))</f>
        <v>683541324</v>
      </c>
      <c r="AB45" s="12">
        <f>INDEX('Report Manager Back Up Sheet'!AB$2:AB$101,MATCH('Financial Report Back Up Sheet'!$A45,'Report Manager Back Up Sheet'!$A$2:$A$101,0))</f>
        <v>8055398</v>
      </c>
      <c r="AC45" s="12">
        <f>INDEX('Report Manager Back Up Sheet'!AC$2:AC$101,MATCH('Financial Report Back Up Sheet'!$A45,'Report Manager Back Up Sheet'!$A$2:$A$101,0))</f>
        <v>11178735</v>
      </c>
      <c r="AD45" s="12">
        <f>INDEX('Report Manager Back Up Sheet'!AD$2:AD$101,MATCH('Financial Report Back Up Sheet'!$A45,'Report Manager Back Up Sheet'!$A$2:$A$101,0))</f>
        <v>3912941</v>
      </c>
      <c r="AE45" s="12">
        <f>INDEX('Report Manager Back Up Sheet'!AE$2:AE$101,MATCH('Financial Report Back Up Sheet'!$A45,'Report Manager Back Up Sheet'!$A$2:$A$101,0))</f>
        <v>44714308</v>
      </c>
      <c r="AF45" s="4">
        <f>INDEX('Report Manager Back Up Sheet'!AF$2:AF$101,MATCH('Financial Report Back Up Sheet'!$A45,'Report Manager Back Up Sheet'!$A$2:$A$101,0))</f>
        <v>67861382</v>
      </c>
      <c r="AG45" s="12">
        <f>INDEX('Report Manager Back Up Sheet'!AG$2:AG$101,MATCH('Financial Report Back Up Sheet'!$A45,'Report Manager Back Up Sheet'!$A$2:$A$101,0))</f>
        <v>62525212</v>
      </c>
      <c r="AH45" s="12">
        <f>INDEX('Report Manager Back Up Sheet'!AH$2:AH$101,MATCH('Financial Report Back Up Sheet'!$A45,'Report Manager Back Up Sheet'!$A$2:$A$101,0))</f>
        <v>0</v>
      </c>
      <c r="AI45" s="12">
        <f>INDEX('Report Manager Back Up Sheet'!AI$2:AI$101,MATCH('Financial Report Back Up Sheet'!$A45,'Report Manager Back Up Sheet'!$A$2:$A$101,0))</f>
        <v>1475561</v>
      </c>
      <c r="AJ45" s="4">
        <f>INDEX('Report Manager Back Up Sheet'!AJ$2:AJ$101,MATCH('Financial Report Back Up Sheet'!$A45,'Report Manager Back Up Sheet'!$A$2:$A$101,0))</f>
        <v>64000773</v>
      </c>
      <c r="AK45" s="4">
        <f>INDEX('Report Manager Back Up Sheet'!AK$2:AK$101,MATCH('Financial Report Back Up Sheet'!$A45,'Report Manager Back Up Sheet'!$A$2:$A$101,0))</f>
        <v>131862155</v>
      </c>
      <c r="AL45" s="12">
        <f>INDEX('Report Manager Back Up Sheet'!AL$2:AL$101,MATCH('Financial Report Back Up Sheet'!$A45,'Report Manager Back Up Sheet'!$A$2:$A$101,0))</f>
        <v>501981917</v>
      </c>
      <c r="AM45" s="12">
        <f>INDEX('Report Manager Back Up Sheet'!AM$2:AM$101,MATCH('Financial Report Back Up Sheet'!$A45,'Report Manager Back Up Sheet'!$A$2:$A$101,0))</f>
        <v>49697252</v>
      </c>
      <c r="AN45" s="12">
        <f>INDEX('Report Manager Back Up Sheet'!AN$2:AN$101,MATCH('Financial Report Back Up Sheet'!$A45,'Report Manager Back Up Sheet'!$A$2:$A$101,0))</f>
        <v>0</v>
      </c>
      <c r="AO45" s="4">
        <f>INDEX('Report Manager Back Up Sheet'!AO$2:AO$101,MATCH('Financial Report Back Up Sheet'!$A45,'Report Manager Back Up Sheet'!$A$2:$A$101,0))</f>
        <v>551679169</v>
      </c>
      <c r="AP45" s="4">
        <f>INDEX('Report Manager Back Up Sheet'!AP$2:AP$101,MATCH('Financial Report Back Up Sheet'!$A45,'Report Manager Back Up Sheet'!$A$2:$A$101,0))</f>
        <v>683541324</v>
      </c>
      <c r="AQ45" s="12">
        <f>INDEX('Report Manager Back Up Sheet'!AQ$2:AQ$101,MATCH('Financial Report Back Up Sheet'!$A45,'Report Manager Back Up Sheet'!$A$2:$A$101,0))</f>
        <v>177910608</v>
      </c>
      <c r="AR45" s="12">
        <f>INDEX('Report Manager Back Up Sheet'!AR$2:AR$101,MATCH('Financial Report Back Up Sheet'!$A45,'Report Manager Back Up Sheet'!$A$2:$A$101,0))</f>
        <v>0</v>
      </c>
      <c r="AS45" s="12">
        <f>INDEX('Report Manager Back Up Sheet'!AS$2:AS$101,MATCH('Financial Report Back Up Sheet'!$A45,'Report Manager Back Up Sheet'!$A$2:$A$101,0))</f>
        <v>2157481</v>
      </c>
      <c r="AT45" s="12">
        <f>INDEX('Report Manager Back Up Sheet'!AT$2:AT$101,MATCH('Financial Report Back Up Sheet'!$A45,'Report Manager Back Up Sheet'!$A$2:$A$101,0))</f>
        <v>0</v>
      </c>
      <c r="AU45" s="12">
        <f>INDEX('Report Manager Back Up Sheet'!AU$2:AU$101,MATCH('Financial Report Back Up Sheet'!$A45,'Report Manager Back Up Sheet'!$A$2:$A$101,0))</f>
        <v>0</v>
      </c>
      <c r="AV45" s="12">
        <f>INDEX('Report Manager Back Up Sheet'!AV$2:AV$101,MATCH('Financial Report Back Up Sheet'!$A45,'Report Manager Back Up Sheet'!$A$2:$A$101,0))</f>
        <v>68188</v>
      </c>
      <c r="AW45" s="4">
        <f>INDEX('Report Manager Back Up Sheet'!AW$2:AW$101,MATCH('Financial Report Back Up Sheet'!$A45,'Report Manager Back Up Sheet'!$A$2:$A$101,0))</f>
        <v>180136277</v>
      </c>
      <c r="AX45" s="12">
        <f>INDEX('Report Manager Back Up Sheet'!AX$2:AX$101,MATCH('Financial Report Back Up Sheet'!$A45,'Report Manager Back Up Sheet'!$A$2:$A$101,0))</f>
        <v>1821677</v>
      </c>
      <c r="AY45" s="12">
        <f>INDEX('Report Manager Back Up Sheet'!AY$2:AY$101,MATCH('Financial Report Back Up Sheet'!$A45,'Report Manager Back Up Sheet'!$A$2:$A$101,0))</f>
        <v>200957</v>
      </c>
      <c r="AZ45" s="12">
        <f>INDEX('Report Manager Back Up Sheet'!AZ$2:AZ$101,MATCH('Financial Report Back Up Sheet'!$A45,'Report Manager Back Up Sheet'!$A$2:$A$101,0))</f>
        <v>-1676</v>
      </c>
      <c r="BA45" s="12">
        <f>INDEX('Report Manager Back Up Sheet'!BA$2:BA$101,MATCH('Financial Report Back Up Sheet'!$A45,'Report Manager Back Up Sheet'!$A$2:$A$101,0))</f>
        <v>11229392</v>
      </c>
      <c r="BB45" s="12">
        <f>INDEX('Report Manager Back Up Sheet'!BB$2:BB$101,MATCH('Financial Report Back Up Sheet'!$A45,'Report Manager Back Up Sheet'!$A$2:$A$101,0))</f>
        <v>0</v>
      </c>
      <c r="BC45" s="4">
        <f>INDEX('Report Manager Back Up Sheet'!BC$2:BC$101,MATCH('Financial Report Back Up Sheet'!$A45,'Report Manager Back Up Sheet'!$A$2:$A$101,0))</f>
        <v>13250350</v>
      </c>
      <c r="BD45" s="4">
        <f>INDEX('Report Manager Back Up Sheet'!BD$2:BD$101,MATCH('Financial Report Back Up Sheet'!$A45,'Report Manager Back Up Sheet'!$A$2:$A$101,0))</f>
        <v>193386627</v>
      </c>
      <c r="BE45" s="12">
        <f>INDEX('Report Manager Back Up Sheet'!BE$2:BE$101,MATCH('Financial Report Back Up Sheet'!$A45,'Report Manager Back Up Sheet'!$A$2:$A$101,0))</f>
        <v>92409886</v>
      </c>
      <c r="BF45" s="12">
        <f>INDEX('Report Manager Back Up Sheet'!BF$2:BF$101,MATCH('Financial Report Back Up Sheet'!$A45,'Report Manager Back Up Sheet'!$A$2:$A$101,0))</f>
        <v>0</v>
      </c>
      <c r="BG45" s="12">
        <f>INDEX('Report Manager Back Up Sheet'!BG$2:BG$101,MATCH('Financial Report Back Up Sheet'!$A45,'Report Manager Back Up Sheet'!$A$2:$A$101,0))</f>
        <v>4776025</v>
      </c>
      <c r="BH45" s="12">
        <f>INDEX('Report Manager Back Up Sheet'!BH$2:BH$101,MATCH('Financial Report Back Up Sheet'!$A45,'Report Manager Back Up Sheet'!$A$2:$A$101,0))</f>
        <v>124641</v>
      </c>
      <c r="BI45" s="12">
        <f>INDEX('Report Manager Back Up Sheet'!BI$2:BI$101,MATCH('Financial Report Back Up Sheet'!$A45,'Report Manager Back Up Sheet'!$A$2:$A$101,0))</f>
        <v>3130003</v>
      </c>
      <c r="BJ45" s="12">
        <f>INDEX('Report Manager Back Up Sheet'!BJ$2:BJ$101,MATCH('Financial Report Back Up Sheet'!$A45,'Report Manager Back Up Sheet'!$A$2:$A$101,0))</f>
        <v>70136286</v>
      </c>
      <c r="BK45" s="12">
        <f>INDEX('Report Manager Back Up Sheet'!BK$2:BK$101,MATCH('Financial Report Back Up Sheet'!$A45,'Report Manager Back Up Sheet'!$A$2:$A$101,0))</f>
        <v>0</v>
      </c>
      <c r="BL45" s="4">
        <f>INDEX('Report Manager Back Up Sheet'!BL$2:BL$101,MATCH('Financial Report Back Up Sheet'!$A45,'Report Manager Back Up Sheet'!$A$2:$A$101,0))</f>
        <v>170576841</v>
      </c>
      <c r="BM45" s="4">
        <f>INDEX('Report Manager Back Up Sheet'!BM$2:BM$101,MATCH('Financial Report Back Up Sheet'!$A45,'Report Manager Back Up Sheet'!$A$2:$A$101,0))</f>
        <v>22809786</v>
      </c>
      <c r="BN45" s="12">
        <f>INDEX('Report Manager Back Up Sheet'!BN$2:BN$101,MATCH('Financial Report Back Up Sheet'!$A45,'Report Manager Back Up Sheet'!$A$2:$A$101,0))</f>
        <v>-6892772</v>
      </c>
      <c r="BO45" s="12">
        <f>INDEX('Report Manager Back Up Sheet'!BO$2:BO$101,MATCH('Financial Report Back Up Sheet'!$A45,'Report Manager Back Up Sheet'!$A$2:$A$101,0))</f>
        <v>2354208</v>
      </c>
      <c r="BP45" s="12">
        <f>INDEX('Report Manager Back Up Sheet'!BP$2:BP$101,MATCH('Financial Report Back Up Sheet'!$A45,'Report Manager Back Up Sheet'!$A$2:$A$101,0))</f>
        <v>18271222</v>
      </c>
      <c r="BQ45" s="12">
        <f>INDEX('Report Manager Back Up Sheet'!BQ$2:BQ$101,MATCH('Financial Report Back Up Sheet'!$A45,'Report Manager Back Up Sheet'!$A$2:$A$101,0))</f>
        <v>0</v>
      </c>
      <c r="BR45" s="12">
        <f>INDEX('Report Manager Back Up Sheet'!BR$2:BR$101,MATCH('Financial Report Back Up Sheet'!$A45,'Report Manager Back Up Sheet'!$A$2:$A$101,0))</f>
        <v>0</v>
      </c>
      <c r="BS45" s="4">
        <f>INDEX('Report Manager Back Up Sheet'!BS$2:BS$101,MATCH('Financial Report Back Up Sheet'!$A45,'Report Manager Back Up Sheet'!$A$2:$A$101,0))</f>
        <v>18271222</v>
      </c>
      <c r="BT45" s="5">
        <f>INDEX('Report Manager Back Up Sheet'!BT$2:BT$101,MATCH('Financial Report Back Up Sheet'!$A45,'Report Manager Back Up Sheet'!$A$2:$A$101,0))</f>
        <v>4.9000000000000002E-2</v>
      </c>
      <c r="BU45" s="5">
        <f>INDEX('Report Manager Back Up Sheet'!BU$2:BU$101,MATCH('Financial Report Back Up Sheet'!$A45,'Report Manager Back Up Sheet'!$A$2:$A$101,0))</f>
        <v>6.9000000000000006E-2</v>
      </c>
      <c r="BV45" s="5">
        <f>INDEX('Report Manager Back Up Sheet'!BV$2:BV$101,MATCH('Financial Report Back Up Sheet'!$A45,'Report Manager Back Up Sheet'!$A$2:$A$101,0))</f>
        <v>0.11799999999999999</v>
      </c>
      <c r="BW45" s="6">
        <f>INDEX('Report Manager Back Up Sheet'!BW$2:BW$101,MATCH('Financial Report Back Up Sheet'!$A45,'Report Manager Back Up Sheet'!$A$2:$A$101,0))</f>
        <v>2.6</v>
      </c>
      <c r="BX45" s="7">
        <f>INDEX('Report Manager Back Up Sheet'!BX$2:BX$101,MATCH('Financial Report Back Up Sheet'!$A45,'Report Manager Back Up Sheet'!$A$2:$A$101,0))</f>
        <v>36</v>
      </c>
      <c r="BY45" s="7">
        <f>INDEX('Report Manager Back Up Sheet'!BY$2:BY$101,MATCH('Financial Report Back Up Sheet'!$A45,'Report Manager Back Up Sheet'!$A$2:$A$101,0))</f>
        <v>31</v>
      </c>
      <c r="BZ45" s="8">
        <f>INDEX('Report Manager Back Up Sheet'!BZ$2:BZ$101,MATCH('Financial Report Back Up Sheet'!$A45,'Report Manager Back Up Sheet'!$A$2:$A$101,0))</f>
        <v>3.4</v>
      </c>
      <c r="CA45" s="5">
        <f>INDEX('Report Manager Back Up Sheet'!CA$2:CA$101,MATCH('Financial Report Back Up Sheet'!$A45,'Report Manager Back Up Sheet'!$A$2:$A$101,0))</f>
        <v>0.21199999999999999</v>
      </c>
      <c r="CB45" s="5">
        <f>INDEX('Report Manager Back Up Sheet'!CB$2:CB$101,MATCH('Financial Report Back Up Sheet'!$A45,'Report Manager Back Up Sheet'!$A$2:$A$101,0))</f>
        <v>0.80700000000000005</v>
      </c>
      <c r="CC45" s="9">
        <f>INDEX('Report Manager Back Up Sheet'!CC$2:CC$101,MATCH('Financial Report Back Up Sheet'!$A45,'Report Manager Back Up Sheet'!$A$2:$A$101,0))</f>
        <v>68</v>
      </c>
      <c r="CD45" s="10">
        <f>INDEX('Report Manager Back Up Sheet'!CD$2:CD$101,MATCH('Financial Report Back Up Sheet'!$A45,'Report Manager Back Up Sheet'!$A$2:$A$101,0))</f>
        <v>36</v>
      </c>
      <c r="CE45" s="5">
        <f>INDEX('Report Manager Back Up Sheet'!CE$2:CE$101,MATCH('Financial Report Back Up Sheet'!$A45,'Report Manager Back Up Sheet'!$A$2:$A$101,0))</f>
        <v>0.11076071281997929</v>
      </c>
      <c r="CF45" s="4">
        <f>INDEX('Report Manager Back Up Sheet'!CF$2:CF$101,MATCH('Financial Report Back Up Sheet'!$A45,'Report Manager Back Up Sheet'!$A$2:$A$101,0))</f>
        <v>22809786</v>
      </c>
      <c r="CG45" s="5">
        <f>INDEX('Report Manager Back Up Sheet'!CG$2:CG$101,MATCH('Financial Report Back Up Sheet'!$A45,'Report Manager Back Up Sheet'!$A$2:$A$101,0))</f>
        <v>4.9000000000000002E-2</v>
      </c>
      <c r="CH45" s="22">
        <f>INDEX('Report Manager Back Up Sheet'!CH$2:CH$101,MATCH('Financial Report Back Up Sheet'!$A45,'Report Manager Back Up Sheet'!$A$2:$A$101,0))</f>
        <v>6.8517405808003473E-2</v>
      </c>
      <c r="CI45" s="5">
        <f>INDEX('Report Manager Back Up Sheet'!CI$2:CI$101,MATCH('Financial Report Back Up Sheet'!$A45,'Report Manager Back Up Sheet'!$A$2:$A$101,0))</f>
        <v>0.11799999999999999</v>
      </c>
    </row>
    <row r="46" spans="1:87" ht="24" x14ac:dyDescent="0.2">
      <c r="A46" s="2">
        <v>40</v>
      </c>
      <c r="B46" s="2" t="str">
        <f>INDEX('Report Manager Back Up Sheet'!B$2:B$101,MATCH('Financial Report Back Up Sheet'!$A46,'Report Manager Back Up Sheet'!$A$2:$A$101,0))</f>
        <v>Falmouth Hospital</v>
      </c>
      <c r="C46" s="2" t="str">
        <f>INDEX('Report Manager Back Up Sheet'!C$2:C$101,MATCH('Financial Report Back Up Sheet'!$A46,'Report Manager Back Up Sheet'!$A$2:$A$101,0))</f>
        <v>AcuteHospital</v>
      </c>
      <c r="D46" s="2">
        <f>INDEX('Report Manager Back Up Sheet'!D$2:D$101,MATCH('Financial Report Back Up Sheet'!$A46,'Report Manager Back Up Sheet'!$A$2:$A$101,0))</f>
        <v>3109</v>
      </c>
      <c r="E46" s="2">
        <f>INDEX('Report Manager Back Up Sheet'!E$2:E$101,MATCH('Financial Report Back Up Sheet'!$A46,'Report Manager Back Up Sheet'!$A$2:$A$101,0))</f>
        <v>2024</v>
      </c>
      <c r="F46" s="2" t="str">
        <f>INDEX('Report Manager Back Up Sheet'!F$2:F$101,MATCH('Financial Report Back Up Sheet'!$A46,'Report Manager Back Up Sheet'!$A$2:$A$101,0))</f>
        <v>Sep 30</v>
      </c>
      <c r="G46" s="2">
        <f>INDEX('Report Manager Back Up Sheet'!G$2:G$101,MATCH('Financial Report Back Up Sheet'!$A46,'Report Manager Back Up Sheet'!$A$2:$A$101,0))</f>
        <v>1</v>
      </c>
      <c r="H46" s="2">
        <f>INDEX('Report Manager Back Up Sheet'!H$2:H$101,MATCH('Financial Report Back Up Sheet'!$A46,'Report Manager Back Up Sheet'!$A$2:$A$101,0))</f>
        <v>3</v>
      </c>
      <c r="I46" s="2" t="str">
        <f>INDEX('Report Manager Back Up Sheet'!I$2:I$101,MATCH('Financial Report Back Up Sheet'!$A46,'Report Manager Back Up Sheet'!$A$2:$A$101,0))</f>
        <v xml:space="preserve">10/01/2023-12/31/2023
</v>
      </c>
      <c r="J46" s="3">
        <f>INDEX('Report Manager Back Up Sheet'!J$2:J$101,MATCH('Financial Report Back Up Sheet'!$A46,'Report Manager Back Up Sheet'!$A$2:$A$101,0))</f>
        <v>556974</v>
      </c>
      <c r="K46" s="3">
        <f>INDEX('Report Manager Back Up Sheet'!K$2:K$101,MATCH('Financial Report Back Up Sheet'!$A46,'Report Manager Back Up Sheet'!$A$2:$A$101,0))</f>
        <v>2896434</v>
      </c>
      <c r="L46" s="3">
        <f>INDEX('Report Manager Back Up Sheet'!L$2:L$101,MATCH('Financial Report Back Up Sheet'!$A46,'Report Manager Back Up Sheet'!$A$2:$A$101,0))</f>
        <v>0</v>
      </c>
      <c r="M46" s="3">
        <f>INDEX('Report Manager Back Up Sheet'!M$2:M$101,MATCH('Financial Report Back Up Sheet'!$A46,'Report Manager Back Up Sheet'!$A$2:$A$101,0))</f>
        <v>18616503</v>
      </c>
      <c r="N46" s="14">
        <f>INDEX('Report Manager Back Up Sheet'!N$2:N$101,MATCH('Financial Report Back Up Sheet'!$A46,'Report Manager Back Up Sheet'!$A$2:$A$101,0))</f>
        <v>-34498334</v>
      </c>
      <c r="O46" s="3">
        <f>INDEX('Report Manager Back Up Sheet'!O$2:O$101,MATCH('Financial Report Back Up Sheet'!$A46,'Report Manager Back Up Sheet'!$A$2:$A$101,0))</f>
        <v>0</v>
      </c>
      <c r="P46" s="3">
        <f>INDEX('Report Manager Back Up Sheet'!P$2:P$101,MATCH('Financial Report Back Up Sheet'!$A46,'Report Manager Back Up Sheet'!$A$2:$A$101,0))</f>
        <v>4848922</v>
      </c>
      <c r="Q46" s="4">
        <f>INDEX('Report Manager Back Up Sheet'!Q$2:Q$101,MATCH('Financial Report Back Up Sheet'!$A46,'Report Manager Back Up Sheet'!$A$2:$A$101,0))</f>
        <v>-7579501</v>
      </c>
      <c r="R46" s="3">
        <f>INDEX('Report Manager Back Up Sheet'!R$2:R$101,MATCH('Financial Report Back Up Sheet'!$A46,'Report Manager Back Up Sheet'!$A$2:$A$101,0))</f>
        <v>19091554</v>
      </c>
      <c r="S46" s="3">
        <f>INDEX('Report Manager Back Up Sheet'!S$2:S$101,MATCH('Financial Report Back Up Sheet'!$A46,'Report Manager Back Up Sheet'!$A$2:$A$101,0))</f>
        <v>0</v>
      </c>
      <c r="T46" s="3">
        <f>INDEX('Report Manager Back Up Sheet'!T$2:T$101,MATCH('Financial Report Back Up Sheet'!$A46,'Report Manager Back Up Sheet'!$A$2:$A$101,0))</f>
        <v>0</v>
      </c>
      <c r="U46" s="3">
        <f>INDEX('Report Manager Back Up Sheet'!U$2:U$101,MATCH('Financial Report Back Up Sheet'!$A46,'Report Manager Back Up Sheet'!$A$2:$A$101,0))</f>
        <v>0</v>
      </c>
      <c r="V46" s="3">
        <f>INDEX('Report Manager Back Up Sheet'!V$2:V$101,MATCH('Financial Report Back Up Sheet'!$A46,'Report Manager Back Up Sheet'!$A$2:$A$101,0))</f>
        <v>203760250</v>
      </c>
      <c r="W46" s="3">
        <f>INDEX('Report Manager Back Up Sheet'!W$2:W$101,MATCH('Financial Report Back Up Sheet'!$A46,'Report Manager Back Up Sheet'!$A$2:$A$101,0))</f>
        <v>128885052</v>
      </c>
      <c r="X46" s="4">
        <f>INDEX('Report Manager Back Up Sheet'!X$2:X$101,MATCH('Financial Report Back Up Sheet'!$A46,'Report Manager Back Up Sheet'!$A$2:$A$101,0))</f>
        <v>74875198</v>
      </c>
      <c r="Y46" s="3">
        <f>INDEX('Report Manager Back Up Sheet'!Y$2:Y$101,MATCH('Financial Report Back Up Sheet'!$A46,'Report Manager Back Up Sheet'!$A$2:$A$101,0))</f>
        <v>194669489</v>
      </c>
      <c r="Z46" s="4">
        <f>INDEX('Report Manager Back Up Sheet'!Z$2:Z$101,MATCH('Financial Report Back Up Sheet'!$A46,'Report Manager Back Up Sheet'!$A$2:$A$101,0))</f>
        <v>288636241</v>
      </c>
      <c r="AA46" s="4">
        <f>INDEX('Report Manager Back Up Sheet'!AA$2:AA$101,MATCH('Financial Report Back Up Sheet'!$A46,'Report Manager Back Up Sheet'!$A$2:$A$101,0))</f>
        <v>281056740</v>
      </c>
      <c r="AB46" s="3">
        <f>INDEX('Report Manager Back Up Sheet'!AB$2:AB$101,MATCH('Financial Report Back Up Sheet'!$A46,'Report Manager Back Up Sheet'!$A$2:$A$101,0))</f>
        <v>2518280</v>
      </c>
      <c r="AC46" s="3">
        <f>INDEX('Report Manager Back Up Sheet'!AC$2:AC$101,MATCH('Financial Report Back Up Sheet'!$A46,'Report Manager Back Up Sheet'!$A$2:$A$101,0))</f>
        <v>3410040</v>
      </c>
      <c r="AD46" s="3">
        <f>INDEX('Report Manager Back Up Sheet'!AD$2:AD$101,MATCH('Financial Report Back Up Sheet'!$A46,'Report Manager Back Up Sheet'!$A$2:$A$101,0))</f>
        <v>841294</v>
      </c>
      <c r="AE46" s="3">
        <f>INDEX('Report Manager Back Up Sheet'!AE$2:AE$101,MATCH('Financial Report Back Up Sheet'!$A46,'Report Manager Back Up Sheet'!$A$2:$A$101,0))</f>
        <v>13487022</v>
      </c>
      <c r="AF46" s="4">
        <f>INDEX('Report Manager Back Up Sheet'!AF$2:AF$101,MATCH('Financial Report Back Up Sheet'!$A46,'Report Manager Back Up Sheet'!$A$2:$A$101,0))</f>
        <v>20256636</v>
      </c>
      <c r="AG46" s="3">
        <f>INDEX('Report Manager Back Up Sheet'!AG$2:AG$101,MATCH('Financial Report Back Up Sheet'!$A46,'Report Manager Back Up Sheet'!$A$2:$A$101,0))</f>
        <v>13306264</v>
      </c>
      <c r="AH46" s="3">
        <f>INDEX('Report Manager Back Up Sheet'!AH$2:AH$101,MATCH('Financial Report Back Up Sheet'!$A46,'Report Manager Back Up Sheet'!$A$2:$A$101,0))</f>
        <v>0</v>
      </c>
      <c r="AI46" s="3">
        <f>INDEX('Report Manager Back Up Sheet'!AI$2:AI$101,MATCH('Financial Report Back Up Sheet'!$A46,'Report Manager Back Up Sheet'!$A$2:$A$101,0))</f>
        <v>279793</v>
      </c>
      <c r="AJ46" s="4">
        <f>INDEX('Report Manager Back Up Sheet'!AJ$2:AJ$101,MATCH('Financial Report Back Up Sheet'!$A46,'Report Manager Back Up Sheet'!$A$2:$A$101,0))</f>
        <v>13586057</v>
      </c>
      <c r="AK46" s="4">
        <f>INDEX('Report Manager Back Up Sheet'!AK$2:AK$101,MATCH('Financial Report Back Up Sheet'!$A46,'Report Manager Back Up Sheet'!$A$2:$A$101,0))</f>
        <v>33842693</v>
      </c>
      <c r="AL46" s="3">
        <f>INDEX('Report Manager Back Up Sheet'!AL$2:AL$101,MATCH('Financial Report Back Up Sheet'!$A46,'Report Manager Back Up Sheet'!$A$2:$A$101,0))</f>
        <v>228122493</v>
      </c>
      <c r="AM46" s="3">
        <f>INDEX('Report Manager Back Up Sheet'!AM$2:AM$101,MATCH('Financial Report Back Up Sheet'!$A46,'Report Manager Back Up Sheet'!$A$2:$A$101,0))</f>
        <v>19091554</v>
      </c>
      <c r="AN46" s="3">
        <f>INDEX('Report Manager Back Up Sheet'!AN$2:AN$101,MATCH('Financial Report Back Up Sheet'!$A46,'Report Manager Back Up Sheet'!$A$2:$A$101,0))</f>
        <v>0</v>
      </c>
      <c r="AO46" s="4">
        <f>INDEX('Report Manager Back Up Sheet'!AO$2:AO$101,MATCH('Financial Report Back Up Sheet'!$A46,'Report Manager Back Up Sheet'!$A$2:$A$101,0))</f>
        <v>247214047</v>
      </c>
      <c r="AP46" s="4">
        <f>INDEX('Report Manager Back Up Sheet'!AP$2:AP$101,MATCH('Financial Report Back Up Sheet'!$A46,'Report Manager Back Up Sheet'!$A$2:$A$101,0))</f>
        <v>281056740</v>
      </c>
      <c r="AQ46" s="3">
        <f>INDEX('Report Manager Back Up Sheet'!AQ$2:AQ$101,MATCH('Financial Report Back Up Sheet'!$A46,'Report Manager Back Up Sheet'!$A$2:$A$101,0))</f>
        <v>46572118</v>
      </c>
      <c r="AR46" s="3">
        <f>INDEX('Report Manager Back Up Sheet'!AR$2:AR$101,MATCH('Financial Report Back Up Sheet'!$A46,'Report Manager Back Up Sheet'!$A$2:$A$101,0))</f>
        <v>0</v>
      </c>
      <c r="AS46" s="3">
        <f>INDEX('Report Manager Back Up Sheet'!AS$2:AS$101,MATCH('Financial Report Back Up Sheet'!$A46,'Report Manager Back Up Sheet'!$A$2:$A$101,0))</f>
        <v>797411</v>
      </c>
      <c r="AT46" s="3">
        <f>INDEX('Report Manager Back Up Sheet'!AT$2:AT$101,MATCH('Financial Report Back Up Sheet'!$A46,'Report Manager Back Up Sheet'!$A$2:$A$101,0))</f>
        <v>0</v>
      </c>
      <c r="AU46" s="3">
        <f>INDEX('Report Manager Back Up Sheet'!AU$2:AU$101,MATCH('Financial Report Back Up Sheet'!$A46,'Report Manager Back Up Sheet'!$A$2:$A$101,0))</f>
        <v>0</v>
      </c>
      <c r="AV46" s="3">
        <f>INDEX('Report Manager Back Up Sheet'!AV$2:AV$101,MATCH('Financial Report Back Up Sheet'!$A46,'Report Manager Back Up Sheet'!$A$2:$A$101,0))</f>
        <v>158529</v>
      </c>
      <c r="AW46" s="4">
        <f>INDEX('Report Manager Back Up Sheet'!AW$2:AW$101,MATCH('Financial Report Back Up Sheet'!$A46,'Report Manager Back Up Sheet'!$A$2:$A$101,0))</f>
        <v>47528058</v>
      </c>
      <c r="AX46" s="3">
        <f>INDEX('Report Manager Back Up Sheet'!AX$2:AX$101,MATCH('Financial Report Back Up Sheet'!$A46,'Report Manager Back Up Sheet'!$A$2:$A$101,0))</f>
        <v>1521365</v>
      </c>
      <c r="AY46" s="3">
        <f>INDEX('Report Manager Back Up Sheet'!AY$2:AY$101,MATCH('Financial Report Back Up Sheet'!$A46,'Report Manager Back Up Sheet'!$A$2:$A$101,0))</f>
        <v>388540</v>
      </c>
      <c r="AZ46" s="3">
        <f>INDEX('Report Manager Back Up Sheet'!AZ$2:AZ$101,MATCH('Financial Report Back Up Sheet'!$A46,'Report Manager Back Up Sheet'!$A$2:$A$101,0))</f>
        <v>0</v>
      </c>
      <c r="BA46" s="3">
        <f>INDEX('Report Manager Back Up Sheet'!BA$2:BA$101,MATCH('Financial Report Back Up Sheet'!$A46,'Report Manager Back Up Sheet'!$A$2:$A$101,0))</f>
        <v>9715392</v>
      </c>
      <c r="BB46" s="3">
        <f>INDEX('Report Manager Back Up Sheet'!BB$2:BB$101,MATCH('Financial Report Back Up Sheet'!$A46,'Report Manager Back Up Sheet'!$A$2:$A$101,0))</f>
        <v>0</v>
      </c>
      <c r="BC46" s="4">
        <f>INDEX('Report Manager Back Up Sheet'!BC$2:BC$101,MATCH('Financial Report Back Up Sheet'!$A46,'Report Manager Back Up Sheet'!$A$2:$A$101,0))</f>
        <v>11625297</v>
      </c>
      <c r="BD46" s="4">
        <f>INDEX('Report Manager Back Up Sheet'!BD$2:BD$101,MATCH('Financial Report Back Up Sheet'!$A46,'Report Manager Back Up Sheet'!$A$2:$A$101,0))</f>
        <v>59153355</v>
      </c>
      <c r="BE46" s="3">
        <f>INDEX('Report Manager Back Up Sheet'!BE$2:BE$101,MATCH('Financial Report Back Up Sheet'!$A46,'Report Manager Back Up Sheet'!$A$2:$A$101,0))</f>
        <v>26594597</v>
      </c>
      <c r="BF46" s="3">
        <f>INDEX('Report Manager Back Up Sheet'!BF$2:BF$101,MATCH('Financial Report Back Up Sheet'!$A46,'Report Manager Back Up Sheet'!$A$2:$A$101,0))</f>
        <v>0</v>
      </c>
      <c r="BG46" s="3">
        <f>INDEX('Report Manager Back Up Sheet'!BG$2:BG$101,MATCH('Financial Report Back Up Sheet'!$A46,'Report Manager Back Up Sheet'!$A$2:$A$101,0))</f>
        <v>1571150</v>
      </c>
      <c r="BH46" s="3">
        <f>INDEX('Report Manager Back Up Sheet'!BH$2:BH$101,MATCH('Financial Report Back Up Sheet'!$A46,'Report Manager Back Up Sheet'!$A$2:$A$101,0))</f>
        <v>36313</v>
      </c>
      <c r="BI46" s="3">
        <f>INDEX('Report Manager Back Up Sheet'!BI$2:BI$101,MATCH('Financial Report Back Up Sheet'!$A46,'Report Manager Back Up Sheet'!$A$2:$A$101,0))</f>
        <v>830231</v>
      </c>
      <c r="BJ46" s="3">
        <f>INDEX('Report Manager Back Up Sheet'!BJ$2:BJ$101,MATCH('Financial Report Back Up Sheet'!$A46,'Report Manager Back Up Sheet'!$A$2:$A$101,0))</f>
        <v>17776126</v>
      </c>
      <c r="BK46" s="3">
        <f>INDEX('Report Manager Back Up Sheet'!BK$2:BK$101,MATCH('Financial Report Back Up Sheet'!$A46,'Report Manager Back Up Sheet'!$A$2:$A$101,0))</f>
        <v>0</v>
      </c>
      <c r="BL46" s="4">
        <f>INDEX('Report Manager Back Up Sheet'!BL$2:BL$101,MATCH('Financial Report Back Up Sheet'!$A46,'Report Manager Back Up Sheet'!$A$2:$A$101,0))</f>
        <v>46808417</v>
      </c>
      <c r="BM46" s="4">
        <f>INDEX('Report Manager Back Up Sheet'!BM$2:BM$101,MATCH('Financial Report Back Up Sheet'!$A46,'Report Manager Back Up Sheet'!$A$2:$A$101,0))</f>
        <v>12344938</v>
      </c>
      <c r="BN46" s="3">
        <f>INDEX('Report Manager Back Up Sheet'!BN$2:BN$101,MATCH('Financial Report Back Up Sheet'!$A46,'Report Manager Back Up Sheet'!$A$2:$A$101,0))</f>
        <v>-2146641</v>
      </c>
      <c r="BO46" s="3">
        <f>INDEX('Report Manager Back Up Sheet'!BO$2:BO$101,MATCH('Financial Report Back Up Sheet'!$A46,'Report Manager Back Up Sheet'!$A$2:$A$101,0))</f>
        <v>3706850</v>
      </c>
      <c r="BP46" s="3">
        <f>INDEX('Report Manager Back Up Sheet'!BP$2:BP$101,MATCH('Financial Report Back Up Sheet'!$A46,'Report Manager Back Up Sheet'!$A$2:$A$101,0))</f>
        <v>13905147</v>
      </c>
      <c r="BQ46" s="3">
        <f>INDEX('Report Manager Back Up Sheet'!BQ$2:BQ$101,MATCH('Financial Report Back Up Sheet'!$A46,'Report Manager Back Up Sheet'!$A$2:$A$101,0))</f>
        <v>0</v>
      </c>
      <c r="BR46" s="3">
        <f>INDEX('Report Manager Back Up Sheet'!BR$2:BR$101,MATCH('Financial Report Back Up Sheet'!$A46,'Report Manager Back Up Sheet'!$A$2:$A$101,0))</f>
        <v>0</v>
      </c>
      <c r="BS46" s="4">
        <f>INDEX('Report Manager Back Up Sheet'!BS$2:BS$101,MATCH('Financial Report Back Up Sheet'!$A46,'Report Manager Back Up Sheet'!$A$2:$A$101,0))</f>
        <v>13905147</v>
      </c>
      <c r="BT46" s="5">
        <f>INDEX('Report Manager Back Up Sheet'!BT$2:BT$101,MATCH('Financial Report Back Up Sheet'!$A46,'Report Manager Back Up Sheet'!$A$2:$A$101,0))</f>
        <v>1.2E-2</v>
      </c>
      <c r="BU46" s="5">
        <f>INDEX('Report Manager Back Up Sheet'!BU$2:BU$101,MATCH('Financial Report Back Up Sheet'!$A46,'Report Manager Back Up Sheet'!$A$2:$A$101,0))</f>
        <v>0.19700000000000001</v>
      </c>
      <c r="BV46" s="5">
        <f>INDEX('Report Manager Back Up Sheet'!BV$2:BV$101,MATCH('Financial Report Back Up Sheet'!$A46,'Report Manager Back Up Sheet'!$A$2:$A$101,0))</f>
        <v>0.20899999999999999</v>
      </c>
      <c r="BW46" s="6">
        <f>INDEX('Report Manager Back Up Sheet'!BW$2:BW$101,MATCH('Financial Report Back Up Sheet'!$A46,'Report Manager Back Up Sheet'!$A$2:$A$101,0))</f>
        <v>-0.4</v>
      </c>
      <c r="BX46" s="7">
        <f>INDEX('Report Manager Back Up Sheet'!BX$2:BX$101,MATCH('Financial Report Back Up Sheet'!$A46,'Report Manager Back Up Sheet'!$A$2:$A$101,0))</f>
        <v>36</v>
      </c>
      <c r="BY46" s="7">
        <f>INDEX('Report Manager Back Up Sheet'!BY$2:BY$101,MATCH('Financial Report Back Up Sheet'!$A46,'Report Manager Back Up Sheet'!$A$2:$A$101,0))</f>
        <v>34</v>
      </c>
      <c r="BZ46" s="8">
        <f>INDEX('Report Manager Back Up Sheet'!BZ$2:BZ$101,MATCH('Financial Report Back Up Sheet'!$A46,'Report Manager Back Up Sheet'!$A$2:$A$101,0))</f>
        <v>5.5</v>
      </c>
      <c r="CA46" s="5">
        <f>INDEX('Report Manager Back Up Sheet'!CA$2:CA$101,MATCH('Financial Report Back Up Sheet'!$A46,'Report Manager Back Up Sheet'!$A$2:$A$101,0))</f>
        <v>0.41499999999999998</v>
      </c>
      <c r="CB46" s="5">
        <f>INDEX('Report Manager Back Up Sheet'!CB$2:CB$101,MATCH('Financial Report Back Up Sheet'!$A46,'Report Manager Back Up Sheet'!$A$2:$A$101,0))</f>
        <v>0.88</v>
      </c>
      <c r="CC46" s="9">
        <f>INDEX('Report Manager Back Up Sheet'!CC$2:CC$101,MATCH('Financial Report Back Up Sheet'!$A46,'Report Manager Back Up Sheet'!$A$2:$A$101,0))</f>
        <v>82</v>
      </c>
      <c r="CD46" s="10">
        <f>INDEX('Report Manager Back Up Sheet'!CD$2:CD$101,MATCH('Financial Report Back Up Sheet'!$A46,'Report Manager Back Up Sheet'!$A$2:$A$101,0))</f>
        <v>7</v>
      </c>
      <c r="CE46" s="5">
        <f>INDEX('Report Manager Back Up Sheet'!CE$2:CE$101,MATCH('Financial Report Back Up Sheet'!$A46,'Report Manager Back Up Sheet'!$A$2:$A$101,0))</f>
        <v>5.511466059529934E-2</v>
      </c>
      <c r="CF46" s="4">
        <f>INDEX('Report Manager Back Up Sheet'!CF$2:CF$101,MATCH('Financial Report Back Up Sheet'!$A46,'Report Manager Back Up Sheet'!$A$2:$A$101,0))</f>
        <v>12344938</v>
      </c>
      <c r="CG46" s="5">
        <f>INDEX('Report Manager Back Up Sheet'!CG$2:CG$101,MATCH('Financial Report Back Up Sheet'!$A46,'Report Manager Back Up Sheet'!$A$2:$A$101,0))</f>
        <v>1.2E-2</v>
      </c>
      <c r="CH46" s="22">
        <f>INDEX('Report Manager Back Up Sheet'!CH$2:CH$101,MATCH('Financial Report Back Up Sheet'!$A46,'Report Manager Back Up Sheet'!$A$2:$A$101,0))</f>
        <v>0.19652810901427314</v>
      </c>
      <c r="CI46" s="5">
        <f>INDEX('Report Manager Back Up Sheet'!CI$2:CI$101,MATCH('Financial Report Back Up Sheet'!$A46,'Report Manager Back Up Sheet'!$A$2:$A$101,0))</f>
        <v>0.20899999999999999</v>
      </c>
    </row>
    <row r="47" spans="1:87" ht="24" x14ac:dyDescent="0.2">
      <c r="A47" s="11">
        <v>11810</v>
      </c>
      <c r="B47" s="11" t="str">
        <f>INDEX('Report Manager Back Up Sheet'!B$2:B$101,MATCH('Financial Report Back Up Sheet'!$A47,'Report Manager Back Up Sheet'!$A$2:$A$101,0))</f>
        <v>Medical Affiliates of Cape Cod Inc</v>
      </c>
      <c r="C47" s="11" t="str">
        <f>INDEX('Report Manager Back Up Sheet'!C$2:C$101,MATCH('Financial Report Back Up Sheet'!$A47,'Report Manager Back Up Sheet'!$A$2:$A$101,0))</f>
        <v>PhysicianOrganization</v>
      </c>
      <c r="D47" s="11">
        <f>INDEX('Report Manager Back Up Sheet'!D$2:D$101,MATCH('Financial Report Back Up Sheet'!$A47,'Report Manager Back Up Sheet'!$A$2:$A$101,0))</f>
        <v>3109</v>
      </c>
      <c r="E47" s="11">
        <f>INDEX('Report Manager Back Up Sheet'!E$2:E$101,MATCH('Financial Report Back Up Sheet'!$A47,'Report Manager Back Up Sheet'!$A$2:$A$101,0))</f>
        <v>2024</v>
      </c>
      <c r="F47" s="11" t="str">
        <f>INDEX('Report Manager Back Up Sheet'!F$2:F$101,MATCH('Financial Report Back Up Sheet'!$A47,'Report Manager Back Up Sheet'!$A$2:$A$101,0))</f>
        <v>Sep 30</v>
      </c>
      <c r="G47" s="11">
        <f>INDEX('Report Manager Back Up Sheet'!G$2:G$101,MATCH('Financial Report Back Up Sheet'!$A47,'Report Manager Back Up Sheet'!$A$2:$A$101,0))</f>
        <v>1</v>
      </c>
      <c r="H47" s="11">
        <f>INDEX('Report Manager Back Up Sheet'!H$2:H$101,MATCH('Financial Report Back Up Sheet'!$A47,'Report Manager Back Up Sheet'!$A$2:$A$101,0))</f>
        <v>3</v>
      </c>
      <c r="I47" s="11" t="str">
        <f>INDEX('Report Manager Back Up Sheet'!I$2:I$101,MATCH('Financial Report Back Up Sheet'!$A47,'Report Manager Back Up Sheet'!$A$2:$A$101,0))</f>
        <v xml:space="preserve">10/01/2023-12/31/2023
</v>
      </c>
      <c r="J47" s="12">
        <f>INDEX('Report Manager Back Up Sheet'!J$2:J$101,MATCH('Financial Report Back Up Sheet'!$A47,'Report Manager Back Up Sheet'!$A$2:$A$101,0))</f>
        <v>0</v>
      </c>
      <c r="K47" s="12">
        <f>INDEX('Report Manager Back Up Sheet'!K$2:K$101,MATCH('Financial Report Back Up Sheet'!$A47,'Report Manager Back Up Sheet'!$A$2:$A$101,0))</f>
        <v>0</v>
      </c>
      <c r="L47" s="12">
        <f>INDEX('Report Manager Back Up Sheet'!L$2:L$101,MATCH('Financial Report Back Up Sheet'!$A47,'Report Manager Back Up Sheet'!$A$2:$A$101,0))</f>
        <v>0</v>
      </c>
      <c r="M47" s="12">
        <f>INDEX('Report Manager Back Up Sheet'!M$2:M$101,MATCH('Financial Report Back Up Sheet'!$A47,'Report Manager Back Up Sheet'!$A$2:$A$101,0))</f>
        <v>0</v>
      </c>
      <c r="N47" s="13">
        <f>INDEX('Report Manager Back Up Sheet'!N$2:N$101,MATCH('Financial Report Back Up Sheet'!$A47,'Report Manager Back Up Sheet'!$A$2:$A$101,0))</f>
        <v>0</v>
      </c>
      <c r="O47" s="12">
        <f>INDEX('Report Manager Back Up Sheet'!O$2:O$101,MATCH('Financial Report Back Up Sheet'!$A47,'Report Manager Back Up Sheet'!$A$2:$A$101,0))</f>
        <v>0</v>
      </c>
      <c r="P47" s="12">
        <f>INDEX('Report Manager Back Up Sheet'!P$2:P$101,MATCH('Financial Report Back Up Sheet'!$A47,'Report Manager Back Up Sheet'!$A$2:$A$101,0))</f>
        <v>0</v>
      </c>
      <c r="Q47" s="4">
        <f>INDEX('Report Manager Back Up Sheet'!Q$2:Q$101,MATCH('Financial Report Back Up Sheet'!$A47,'Report Manager Back Up Sheet'!$A$2:$A$101,0))</f>
        <v>0</v>
      </c>
      <c r="R47" s="12">
        <f>INDEX('Report Manager Back Up Sheet'!R$2:R$101,MATCH('Financial Report Back Up Sheet'!$A47,'Report Manager Back Up Sheet'!$A$2:$A$101,0))</f>
        <v>0</v>
      </c>
      <c r="S47" s="12">
        <f>INDEX('Report Manager Back Up Sheet'!S$2:S$101,MATCH('Financial Report Back Up Sheet'!$A47,'Report Manager Back Up Sheet'!$A$2:$A$101,0))</f>
        <v>0</v>
      </c>
      <c r="T47" s="12">
        <f>INDEX('Report Manager Back Up Sheet'!T$2:T$101,MATCH('Financial Report Back Up Sheet'!$A47,'Report Manager Back Up Sheet'!$A$2:$A$101,0))</f>
        <v>0</v>
      </c>
      <c r="U47" s="12">
        <f>INDEX('Report Manager Back Up Sheet'!U$2:U$101,MATCH('Financial Report Back Up Sheet'!$A47,'Report Manager Back Up Sheet'!$A$2:$A$101,0))</f>
        <v>0</v>
      </c>
      <c r="V47" s="12">
        <f>INDEX('Report Manager Back Up Sheet'!V$2:V$101,MATCH('Financial Report Back Up Sheet'!$A47,'Report Manager Back Up Sheet'!$A$2:$A$101,0))</f>
        <v>0</v>
      </c>
      <c r="W47" s="12">
        <f>INDEX('Report Manager Back Up Sheet'!W$2:W$101,MATCH('Financial Report Back Up Sheet'!$A47,'Report Manager Back Up Sheet'!$A$2:$A$101,0))</f>
        <v>0</v>
      </c>
      <c r="X47" s="4">
        <f>INDEX('Report Manager Back Up Sheet'!X$2:X$101,MATCH('Financial Report Back Up Sheet'!$A47,'Report Manager Back Up Sheet'!$A$2:$A$101,0))</f>
        <v>0</v>
      </c>
      <c r="Y47" s="12">
        <f>INDEX('Report Manager Back Up Sheet'!Y$2:Y$101,MATCH('Financial Report Back Up Sheet'!$A47,'Report Manager Back Up Sheet'!$A$2:$A$101,0))</f>
        <v>0</v>
      </c>
      <c r="Z47" s="4">
        <f>INDEX('Report Manager Back Up Sheet'!Z$2:Z$101,MATCH('Financial Report Back Up Sheet'!$A47,'Report Manager Back Up Sheet'!$A$2:$A$101,0))</f>
        <v>0</v>
      </c>
      <c r="AA47" s="4">
        <f>INDEX('Report Manager Back Up Sheet'!AA$2:AA$101,MATCH('Financial Report Back Up Sheet'!$A47,'Report Manager Back Up Sheet'!$A$2:$A$101,0))</f>
        <v>0</v>
      </c>
      <c r="AB47" s="12">
        <f>INDEX('Report Manager Back Up Sheet'!AB$2:AB$101,MATCH('Financial Report Back Up Sheet'!$A47,'Report Manager Back Up Sheet'!$A$2:$A$101,0))</f>
        <v>0</v>
      </c>
      <c r="AC47" s="12">
        <f>INDEX('Report Manager Back Up Sheet'!AC$2:AC$101,MATCH('Financial Report Back Up Sheet'!$A47,'Report Manager Back Up Sheet'!$A$2:$A$101,0))</f>
        <v>0</v>
      </c>
      <c r="AD47" s="12">
        <f>INDEX('Report Manager Back Up Sheet'!AD$2:AD$101,MATCH('Financial Report Back Up Sheet'!$A47,'Report Manager Back Up Sheet'!$A$2:$A$101,0))</f>
        <v>0</v>
      </c>
      <c r="AE47" s="12">
        <f>INDEX('Report Manager Back Up Sheet'!AE$2:AE$101,MATCH('Financial Report Back Up Sheet'!$A47,'Report Manager Back Up Sheet'!$A$2:$A$101,0))</f>
        <v>0</v>
      </c>
      <c r="AF47" s="4">
        <f>INDEX('Report Manager Back Up Sheet'!AF$2:AF$101,MATCH('Financial Report Back Up Sheet'!$A47,'Report Manager Back Up Sheet'!$A$2:$A$101,0))</f>
        <v>0</v>
      </c>
      <c r="AG47" s="12">
        <f>INDEX('Report Manager Back Up Sheet'!AG$2:AG$101,MATCH('Financial Report Back Up Sheet'!$A47,'Report Manager Back Up Sheet'!$A$2:$A$101,0))</f>
        <v>0</v>
      </c>
      <c r="AH47" s="12">
        <f>INDEX('Report Manager Back Up Sheet'!AH$2:AH$101,MATCH('Financial Report Back Up Sheet'!$A47,'Report Manager Back Up Sheet'!$A$2:$A$101,0))</f>
        <v>0</v>
      </c>
      <c r="AI47" s="12">
        <f>INDEX('Report Manager Back Up Sheet'!AI$2:AI$101,MATCH('Financial Report Back Up Sheet'!$A47,'Report Manager Back Up Sheet'!$A$2:$A$101,0))</f>
        <v>0</v>
      </c>
      <c r="AJ47" s="4">
        <f>INDEX('Report Manager Back Up Sheet'!AJ$2:AJ$101,MATCH('Financial Report Back Up Sheet'!$A47,'Report Manager Back Up Sheet'!$A$2:$A$101,0))</f>
        <v>0</v>
      </c>
      <c r="AK47" s="4">
        <f>INDEX('Report Manager Back Up Sheet'!AK$2:AK$101,MATCH('Financial Report Back Up Sheet'!$A47,'Report Manager Back Up Sheet'!$A$2:$A$101,0))</f>
        <v>0</v>
      </c>
      <c r="AL47" s="12">
        <f>INDEX('Report Manager Back Up Sheet'!AL$2:AL$101,MATCH('Financial Report Back Up Sheet'!$A47,'Report Manager Back Up Sheet'!$A$2:$A$101,0))</f>
        <v>0</v>
      </c>
      <c r="AM47" s="12">
        <f>INDEX('Report Manager Back Up Sheet'!AM$2:AM$101,MATCH('Financial Report Back Up Sheet'!$A47,'Report Manager Back Up Sheet'!$A$2:$A$101,0))</f>
        <v>0</v>
      </c>
      <c r="AN47" s="12">
        <f>INDEX('Report Manager Back Up Sheet'!AN$2:AN$101,MATCH('Financial Report Back Up Sheet'!$A47,'Report Manager Back Up Sheet'!$A$2:$A$101,0))</f>
        <v>0</v>
      </c>
      <c r="AO47" s="4">
        <f>INDEX('Report Manager Back Up Sheet'!AO$2:AO$101,MATCH('Financial Report Back Up Sheet'!$A47,'Report Manager Back Up Sheet'!$A$2:$A$101,0))</f>
        <v>0</v>
      </c>
      <c r="AP47" s="4">
        <f>INDEX('Report Manager Back Up Sheet'!AP$2:AP$101,MATCH('Financial Report Back Up Sheet'!$A47,'Report Manager Back Up Sheet'!$A$2:$A$101,0))</f>
        <v>0</v>
      </c>
      <c r="AQ47" s="12">
        <f>INDEX('Report Manager Back Up Sheet'!AQ$2:AQ$101,MATCH('Financial Report Back Up Sheet'!$A47,'Report Manager Back Up Sheet'!$A$2:$A$101,0))</f>
        <v>24443401</v>
      </c>
      <c r="AR47" s="12">
        <f>INDEX('Report Manager Back Up Sheet'!AR$2:AR$101,MATCH('Financial Report Back Up Sheet'!$A47,'Report Manager Back Up Sheet'!$A$2:$A$101,0))</f>
        <v>0</v>
      </c>
      <c r="AS47" s="12">
        <f>INDEX('Report Manager Back Up Sheet'!AS$2:AS$101,MATCH('Financial Report Back Up Sheet'!$A47,'Report Manager Back Up Sheet'!$A$2:$A$101,0))</f>
        <v>798938</v>
      </c>
      <c r="AT47" s="12">
        <f>INDEX('Report Manager Back Up Sheet'!AT$2:AT$101,MATCH('Financial Report Back Up Sheet'!$A47,'Report Manager Back Up Sheet'!$A$2:$A$101,0))</f>
        <v>0</v>
      </c>
      <c r="AU47" s="12">
        <f>INDEX('Report Manager Back Up Sheet'!AU$2:AU$101,MATCH('Financial Report Back Up Sheet'!$A47,'Report Manager Back Up Sheet'!$A$2:$A$101,0))</f>
        <v>0</v>
      </c>
      <c r="AV47" s="12">
        <f>INDEX('Report Manager Back Up Sheet'!AV$2:AV$101,MATCH('Financial Report Back Up Sheet'!$A47,'Report Manager Back Up Sheet'!$A$2:$A$101,0))</f>
        <v>0</v>
      </c>
      <c r="AW47" s="4">
        <f>INDEX('Report Manager Back Up Sheet'!AW$2:AW$101,MATCH('Financial Report Back Up Sheet'!$A47,'Report Manager Back Up Sheet'!$A$2:$A$101,0))</f>
        <v>25242339</v>
      </c>
      <c r="AX47" s="12">
        <f>INDEX('Report Manager Back Up Sheet'!AX$2:AX$101,MATCH('Financial Report Back Up Sheet'!$A47,'Report Manager Back Up Sheet'!$A$2:$A$101,0))</f>
        <v>0</v>
      </c>
      <c r="AY47" s="12">
        <f>INDEX('Report Manager Back Up Sheet'!AY$2:AY$101,MATCH('Financial Report Back Up Sheet'!$A47,'Report Manager Back Up Sheet'!$A$2:$A$101,0))</f>
        <v>0</v>
      </c>
      <c r="AZ47" s="12">
        <f>INDEX('Report Manager Back Up Sheet'!AZ$2:AZ$101,MATCH('Financial Report Back Up Sheet'!$A47,'Report Manager Back Up Sheet'!$A$2:$A$101,0))</f>
        <v>0</v>
      </c>
      <c r="BA47" s="12">
        <f>INDEX('Report Manager Back Up Sheet'!BA$2:BA$101,MATCH('Financial Report Back Up Sheet'!$A47,'Report Manager Back Up Sheet'!$A$2:$A$101,0))</f>
        <v>0</v>
      </c>
      <c r="BB47" s="12">
        <f>INDEX('Report Manager Back Up Sheet'!BB$2:BB$101,MATCH('Financial Report Back Up Sheet'!$A47,'Report Manager Back Up Sheet'!$A$2:$A$101,0))</f>
        <v>0</v>
      </c>
      <c r="BC47" s="4">
        <f>INDEX('Report Manager Back Up Sheet'!BC$2:BC$101,MATCH('Financial Report Back Up Sheet'!$A47,'Report Manager Back Up Sheet'!$A$2:$A$101,0))</f>
        <v>0</v>
      </c>
      <c r="BD47" s="4">
        <f>INDEX('Report Manager Back Up Sheet'!BD$2:BD$101,MATCH('Financial Report Back Up Sheet'!$A47,'Report Manager Back Up Sheet'!$A$2:$A$101,0))</f>
        <v>25242339</v>
      </c>
      <c r="BE47" s="12">
        <f>INDEX('Report Manager Back Up Sheet'!BE$2:BE$101,MATCH('Financial Report Back Up Sheet'!$A47,'Report Manager Back Up Sheet'!$A$2:$A$101,0))</f>
        <v>26055405</v>
      </c>
      <c r="BF47" s="12">
        <f>INDEX('Report Manager Back Up Sheet'!BF$2:BF$101,MATCH('Financial Report Back Up Sheet'!$A47,'Report Manager Back Up Sheet'!$A$2:$A$101,0))</f>
        <v>0</v>
      </c>
      <c r="BG47" s="12">
        <f>INDEX('Report Manager Back Up Sheet'!BG$2:BG$101,MATCH('Financial Report Back Up Sheet'!$A47,'Report Manager Back Up Sheet'!$A$2:$A$101,0))</f>
        <v>126348</v>
      </c>
      <c r="BH47" s="12">
        <f>INDEX('Report Manager Back Up Sheet'!BH$2:BH$101,MATCH('Financial Report Back Up Sheet'!$A47,'Report Manager Back Up Sheet'!$A$2:$A$101,0))</f>
        <v>0</v>
      </c>
      <c r="BI47" s="12">
        <f>INDEX('Report Manager Back Up Sheet'!BI$2:BI$101,MATCH('Financial Report Back Up Sheet'!$A47,'Report Manager Back Up Sheet'!$A$2:$A$101,0))</f>
        <v>0</v>
      </c>
      <c r="BJ47" s="12">
        <f>INDEX('Report Manager Back Up Sheet'!BJ$2:BJ$101,MATCH('Financial Report Back Up Sheet'!$A47,'Report Manager Back Up Sheet'!$A$2:$A$101,0))</f>
        <v>7965286</v>
      </c>
      <c r="BK47" s="12">
        <f>INDEX('Report Manager Back Up Sheet'!BK$2:BK$101,MATCH('Financial Report Back Up Sheet'!$A47,'Report Manager Back Up Sheet'!$A$2:$A$101,0))</f>
        <v>0</v>
      </c>
      <c r="BL47" s="4">
        <f>INDEX('Report Manager Back Up Sheet'!BL$2:BL$101,MATCH('Financial Report Back Up Sheet'!$A47,'Report Manager Back Up Sheet'!$A$2:$A$101,0))</f>
        <v>34147039</v>
      </c>
      <c r="BM47" s="4">
        <f>INDEX('Report Manager Back Up Sheet'!BM$2:BM$101,MATCH('Financial Report Back Up Sheet'!$A47,'Report Manager Back Up Sheet'!$A$2:$A$101,0))</f>
        <v>-8904700</v>
      </c>
      <c r="BN47" s="12">
        <f>INDEX('Report Manager Back Up Sheet'!BN$2:BN$101,MATCH('Financial Report Back Up Sheet'!$A47,'Report Manager Back Up Sheet'!$A$2:$A$101,0))</f>
        <v>8586565</v>
      </c>
      <c r="BO47" s="12">
        <f>INDEX('Report Manager Back Up Sheet'!BO$2:BO$101,MATCH('Financial Report Back Up Sheet'!$A47,'Report Manager Back Up Sheet'!$A$2:$A$101,0))</f>
        <v>0</v>
      </c>
      <c r="BP47" s="12">
        <f>INDEX('Report Manager Back Up Sheet'!BP$2:BP$101,MATCH('Financial Report Back Up Sheet'!$A47,'Report Manager Back Up Sheet'!$A$2:$A$101,0))</f>
        <v>-318135</v>
      </c>
      <c r="BQ47" s="12">
        <f>INDEX('Report Manager Back Up Sheet'!BQ$2:BQ$101,MATCH('Financial Report Back Up Sheet'!$A47,'Report Manager Back Up Sheet'!$A$2:$A$101,0))</f>
        <v>0</v>
      </c>
      <c r="BR47" s="12">
        <f>INDEX('Report Manager Back Up Sheet'!BR$2:BR$101,MATCH('Financial Report Back Up Sheet'!$A47,'Report Manager Back Up Sheet'!$A$2:$A$101,0))</f>
        <v>0</v>
      </c>
      <c r="BS47" s="4">
        <f>INDEX('Report Manager Back Up Sheet'!BS$2:BS$101,MATCH('Financial Report Back Up Sheet'!$A47,'Report Manager Back Up Sheet'!$A$2:$A$101,0))</f>
        <v>-318135</v>
      </c>
      <c r="BT47" s="5">
        <f>INDEX('Report Manager Back Up Sheet'!BT$2:BT$101,MATCH('Financial Report Back Up Sheet'!$A47,'Report Manager Back Up Sheet'!$A$2:$A$101,0))</f>
        <v>-0.35299999999999998</v>
      </c>
      <c r="BU47" s="5">
        <f>INDEX('Report Manager Back Up Sheet'!BU$2:BU$101,MATCH('Financial Report Back Up Sheet'!$A47,'Report Manager Back Up Sheet'!$A$2:$A$101,0))</f>
        <v>0</v>
      </c>
      <c r="BV47" s="5">
        <f>INDEX('Report Manager Back Up Sheet'!BV$2:BV$101,MATCH('Financial Report Back Up Sheet'!$A47,'Report Manager Back Up Sheet'!$A$2:$A$101,0))</f>
        <v>-0.35299999999999998</v>
      </c>
      <c r="BW47" s="6">
        <f>INDEX('Report Manager Back Up Sheet'!BW$2:BW$101,MATCH('Financial Report Back Up Sheet'!$A47,'Report Manager Back Up Sheet'!$A$2:$A$101,0))</f>
        <v>0</v>
      </c>
      <c r="BX47" s="7">
        <f>INDEX('Report Manager Back Up Sheet'!BX$2:BX$101,MATCH('Financial Report Back Up Sheet'!$A47,'Report Manager Back Up Sheet'!$A$2:$A$101,0))</f>
        <v>0</v>
      </c>
      <c r="BY47" s="7">
        <f>INDEX('Report Manager Back Up Sheet'!BY$2:BY$101,MATCH('Financial Report Back Up Sheet'!$A47,'Report Manager Back Up Sheet'!$A$2:$A$101,0))</f>
        <v>0</v>
      </c>
      <c r="BZ47" s="8">
        <f>INDEX('Report Manager Back Up Sheet'!BZ$2:BZ$101,MATCH('Financial Report Back Up Sheet'!$A47,'Report Manager Back Up Sheet'!$A$2:$A$101,0))</f>
        <v>0</v>
      </c>
      <c r="CA47" s="5">
        <f>INDEX('Report Manager Back Up Sheet'!CA$2:CA$101,MATCH('Financial Report Back Up Sheet'!$A47,'Report Manager Back Up Sheet'!$A$2:$A$101,0))</f>
        <v>0</v>
      </c>
      <c r="CB47" s="5">
        <f>INDEX('Report Manager Back Up Sheet'!CB$2:CB$101,MATCH('Financial Report Back Up Sheet'!$A47,'Report Manager Back Up Sheet'!$A$2:$A$101,0))</f>
        <v>0</v>
      </c>
      <c r="CC47" s="9">
        <f>INDEX('Report Manager Back Up Sheet'!CC$2:CC$101,MATCH('Financial Report Back Up Sheet'!$A47,'Report Manager Back Up Sheet'!$A$2:$A$101,0))</f>
        <v>0</v>
      </c>
      <c r="CD47" s="10">
        <f>INDEX('Report Manager Back Up Sheet'!CD$2:CD$101,MATCH('Financial Report Back Up Sheet'!$A47,'Report Manager Back Up Sheet'!$A$2:$A$101,0))</f>
        <v>0</v>
      </c>
      <c r="CE47" s="5" t="e">
        <f>INDEX('Report Manager Back Up Sheet'!CE$2:CE$101,MATCH('Financial Report Back Up Sheet'!$A47,'Report Manager Back Up Sheet'!$A$2:$A$101,0))</f>
        <v>#DIV/0!</v>
      </c>
      <c r="CF47" s="4">
        <f>INDEX('Report Manager Back Up Sheet'!CF$2:CF$101,MATCH('Financial Report Back Up Sheet'!$A47,'Report Manager Back Up Sheet'!$A$2:$A$101,0))</f>
        <v>-8904700</v>
      </c>
      <c r="CG47" s="5">
        <f>INDEX('Report Manager Back Up Sheet'!CG$2:CG$101,MATCH('Financial Report Back Up Sheet'!$A47,'Report Manager Back Up Sheet'!$A$2:$A$101,0))</f>
        <v>-0.35299999999999998</v>
      </c>
      <c r="CH47" s="22">
        <f>INDEX('Report Manager Back Up Sheet'!CH$2:CH$101,MATCH('Financial Report Back Up Sheet'!$A47,'Report Manager Back Up Sheet'!$A$2:$A$101,0))</f>
        <v>0</v>
      </c>
      <c r="CI47" s="5">
        <f>INDEX('Report Manager Back Up Sheet'!CI$2:CI$101,MATCH('Financial Report Back Up Sheet'!$A47,'Report Manager Back Up Sheet'!$A$2:$A$101,0))</f>
        <v>-0.35299999999999998</v>
      </c>
    </row>
    <row r="48" spans="1:87" ht="23" customHeight="1" x14ac:dyDescent="0.2">
      <c r="A48" s="2">
        <v>13155</v>
      </c>
      <c r="B48" s="2" t="str">
        <f>INDEX('Report Manager Back Up Sheet'!B$2:B$101,MATCH('Financial Report Back Up Sheet'!$A48,'Report Manager Back Up Sheet'!$A$2:$A$101,0))</f>
        <v>Dana-Farber Cancer Institute, Inc. and Subsidiaries</v>
      </c>
      <c r="C48" s="2" t="str">
        <f>INDEX('Report Manager Back Up Sheet'!C$2:C$101,MATCH('Financial Report Back Up Sheet'!$A48,'Report Manager Back Up Sheet'!$A$2:$A$101,0))</f>
        <v>HHS</v>
      </c>
      <c r="D48" s="2">
        <f>INDEX('Report Manager Back Up Sheet'!D$2:D$101,MATCH('Financial Report Back Up Sheet'!$A48,'Report Manager Back Up Sheet'!$A$2:$A$101,0))</f>
        <v>13155</v>
      </c>
      <c r="E48" s="2">
        <f>INDEX('Report Manager Back Up Sheet'!E$2:E$101,MATCH('Financial Report Back Up Sheet'!$A48,'Report Manager Back Up Sheet'!$A$2:$A$101,0))</f>
        <v>2024</v>
      </c>
      <c r="F48" s="2" t="str">
        <f>INDEX('Report Manager Back Up Sheet'!F$2:F$101,MATCH('Financial Report Back Up Sheet'!$A48,'Report Manager Back Up Sheet'!$A$2:$A$101,0))</f>
        <v>Sep 30</v>
      </c>
      <c r="G48" s="2">
        <f>INDEX('Report Manager Back Up Sheet'!G$2:G$101,MATCH('Financial Report Back Up Sheet'!$A48,'Report Manager Back Up Sheet'!$A$2:$A$101,0))</f>
        <v>1</v>
      </c>
      <c r="H48" s="2">
        <f>INDEX('Report Manager Back Up Sheet'!H$2:H$101,MATCH('Financial Report Back Up Sheet'!$A48,'Report Manager Back Up Sheet'!$A$2:$A$101,0))</f>
        <v>3</v>
      </c>
      <c r="I48" s="2" t="str">
        <f>INDEX('Report Manager Back Up Sheet'!I$2:I$101,MATCH('Financial Report Back Up Sheet'!$A48,'Report Manager Back Up Sheet'!$A$2:$A$101,0))</f>
        <v xml:space="preserve">10/01/2023-12/31/2023
</v>
      </c>
      <c r="J48" s="3">
        <f>INDEX('Report Manager Back Up Sheet'!J$2:J$101,MATCH('Financial Report Back Up Sheet'!$A48,'Report Manager Back Up Sheet'!$A$2:$A$101,0))</f>
        <v>89881409.763999999</v>
      </c>
      <c r="K48" s="3">
        <f>INDEX('Report Manager Back Up Sheet'!K$2:K$101,MATCH('Financial Report Back Up Sheet'!$A48,'Report Manager Back Up Sheet'!$A$2:$A$101,0))</f>
        <v>0</v>
      </c>
      <c r="L48" s="3">
        <f>INDEX('Report Manager Back Up Sheet'!L$2:L$101,MATCH('Financial Report Back Up Sheet'!$A48,'Report Manager Back Up Sheet'!$A$2:$A$101,0))</f>
        <v>87225.33</v>
      </c>
      <c r="M48" s="3">
        <f>INDEX('Report Manager Back Up Sheet'!M$2:M$101,MATCH('Financial Report Back Up Sheet'!$A48,'Report Manager Back Up Sheet'!$A$2:$A$101,0))</f>
        <v>276122782.97399998</v>
      </c>
      <c r="N48" s="14">
        <f>INDEX('Report Manager Back Up Sheet'!N$2:N$101,MATCH('Financial Report Back Up Sheet'!$A48,'Report Manager Back Up Sheet'!$A$2:$A$101,0))</f>
        <v>0</v>
      </c>
      <c r="O48" s="3">
        <f>INDEX('Report Manager Back Up Sheet'!O$2:O$101,MATCH('Financial Report Back Up Sheet'!$A48,'Report Manager Back Up Sheet'!$A$2:$A$101,0))</f>
        <v>0</v>
      </c>
      <c r="P48" s="3">
        <f>INDEX('Report Manager Back Up Sheet'!P$2:P$101,MATCH('Financial Report Back Up Sheet'!$A48,'Report Manager Back Up Sheet'!$A$2:$A$101,0))</f>
        <v>352412823</v>
      </c>
      <c r="Q48" s="4">
        <f>INDEX('Report Manager Back Up Sheet'!Q$2:Q$101,MATCH('Financial Report Back Up Sheet'!$A48,'Report Manager Back Up Sheet'!$A$2:$A$101,0))</f>
        <v>718504241.06799996</v>
      </c>
      <c r="R48" s="3">
        <f>INDEX('Report Manager Back Up Sheet'!R$2:R$101,MATCH('Financial Report Back Up Sheet'!$A48,'Report Manager Back Up Sheet'!$A$2:$A$101,0))</f>
        <v>0</v>
      </c>
      <c r="S48" s="3">
        <f>INDEX('Report Manager Back Up Sheet'!S$2:S$101,MATCH('Financial Report Back Up Sheet'!$A48,'Report Manager Back Up Sheet'!$A$2:$A$101,0))</f>
        <v>48508824.5</v>
      </c>
      <c r="T48" s="3">
        <f>INDEX('Report Manager Back Up Sheet'!T$2:T$101,MATCH('Financial Report Back Up Sheet'!$A48,'Report Manager Back Up Sheet'!$A$2:$A$101,0))</f>
        <v>0</v>
      </c>
      <c r="U48" s="3">
        <f>INDEX('Report Manager Back Up Sheet'!U$2:U$101,MATCH('Financial Report Back Up Sheet'!$A48,'Report Manager Back Up Sheet'!$A$2:$A$101,0))</f>
        <v>0</v>
      </c>
      <c r="V48" s="3">
        <f>INDEX('Report Manager Back Up Sheet'!V$2:V$101,MATCH('Financial Report Back Up Sheet'!$A48,'Report Manager Back Up Sheet'!$A$2:$A$101,0))</f>
        <v>2256505762.3299999</v>
      </c>
      <c r="W48" s="3">
        <f>INDEX('Report Manager Back Up Sheet'!W$2:W$101,MATCH('Financial Report Back Up Sheet'!$A48,'Report Manager Back Up Sheet'!$A$2:$A$101,0))</f>
        <v>1319058509.53</v>
      </c>
      <c r="X48" s="4">
        <f>INDEX('Report Manager Back Up Sheet'!X$2:X$101,MATCH('Financial Report Back Up Sheet'!$A48,'Report Manager Back Up Sheet'!$A$2:$A$101,0))</f>
        <v>937447252.79999995</v>
      </c>
      <c r="Y48" s="3">
        <f>INDEX('Report Manager Back Up Sheet'!Y$2:Y$101,MATCH('Financial Report Back Up Sheet'!$A48,'Report Manager Back Up Sheet'!$A$2:$A$101,0))</f>
        <v>3280831023.71</v>
      </c>
      <c r="Z48" s="4">
        <f>INDEX('Report Manager Back Up Sheet'!Z$2:Z$101,MATCH('Financial Report Back Up Sheet'!$A48,'Report Manager Back Up Sheet'!$A$2:$A$101,0))</f>
        <v>4266787101.0100002</v>
      </c>
      <c r="AA48" s="4">
        <f>INDEX('Report Manager Back Up Sheet'!AA$2:AA$101,MATCH('Financial Report Back Up Sheet'!$A48,'Report Manager Back Up Sheet'!$A$2:$A$101,0))</f>
        <v>4985291342.0780001</v>
      </c>
      <c r="AB48" s="3">
        <f>INDEX('Report Manager Back Up Sheet'!AB$2:AB$101,MATCH('Financial Report Back Up Sheet'!$A48,'Report Manager Back Up Sheet'!$A$2:$A$101,0))</f>
        <v>6753494.7000000002</v>
      </c>
      <c r="AC48" s="3">
        <f>INDEX('Report Manager Back Up Sheet'!AC$2:AC$101,MATCH('Financial Report Back Up Sheet'!$A48,'Report Manager Back Up Sheet'!$A$2:$A$101,0))</f>
        <v>55871011.780000001</v>
      </c>
      <c r="AD48" s="3">
        <f>INDEX('Report Manager Back Up Sheet'!AD$2:AD$101,MATCH('Financial Report Back Up Sheet'!$A48,'Report Manager Back Up Sheet'!$A$2:$A$101,0))</f>
        <v>0</v>
      </c>
      <c r="AE48" s="3">
        <f>INDEX('Report Manager Back Up Sheet'!AE$2:AE$101,MATCH('Financial Report Back Up Sheet'!$A48,'Report Manager Back Up Sheet'!$A$2:$A$101,0))</f>
        <v>419902544.755</v>
      </c>
      <c r="AF48" s="4">
        <f>INDEX('Report Manager Back Up Sheet'!AF$2:AF$101,MATCH('Financial Report Back Up Sheet'!$A48,'Report Manager Back Up Sheet'!$A$2:$A$101,0))</f>
        <v>482527051.23500001</v>
      </c>
      <c r="AG48" s="3">
        <f>INDEX('Report Manager Back Up Sheet'!AG$2:AG$101,MATCH('Financial Report Back Up Sheet'!$A48,'Report Manager Back Up Sheet'!$A$2:$A$101,0))</f>
        <v>543797163.85000002</v>
      </c>
      <c r="AH48" s="3">
        <f>INDEX('Report Manager Back Up Sheet'!AH$2:AH$101,MATCH('Financial Report Back Up Sheet'!$A48,'Report Manager Back Up Sheet'!$A$2:$A$101,0))</f>
        <v>0</v>
      </c>
      <c r="AI48" s="3">
        <f>INDEX('Report Manager Back Up Sheet'!AI$2:AI$101,MATCH('Financial Report Back Up Sheet'!$A48,'Report Manager Back Up Sheet'!$A$2:$A$101,0))</f>
        <v>349670421</v>
      </c>
      <c r="AJ48" s="4">
        <f>INDEX('Report Manager Back Up Sheet'!AJ$2:AJ$101,MATCH('Financial Report Back Up Sheet'!$A48,'Report Manager Back Up Sheet'!$A$2:$A$101,0))</f>
        <v>893467584.85000002</v>
      </c>
      <c r="AK48" s="4">
        <f>INDEX('Report Manager Back Up Sheet'!AK$2:AK$101,MATCH('Financial Report Back Up Sheet'!$A48,'Report Manager Back Up Sheet'!$A$2:$A$101,0))</f>
        <v>1375994636.085</v>
      </c>
      <c r="AL48" s="3">
        <f>INDEX('Report Manager Back Up Sheet'!AL$2:AL$101,MATCH('Financial Report Back Up Sheet'!$A48,'Report Manager Back Up Sheet'!$A$2:$A$101,0))</f>
        <v>1862619440.4909999</v>
      </c>
      <c r="AM48" s="3">
        <f>INDEX('Report Manager Back Up Sheet'!AM$2:AM$101,MATCH('Financial Report Back Up Sheet'!$A48,'Report Manager Back Up Sheet'!$A$2:$A$101,0))</f>
        <v>1438768000.329</v>
      </c>
      <c r="AN48" s="3">
        <f>INDEX('Report Manager Back Up Sheet'!AN$2:AN$101,MATCH('Financial Report Back Up Sheet'!$A48,'Report Manager Back Up Sheet'!$A$2:$A$101,0))</f>
        <v>307909265.17000002</v>
      </c>
      <c r="AO48" s="4">
        <f>INDEX('Report Manager Back Up Sheet'!AO$2:AO$101,MATCH('Financial Report Back Up Sheet'!$A48,'Report Manager Back Up Sheet'!$A$2:$A$101,0))</f>
        <v>3609296705.9899998</v>
      </c>
      <c r="AP48" s="4">
        <f>INDEX('Report Manager Back Up Sheet'!AP$2:AP$101,MATCH('Financial Report Back Up Sheet'!$A48,'Report Manager Back Up Sheet'!$A$2:$A$101,0))</f>
        <v>4985291342.0749998</v>
      </c>
      <c r="AQ48" s="3">
        <f>INDEX('Report Manager Back Up Sheet'!AQ$2:AQ$101,MATCH('Financial Report Back Up Sheet'!$A48,'Report Manager Back Up Sheet'!$A$2:$A$101,0))</f>
        <v>620731623.75999999</v>
      </c>
      <c r="AR48" s="3">
        <f>INDEX('Report Manager Back Up Sheet'!AR$2:AR$101,MATCH('Financial Report Back Up Sheet'!$A48,'Report Manager Back Up Sheet'!$A$2:$A$101,0))</f>
        <v>0</v>
      </c>
      <c r="AS48" s="3">
        <f>INDEX('Report Manager Back Up Sheet'!AS$2:AS$101,MATCH('Financial Report Back Up Sheet'!$A48,'Report Manager Back Up Sheet'!$A$2:$A$101,0))</f>
        <v>85048783.030000001</v>
      </c>
      <c r="AT48" s="3">
        <f>INDEX('Report Manager Back Up Sheet'!AT$2:AT$101,MATCH('Financial Report Back Up Sheet'!$A48,'Report Manager Back Up Sheet'!$A$2:$A$101,0))</f>
        <v>0</v>
      </c>
      <c r="AU48" s="3">
        <f>INDEX('Report Manager Back Up Sheet'!AU$2:AU$101,MATCH('Financial Report Back Up Sheet'!$A48,'Report Manager Back Up Sheet'!$A$2:$A$101,0))</f>
        <v>0</v>
      </c>
      <c r="AV48" s="3">
        <f>INDEX('Report Manager Back Up Sheet'!AV$2:AV$101,MATCH('Financial Report Back Up Sheet'!$A48,'Report Manager Back Up Sheet'!$A$2:$A$101,0))</f>
        <v>41094686.149999999</v>
      </c>
      <c r="AW48" s="4">
        <f>INDEX('Report Manager Back Up Sheet'!AW$2:AW$101,MATCH('Financial Report Back Up Sheet'!$A48,'Report Manager Back Up Sheet'!$A$2:$A$101,0))</f>
        <v>746875092.94000006</v>
      </c>
      <c r="AX48" s="3">
        <f>INDEX('Report Manager Back Up Sheet'!AX$2:AX$101,MATCH('Financial Report Back Up Sheet'!$A48,'Report Manager Back Up Sheet'!$A$2:$A$101,0))</f>
        <v>122135.42</v>
      </c>
      <c r="AY48" s="3">
        <f>INDEX('Report Manager Back Up Sheet'!AY$2:AY$101,MATCH('Financial Report Back Up Sheet'!$A48,'Report Manager Back Up Sheet'!$A$2:$A$101,0))</f>
        <v>115510085.70999999</v>
      </c>
      <c r="AZ48" s="3">
        <f>INDEX('Report Manager Back Up Sheet'!AZ$2:AZ$101,MATCH('Financial Report Back Up Sheet'!$A48,'Report Manager Back Up Sheet'!$A$2:$A$101,0))</f>
        <v>58519161.859999999</v>
      </c>
      <c r="BA48" s="3">
        <f>INDEX('Report Manager Back Up Sheet'!BA$2:BA$101,MATCH('Financial Report Back Up Sheet'!$A48,'Report Manager Back Up Sheet'!$A$2:$A$101,0))</f>
        <v>2481232.8199999998</v>
      </c>
      <c r="BB48" s="3">
        <f>INDEX('Report Manager Back Up Sheet'!BB$2:BB$101,MATCH('Financial Report Back Up Sheet'!$A48,'Report Manager Back Up Sheet'!$A$2:$A$101,0))</f>
        <v>0</v>
      </c>
      <c r="BC48" s="4">
        <f>INDEX('Report Manager Back Up Sheet'!BC$2:BC$101,MATCH('Financial Report Back Up Sheet'!$A48,'Report Manager Back Up Sheet'!$A$2:$A$101,0))</f>
        <v>176632615.81</v>
      </c>
      <c r="BD48" s="4">
        <f>INDEX('Report Manager Back Up Sheet'!BD$2:BD$101,MATCH('Financial Report Back Up Sheet'!$A48,'Report Manager Back Up Sheet'!$A$2:$A$101,0))</f>
        <v>923507708.75</v>
      </c>
      <c r="BE48" s="3">
        <f>INDEX('Report Manager Back Up Sheet'!BE$2:BE$101,MATCH('Financial Report Back Up Sheet'!$A48,'Report Manager Back Up Sheet'!$A$2:$A$101,0))</f>
        <v>244307386.16999999</v>
      </c>
      <c r="BF48" s="3">
        <f>INDEX('Report Manager Back Up Sheet'!BF$2:BF$101,MATCH('Financial Report Back Up Sheet'!$A48,'Report Manager Back Up Sheet'!$A$2:$A$101,0))</f>
        <v>0</v>
      </c>
      <c r="BG48" s="3">
        <f>INDEX('Report Manager Back Up Sheet'!BG$2:BG$101,MATCH('Financial Report Back Up Sheet'!$A48,'Report Manager Back Up Sheet'!$A$2:$A$101,0))</f>
        <v>23250000</v>
      </c>
      <c r="BH48" s="3">
        <f>INDEX('Report Manager Back Up Sheet'!BH$2:BH$101,MATCH('Financial Report Back Up Sheet'!$A48,'Report Manager Back Up Sheet'!$A$2:$A$101,0))</f>
        <v>5661287.21</v>
      </c>
      <c r="BI48" s="3">
        <f>INDEX('Report Manager Back Up Sheet'!BI$2:BI$101,MATCH('Financial Report Back Up Sheet'!$A48,'Report Manager Back Up Sheet'!$A$2:$A$101,0))</f>
        <v>3822999</v>
      </c>
      <c r="BJ48" s="3">
        <f>INDEX('Report Manager Back Up Sheet'!BJ$2:BJ$101,MATCH('Financial Report Back Up Sheet'!$A48,'Report Manager Back Up Sheet'!$A$2:$A$101,0))</f>
        <v>519977410.08999997</v>
      </c>
      <c r="BK48" s="3">
        <f>INDEX('Report Manager Back Up Sheet'!BK$2:BK$101,MATCH('Financial Report Back Up Sheet'!$A48,'Report Manager Back Up Sheet'!$A$2:$A$101,0))</f>
        <v>0</v>
      </c>
      <c r="BL48" s="4">
        <f>INDEX('Report Manager Back Up Sheet'!BL$2:BL$101,MATCH('Financial Report Back Up Sheet'!$A48,'Report Manager Back Up Sheet'!$A$2:$A$101,0))</f>
        <v>797019082.47000003</v>
      </c>
      <c r="BM48" s="4">
        <f>INDEX('Report Manager Back Up Sheet'!BM$2:BM$101,MATCH('Financial Report Back Up Sheet'!$A48,'Report Manager Back Up Sheet'!$A$2:$A$101,0))</f>
        <v>126488626.28</v>
      </c>
      <c r="BN48" s="3">
        <f>INDEX('Report Manager Back Up Sheet'!BN$2:BN$101,MATCH('Financial Report Back Up Sheet'!$A48,'Report Manager Back Up Sheet'!$A$2:$A$101,0))</f>
        <v>0</v>
      </c>
      <c r="BO48" s="3">
        <f>INDEX('Report Manager Back Up Sheet'!BO$2:BO$101,MATCH('Financial Report Back Up Sheet'!$A48,'Report Manager Back Up Sheet'!$A$2:$A$101,0))</f>
        <v>921457.93</v>
      </c>
      <c r="BP48" s="3">
        <f>INDEX('Report Manager Back Up Sheet'!BP$2:BP$101,MATCH('Financial Report Back Up Sheet'!$A48,'Report Manager Back Up Sheet'!$A$2:$A$101,0))</f>
        <v>127410084.20999999</v>
      </c>
      <c r="BQ48" s="3">
        <f>INDEX('Report Manager Back Up Sheet'!BQ$2:BQ$101,MATCH('Financial Report Back Up Sheet'!$A48,'Report Manager Back Up Sheet'!$A$2:$A$101,0))</f>
        <v>0</v>
      </c>
      <c r="BR48" s="3">
        <f>INDEX('Report Manager Back Up Sheet'!BR$2:BR$101,MATCH('Financial Report Back Up Sheet'!$A48,'Report Manager Back Up Sheet'!$A$2:$A$101,0))</f>
        <v>0</v>
      </c>
      <c r="BS48" s="4">
        <f>INDEX('Report Manager Back Up Sheet'!BS$2:BS$101,MATCH('Financial Report Back Up Sheet'!$A48,'Report Manager Back Up Sheet'!$A$2:$A$101,0))</f>
        <v>127410084.20999999</v>
      </c>
      <c r="BT48" s="5">
        <f>INDEX('Report Manager Back Up Sheet'!BT$2:BT$101,MATCH('Financial Report Back Up Sheet'!$A48,'Report Manager Back Up Sheet'!$A$2:$A$101,0))</f>
        <v>-5.3999999999999999E-2</v>
      </c>
      <c r="BU48" s="5">
        <f>INDEX('Report Manager Back Up Sheet'!BU$2:BU$101,MATCH('Financial Report Back Up Sheet'!$A48,'Report Manager Back Up Sheet'!$A$2:$A$101,0))</f>
        <v>0.191</v>
      </c>
      <c r="BV48" s="5">
        <f>INDEX('Report Manager Back Up Sheet'!BV$2:BV$101,MATCH('Financial Report Back Up Sheet'!$A48,'Report Manager Back Up Sheet'!$A$2:$A$101,0))</f>
        <v>0.13700000000000001</v>
      </c>
      <c r="BW48" s="6">
        <f>INDEX('Report Manager Back Up Sheet'!BW$2:BW$101,MATCH('Financial Report Back Up Sheet'!$A48,'Report Manager Back Up Sheet'!$A$2:$A$101,0))</f>
        <v>1.5</v>
      </c>
      <c r="BX48" s="7">
        <f>INDEX('Report Manager Back Up Sheet'!BX$2:BX$101,MATCH('Financial Report Back Up Sheet'!$A48,'Report Manager Back Up Sheet'!$A$2:$A$101,0))</f>
        <v>41</v>
      </c>
      <c r="BY48" s="7">
        <f>INDEX('Report Manager Back Up Sheet'!BY$2:BY$101,MATCH('Financial Report Back Up Sheet'!$A48,'Report Manager Back Up Sheet'!$A$2:$A$101,0))</f>
        <v>50</v>
      </c>
      <c r="BZ48" s="8">
        <f>INDEX('Report Manager Back Up Sheet'!BZ$2:BZ$101,MATCH('Financial Report Back Up Sheet'!$A48,'Report Manager Back Up Sheet'!$A$2:$A$101,0))</f>
        <v>12.5</v>
      </c>
      <c r="CA48" s="5">
        <f>INDEX('Report Manager Back Up Sheet'!CA$2:CA$101,MATCH('Financial Report Back Up Sheet'!$A48,'Report Manager Back Up Sheet'!$A$2:$A$101,0))</f>
        <v>0.14599999999999999</v>
      </c>
      <c r="CB48" s="5">
        <f>INDEX('Report Manager Back Up Sheet'!CB$2:CB$101,MATCH('Financial Report Back Up Sheet'!$A48,'Report Manager Back Up Sheet'!$A$2:$A$101,0))</f>
        <v>0.72399999999999998</v>
      </c>
      <c r="CC48" s="9">
        <f>INDEX('Report Manager Back Up Sheet'!CC$2:CC$101,MATCH('Financial Report Back Up Sheet'!$A48,'Report Manager Back Up Sheet'!$A$2:$A$101,0))</f>
        <v>57</v>
      </c>
      <c r="CD48" s="10">
        <f>INDEX('Report Manager Back Up Sheet'!CD$2:CD$101,MATCH('Financial Report Back Up Sheet'!$A48,'Report Manager Back Up Sheet'!$A$2:$A$101,0))</f>
        <v>11</v>
      </c>
      <c r="CE48" s="5">
        <f>INDEX('Report Manager Back Up Sheet'!CE$2:CE$101,MATCH('Financial Report Back Up Sheet'!$A48,'Report Manager Back Up Sheet'!$A$2:$A$101,0))</f>
        <v>0.22597798023377563</v>
      </c>
      <c r="CF48" s="4">
        <f>INDEX('Report Manager Back Up Sheet'!CF$2:CF$101,MATCH('Financial Report Back Up Sheet'!$A48,'Report Manager Back Up Sheet'!$A$2:$A$101,0))</f>
        <v>126488626.28</v>
      </c>
      <c r="CG48" s="5">
        <f>INDEX('Report Manager Back Up Sheet'!CG$2:CG$101,MATCH('Financial Report Back Up Sheet'!$A48,'Report Manager Back Up Sheet'!$A$2:$A$101,0))</f>
        <v>-5.3999999999999999E-2</v>
      </c>
      <c r="CH48" s="22">
        <f>INDEX('Report Manager Back Up Sheet'!CH$2:CH$101,MATCH('Financial Report Back Up Sheet'!$A48,'Report Manager Back Up Sheet'!$A$2:$A$101,0))</f>
        <v>0.19126274110811531</v>
      </c>
      <c r="CI48" s="5">
        <f>INDEX('Report Manager Back Up Sheet'!CI$2:CI$101,MATCH('Financial Report Back Up Sheet'!$A48,'Report Manager Back Up Sheet'!$A$2:$A$101,0))</f>
        <v>0.13700000000000001</v>
      </c>
    </row>
    <row r="49" spans="1:87" ht="24" x14ac:dyDescent="0.2">
      <c r="A49" s="11">
        <v>51</v>
      </c>
      <c r="B49" s="11" t="str">
        <f>INDEX('Report Manager Back Up Sheet'!B$2:B$101,MATCH('Financial Report Back Up Sheet'!$A49,'Report Manager Back Up Sheet'!$A$2:$A$101,0))</f>
        <v>Dana-Farber Cancer Institute</v>
      </c>
      <c r="C49" s="11" t="str">
        <f>INDEX('Report Manager Back Up Sheet'!C$2:C$101,MATCH('Financial Report Back Up Sheet'!$A49,'Report Manager Back Up Sheet'!$A$2:$A$101,0))</f>
        <v>AcuteHospital</v>
      </c>
      <c r="D49" s="11">
        <f>INDEX('Report Manager Back Up Sheet'!D$2:D$101,MATCH('Financial Report Back Up Sheet'!$A49,'Report Manager Back Up Sheet'!$A$2:$A$101,0))</f>
        <v>13155</v>
      </c>
      <c r="E49" s="11">
        <f>INDEX('Report Manager Back Up Sheet'!E$2:E$101,MATCH('Financial Report Back Up Sheet'!$A49,'Report Manager Back Up Sheet'!$A$2:$A$101,0))</f>
        <v>2024</v>
      </c>
      <c r="F49" s="11" t="str">
        <f>INDEX('Report Manager Back Up Sheet'!F$2:F$101,MATCH('Financial Report Back Up Sheet'!$A49,'Report Manager Back Up Sheet'!$A$2:$A$101,0))</f>
        <v>Sep 30</v>
      </c>
      <c r="G49" s="11">
        <f>INDEX('Report Manager Back Up Sheet'!G$2:G$101,MATCH('Financial Report Back Up Sheet'!$A49,'Report Manager Back Up Sheet'!$A$2:$A$101,0))</f>
        <v>1</v>
      </c>
      <c r="H49" s="11">
        <f>INDEX('Report Manager Back Up Sheet'!H$2:H$101,MATCH('Financial Report Back Up Sheet'!$A49,'Report Manager Back Up Sheet'!$A$2:$A$101,0))</f>
        <v>3</v>
      </c>
      <c r="I49" s="11" t="str">
        <f>INDEX('Report Manager Back Up Sheet'!I$2:I$101,MATCH('Financial Report Back Up Sheet'!$A49,'Report Manager Back Up Sheet'!$A$2:$A$101,0))</f>
        <v xml:space="preserve">10/01/2023-12/31/2023
</v>
      </c>
      <c r="J49" s="12">
        <f>INDEX('Report Manager Back Up Sheet'!J$2:J$101,MATCH('Financial Report Back Up Sheet'!$A49,'Report Manager Back Up Sheet'!$A$2:$A$101,0))</f>
        <v>82519718.453999996</v>
      </c>
      <c r="K49" s="12">
        <f>INDEX('Report Manager Back Up Sheet'!K$2:K$101,MATCH('Financial Report Back Up Sheet'!$A49,'Report Manager Back Up Sheet'!$A$2:$A$101,0))</f>
        <v>0</v>
      </c>
      <c r="L49" s="12">
        <f>INDEX('Report Manager Back Up Sheet'!L$2:L$101,MATCH('Financial Report Back Up Sheet'!$A49,'Report Manager Back Up Sheet'!$A$2:$A$101,0))</f>
        <v>87225.33</v>
      </c>
      <c r="M49" s="12">
        <f>INDEX('Report Manager Back Up Sheet'!M$2:M$101,MATCH('Financial Report Back Up Sheet'!$A49,'Report Manager Back Up Sheet'!$A$2:$A$101,0))</f>
        <v>276122782.97399998</v>
      </c>
      <c r="N49" s="13">
        <f>INDEX('Report Manager Back Up Sheet'!N$2:N$101,MATCH('Financial Report Back Up Sheet'!$A49,'Report Manager Back Up Sheet'!$A$2:$A$101,0))</f>
        <v>0</v>
      </c>
      <c r="O49" s="12">
        <f>INDEX('Report Manager Back Up Sheet'!O$2:O$101,MATCH('Financial Report Back Up Sheet'!$A49,'Report Manager Back Up Sheet'!$A$2:$A$101,0))</f>
        <v>0</v>
      </c>
      <c r="P49" s="12">
        <f>INDEX('Report Manager Back Up Sheet'!P$2:P$101,MATCH('Financial Report Back Up Sheet'!$A49,'Report Manager Back Up Sheet'!$A$2:$A$101,0))</f>
        <v>357627166.39999998</v>
      </c>
      <c r="Q49" s="4">
        <f>INDEX('Report Manager Back Up Sheet'!Q$2:Q$101,MATCH('Financial Report Back Up Sheet'!$A49,'Report Manager Back Up Sheet'!$A$2:$A$101,0))</f>
        <v>716356893.15799999</v>
      </c>
      <c r="R49" s="12">
        <f>INDEX('Report Manager Back Up Sheet'!R$2:R$101,MATCH('Financial Report Back Up Sheet'!$A49,'Report Manager Back Up Sheet'!$A$2:$A$101,0))</f>
        <v>0</v>
      </c>
      <c r="S49" s="12">
        <f>INDEX('Report Manager Back Up Sheet'!S$2:S$101,MATCH('Financial Report Back Up Sheet'!$A49,'Report Manager Back Up Sheet'!$A$2:$A$101,0))</f>
        <v>48508824.5</v>
      </c>
      <c r="T49" s="12">
        <f>INDEX('Report Manager Back Up Sheet'!T$2:T$101,MATCH('Financial Report Back Up Sheet'!$A49,'Report Manager Back Up Sheet'!$A$2:$A$101,0))</f>
        <v>0</v>
      </c>
      <c r="U49" s="12">
        <f>INDEX('Report Manager Back Up Sheet'!U$2:U$101,MATCH('Financial Report Back Up Sheet'!$A49,'Report Manager Back Up Sheet'!$A$2:$A$101,0))</f>
        <v>0</v>
      </c>
      <c r="V49" s="12">
        <f>INDEX('Report Manager Back Up Sheet'!V$2:V$101,MATCH('Financial Report Back Up Sheet'!$A49,'Report Manager Back Up Sheet'!$A$2:$A$101,0))</f>
        <v>2256505762.3299999</v>
      </c>
      <c r="W49" s="12">
        <f>INDEX('Report Manager Back Up Sheet'!W$2:W$101,MATCH('Financial Report Back Up Sheet'!$A49,'Report Manager Back Up Sheet'!$A$2:$A$101,0))</f>
        <v>1319058509.53</v>
      </c>
      <c r="X49" s="4">
        <f>INDEX('Report Manager Back Up Sheet'!X$2:X$101,MATCH('Financial Report Back Up Sheet'!$A49,'Report Manager Back Up Sheet'!$A$2:$A$101,0))</f>
        <v>937447252.79999995</v>
      </c>
      <c r="Y49" s="12">
        <f>INDEX('Report Manager Back Up Sheet'!Y$2:Y$101,MATCH('Financial Report Back Up Sheet'!$A49,'Report Manager Back Up Sheet'!$A$2:$A$101,0))</f>
        <v>3278802788.71</v>
      </c>
      <c r="Z49" s="4">
        <f>INDEX('Report Manager Back Up Sheet'!Z$2:Z$101,MATCH('Financial Report Back Up Sheet'!$A49,'Report Manager Back Up Sheet'!$A$2:$A$101,0))</f>
        <v>4264758866.0100002</v>
      </c>
      <c r="AA49" s="4">
        <f>INDEX('Report Manager Back Up Sheet'!AA$2:AA$101,MATCH('Financial Report Back Up Sheet'!$A49,'Report Manager Back Up Sheet'!$A$2:$A$101,0))</f>
        <v>4981115759.1680002</v>
      </c>
      <c r="AB49" s="12">
        <f>INDEX('Report Manager Back Up Sheet'!AB$2:AB$101,MATCH('Financial Report Back Up Sheet'!$A49,'Report Manager Back Up Sheet'!$A$2:$A$101,0))</f>
        <v>6753494.7000000002</v>
      </c>
      <c r="AC49" s="12">
        <f>INDEX('Report Manager Back Up Sheet'!AC$2:AC$101,MATCH('Financial Report Back Up Sheet'!$A49,'Report Manager Back Up Sheet'!$A$2:$A$101,0))</f>
        <v>55871011.780000001</v>
      </c>
      <c r="AD49" s="12">
        <f>INDEX('Report Manager Back Up Sheet'!AD$2:AD$101,MATCH('Financial Report Back Up Sheet'!$A49,'Report Manager Back Up Sheet'!$A$2:$A$101,0))</f>
        <v>0</v>
      </c>
      <c r="AE49" s="12">
        <f>INDEX('Report Manager Back Up Sheet'!AE$2:AE$101,MATCH('Financial Report Back Up Sheet'!$A49,'Report Manager Back Up Sheet'!$A$2:$A$101,0))</f>
        <v>419764379.755</v>
      </c>
      <c r="AF49" s="4">
        <f>INDEX('Report Manager Back Up Sheet'!AF$2:AF$101,MATCH('Financial Report Back Up Sheet'!$A49,'Report Manager Back Up Sheet'!$A$2:$A$101,0))</f>
        <v>482388886.23500001</v>
      </c>
      <c r="AG49" s="12">
        <f>INDEX('Report Manager Back Up Sheet'!AG$2:AG$101,MATCH('Financial Report Back Up Sheet'!$A49,'Report Manager Back Up Sheet'!$A$2:$A$101,0))</f>
        <v>543797163.85000002</v>
      </c>
      <c r="AH49" s="12">
        <f>INDEX('Report Manager Back Up Sheet'!AH$2:AH$101,MATCH('Financial Report Back Up Sheet'!$A49,'Report Manager Back Up Sheet'!$A$2:$A$101,0))</f>
        <v>0</v>
      </c>
      <c r="AI49" s="12">
        <f>INDEX('Report Manager Back Up Sheet'!AI$2:AI$101,MATCH('Financial Report Back Up Sheet'!$A49,'Report Manager Back Up Sheet'!$A$2:$A$101,0))</f>
        <v>349670421</v>
      </c>
      <c r="AJ49" s="4">
        <f>INDEX('Report Manager Back Up Sheet'!AJ$2:AJ$101,MATCH('Financial Report Back Up Sheet'!$A49,'Report Manager Back Up Sheet'!$A$2:$A$101,0))</f>
        <v>893467584.85000002</v>
      </c>
      <c r="AK49" s="4">
        <f>INDEX('Report Manager Back Up Sheet'!AK$2:AK$101,MATCH('Financial Report Back Up Sheet'!$A49,'Report Manager Back Up Sheet'!$A$2:$A$101,0))</f>
        <v>1375856471.085</v>
      </c>
      <c r="AL49" s="12">
        <f>INDEX('Report Manager Back Up Sheet'!AL$2:AL$101,MATCH('Financial Report Back Up Sheet'!$A49,'Report Manager Back Up Sheet'!$A$2:$A$101,0))</f>
        <v>1858582022.5810001</v>
      </c>
      <c r="AM49" s="12">
        <f>INDEX('Report Manager Back Up Sheet'!AM$2:AM$101,MATCH('Financial Report Back Up Sheet'!$A49,'Report Manager Back Up Sheet'!$A$2:$A$101,0))</f>
        <v>1438768000.329</v>
      </c>
      <c r="AN49" s="12">
        <f>INDEX('Report Manager Back Up Sheet'!AN$2:AN$101,MATCH('Financial Report Back Up Sheet'!$A49,'Report Manager Back Up Sheet'!$A$2:$A$101,0))</f>
        <v>307909265.17000002</v>
      </c>
      <c r="AO49" s="4">
        <f>INDEX('Report Manager Back Up Sheet'!AO$2:AO$101,MATCH('Financial Report Back Up Sheet'!$A49,'Report Manager Back Up Sheet'!$A$2:$A$101,0))</f>
        <v>3605259288.0799999</v>
      </c>
      <c r="AP49" s="4">
        <f>INDEX('Report Manager Back Up Sheet'!AP$2:AP$101,MATCH('Financial Report Back Up Sheet'!$A49,'Report Manager Back Up Sheet'!$A$2:$A$101,0))</f>
        <v>4981115759.165</v>
      </c>
      <c r="AQ49" s="12">
        <f>INDEX('Report Manager Back Up Sheet'!AQ$2:AQ$101,MATCH('Financial Report Back Up Sheet'!$A49,'Report Manager Back Up Sheet'!$A$2:$A$101,0))</f>
        <v>620731623.75999999</v>
      </c>
      <c r="AR49" s="12">
        <f>INDEX('Report Manager Back Up Sheet'!AR$2:AR$101,MATCH('Financial Report Back Up Sheet'!$A49,'Report Manager Back Up Sheet'!$A$2:$A$101,0))</f>
        <v>0</v>
      </c>
      <c r="AS49" s="12">
        <f>INDEX('Report Manager Back Up Sheet'!AS$2:AS$101,MATCH('Financial Report Back Up Sheet'!$A49,'Report Manager Back Up Sheet'!$A$2:$A$101,0))</f>
        <v>84634282.030000001</v>
      </c>
      <c r="AT49" s="12">
        <f>INDEX('Report Manager Back Up Sheet'!AT$2:AT$101,MATCH('Financial Report Back Up Sheet'!$A49,'Report Manager Back Up Sheet'!$A$2:$A$101,0))</f>
        <v>0</v>
      </c>
      <c r="AU49" s="12">
        <f>INDEX('Report Manager Back Up Sheet'!AU$2:AU$101,MATCH('Financial Report Back Up Sheet'!$A49,'Report Manager Back Up Sheet'!$A$2:$A$101,0))</f>
        <v>0</v>
      </c>
      <c r="AV49" s="12">
        <f>INDEX('Report Manager Back Up Sheet'!AV$2:AV$101,MATCH('Financial Report Back Up Sheet'!$A49,'Report Manager Back Up Sheet'!$A$2:$A$101,0))</f>
        <v>41094686.149999999</v>
      </c>
      <c r="AW49" s="4">
        <f>INDEX('Report Manager Back Up Sheet'!AW$2:AW$101,MATCH('Financial Report Back Up Sheet'!$A49,'Report Manager Back Up Sheet'!$A$2:$A$101,0))</f>
        <v>746460591.94000006</v>
      </c>
      <c r="AX49" s="12">
        <f>INDEX('Report Manager Back Up Sheet'!AX$2:AX$101,MATCH('Financial Report Back Up Sheet'!$A49,'Report Manager Back Up Sheet'!$A$2:$A$101,0))</f>
        <v>122135.42</v>
      </c>
      <c r="AY49" s="12">
        <f>INDEX('Report Manager Back Up Sheet'!AY$2:AY$101,MATCH('Financial Report Back Up Sheet'!$A49,'Report Manager Back Up Sheet'!$A$2:$A$101,0))</f>
        <v>115510085.70999999</v>
      </c>
      <c r="AZ49" s="12">
        <f>INDEX('Report Manager Back Up Sheet'!AZ$2:AZ$101,MATCH('Financial Report Back Up Sheet'!$A49,'Report Manager Back Up Sheet'!$A$2:$A$101,0))</f>
        <v>58519161.859999999</v>
      </c>
      <c r="BA49" s="12">
        <f>INDEX('Report Manager Back Up Sheet'!BA$2:BA$101,MATCH('Financial Report Back Up Sheet'!$A49,'Report Manager Back Up Sheet'!$A$2:$A$101,0))</f>
        <v>2481232.8199999998</v>
      </c>
      <c r="BB49" s="12">
        <f>INDEX('Report Manager Back Up Sheet'!BB$2:BB$101,MATCH('Financial Report Back Up Sheet'!$A49,'Report Manager Back Up Sheet'!$A$2:$A$101,0))</f>
        <v>0</v>
      </c>
      <c r="BC49" s="4">
        <f>INDEX('Report Manager Back Up Sheet'!BC$2:BC$101,MATCH('Financial Report Back Up Sheet'!$A49,'Report Manager Back Up Sheet'!$A$2:$A$101,0))</f>
        <v>176632615.81</v>
      </c>
      <c r="BD49" s="4">
        <f>INDEX('Report Manager Back Up Sheet'!BD$2:BD$101,MATCH('Financial Report Back Up Sheet'!$A49,'Report Manager Back Up Sheet'!$A$2:$A$101,0))</f>
        <v>923093207.75</v>
      </c>
      <c r="BE49" s="12">
        <f>INDEX('Report Manager Back Up Sheet'!BE$2:BE$101,MATCH('Financial Report Back Up Sheet'!$A49,'Report Manager Back Up Sheet'!$A$2:$A$101,0))</f>
        <v>244098840.18000001</v>
      </c>
      <c r="BF49" s="12">
        <f>INDEX('Report Manager Back Up Sheet'!BF$2:BF$101,MATCH('Financial Report Back Up Sheet'!$A49,'Report Manager Back Up Sheet'!$A$2:$A$101,0))</f>
        <v>0</v>
      </c>
      <c r="BG49" s="12">
        <f>INDEX('Report Manager Back Up Sheet'!BG$2:BG$101,MATCH('Financial Report Back Up Sheet'!$A49,'Report Manager Back Up Sheet'!$A$2:$A$101,0))</f>
        <v>23250000</v>
      </c>
      <c r="BH49" s="12">
        <f>INDEX('Report Manager Back Up Sheet'!BH$2:BH$101,MATCH('Financial Report Back Up Sheet'!$A49,'Report Manager Back Up Sheet'!$A$2:$A$101,0))</f>
        <v>5661287.21</v>
      </c>
      <c r="BI49" s="12">
        <f>INDEX('Report Manager Back Up Sheet'!BI$2:BI$101,MATCH('Financial Report Back Up Sheet'!$A49,'Report Manager Back Up Sheet'!$A$2:$A$101,0))</f>
        <v>3822999</v>
      </c>
      <c r="BJ49" s="12">
        <f>INDEX('Report Manager Back Up Sheet'!BJ$2:BJ$101,MATCH('Financial Report Back Up Sheet'!$A49,'Report Manager Back Up Sheet'!$A$2:$A$101,0))</f>
        <v>519951495.05000001</v>
      </c>
      <c r="BK49" s="12">
        <f>INDEX('Report Manager Back Up Sheet'!BK$2:BK$101,MATCH('Financial Report Back Up Sheet'!$A49,'Report Manager Back Up Sheet'!$A$2:$A$101,0))</f>
        <v>0</v>
      </c>
      <c r="BL49" s="4">
        <f>INDEX('Report Manager Back Up Sheet'!BL$2:BL$101,MATCH('Financial Report Back Up Sheet'!$A49,'Report Manager Back Up Sheet'!$A$2:$A$101,0))</f>
        <v>796784621.44000006</v>
      </c>
      <c r="BM49" s="4">
        <f>INDEX('Report Manager Back Up Sheet'!BM$2:BM$101,MATCH('Financial Report Back Up Sheet'!$A49,'Report Manager Back Up Sheet'!$A$2:$A$101,0))</f>
        <v>126308586.31</v>
      </c>
      <c r="BN49" s="12">
        <f>INDEX('Report Manager Back Up Sheet'!BN$2:BN$101,MATCH('Financial Report Back Up Sheet'!$A49,'Report Manager Back Up Sheet'!$A$2:$A$101,0))</f>
        <v>0</v>
      </c>
      <c r="BO49" s="12">
        <f>INDEX('Report Manager Back Up Sheet'!BO$2:BO$101,MATCH('Financial Report Back Up Sheet'!$A49,'Report Manager Back Up Sheet'!$A$2:$A$101,0))</f>
        <v>921457.93</v>
      </c>
      <c r="BP49" s="12">
        <f>INDEX('Report Manager Back Up Sheet'!BP$2:BP$101,MATCH('Financial Report Back Up Sheet'!$A49,'Report Manager Back Up Sheet'!$A$2:$A$101,0))</f>
        <v>127230044.23999999</v>
      </c>
      <c r="BQ49" s="12">
        <f>INDEX('Report Manager Back Up Sheet'!BQ$2:BQ$101,MATCH('Financial Report Back Up Sheet'!$A49,'Report Manager Back Up Sheet'!$A$2:$A$101,0))</f>
        <v>0</v>
      </c>
      <c r="BR49" s="12">
        <f>INDEX('Report Manager Back Up Sheet'!BR$2:BR$101,MATCH('Financial Report Back Up Sheet'!$A49,'Report Manager Back Up Sheet'!$A$2:$A$101,0))</f>
        <v>0</v>
      </c>
      <c r="BS49" s="4">
        <f>INDEX('Report Manager Back Up Sheet'!BS$2:BS$101,MATCH('Financial Report Back Up Sheet'!$A49,'Report Manager Back Up Sheet'!$A$2:$A$101,0))</f>
        <v>127230044.23999999</v>
      </c>
      <c r="BT49" s="5">
        <f>INDEX('Report Manager Back Up Sheet'!BT$2:BT$101,MATCH('Financial Report Back Up Sheet'!$A49,'Report Manager Back Up Sheet'!$A$2:$A$101,0))</f>
        <v>-5.5E-2</v>
      </c>
      <c r="BU49" s="5">
        <f>INDEX('Report Manager Back Up Sheet'!BU$2:BU$101,MATCH('Financial Report Back Up Sheet'!$A49,'Report Manager Back Up Sheet'!$A$2:$A$101,0))</f>
        <v>0.191</v>
      </c>
      <c r="BV49" s="5">
        <f>INDEX('Report Manager Back Up Sheet'!BV$2:BV$101,MATCH('Financial Report Back Up Sheet'!$A49,'Report Manager Back Up Sheet'!$A$2:$A$101,0))</f>
        <v>0.13700000000000001</v>
      </c>
      <c r="BW49" s="6">
        <f>INDEX('Report Manager Back Up Sheet'!BW$2:BW$101,MATCH('Financial Report Back Up Sheet'!$A49,'Report Manager Back Up Sheet'!$A$2:$A$101,0))</f>
        <v>1.5</v>
      </c>
      <c r="BX49" s="7">
        <f>INDEX('Report Manager Back Up Sheet'!BX$2:BX$101,MATCH('Financial Report Back Up Sheet'!$A49,'Report Manager Back Up Sheet'!$A$2:$A$101,0))</f>
        <v>41</v>
      </c>
      <c r="BY49" s="7">
        <f>INDEX('Report Manager Back Up Sheet'!BY$2:BY$101,MATCH('Financial Report Back Up Sheet'!$A49,'Report Manager Back Up Sheet'!$A$2:$A$101,0))</f>
        <v>50</v>
      </c>
      <c r="BZ49" s="8">
        <f>INDEX('Report Manager Back Up Sheet'!BZ$2:BZ$101,MATCH('Financial Report Back Up Sheet'!$A49,'Report Manager Back Up Sheet'!$A$2:$A$101,0))</f>
        <v>12.5</v>
      </c>
      <c r="CA49" s="5">
        <f>INDEX('Report Manager Back Up Sheet'!CA$2:CA$101,MATCH('Financial Report Back Up Sheet'!$A49,'Report Manager Back Up Sheet'!$A$2:$A$101,0))</f>
        <v>0.14599999999999999</v>
      </c>
      <c r="CB49" s="5">
        <f>INDEX('Report Manager Back Up Sheet'!CB$2:CB$101,MATCH('Financial Report Back Up Sheet'!$A49,'Report Manager Back Up Sheet'!$A$2:$A$101,0))</f>
        <v>0.72399999999999998</v>
      </c>
      <c r="CC49" s="9">
        <f>INDEX('Report Manager Back Up Sheet'!CC$2:CC$101,MATCH('Financial Report Back Up Sheet'!$A49,'Report Manager Back Up Sheet'!$A$2:$A$101,0))</f>
        <v>57</v>
      </c>
      <c r="CD49" s="10">
        <f>INDEX('Report Manager Back Up Sheet'!CD$2:CD$101,MATCH('Financial Report Back Up Sheet'!$A49,'Report Manager Back Up Sheet'!$A$2:$A$101,0))</f>
        <v>10</v>
      </c>
      <c r="CE49" s="5">
        <f>INDEX('Report Manager Back Up Sheet'!CE$2:CE$101,MATCH('Financial Report Back Up Sheet'!$A49,'Report Manager Back Up Sheet'!$A$2:$A$101,0))</f>
        <v>0.22635775689426896</v>
      </c>
      <c r="CF49" s="4">
        <f>INDEX('Report Manager Back Up Sheet'!CF$2:CF$101,MATCH('Financial Report Back Up Sheet'!$A49,'Report Manager Back Up Sheet'!$A$2:$A$101,0))</f>
        <v>126308586.31</v>
      </c>
      <c r="CG49" s="5">
        <f>INDEX('Report Manager Back Up Sheet'!CG$2:CG$101,MATCH('Financial Report Back Up Sheet'!$A49,'Report Manager Back Up Sheet'!$A$2:$A$101,0))</f>
        <v>-5.5E-2</v>
      </c>
      <c r="CH49" s="22">
        <f>INDEX('Report Manager Back Up Sheet'!CH$2:CH$101,MATCH('Financial Report Back Up Sheet'!$A49,'Report Manager Back Up Sheet'!$A$2:$A$101,0))</f>
        <v>0.19134862474021924</v>
      </c>
      <c r="CI49" s="5">
        <f>INDEX('Report Manager Back Up Sheet'!CI$2:CI$101,MATCH('Financial Report Back Up Sheet'!$A49,'Report Manager Back Up Sheet'!$A$2:$A$101,0))</f>
        <v>0.13700000000000001</v>
      </c>
    </row>
    <row r="50" spans="1:87" x14ac:dyDescent="0.2">
      <c r="A50" s="2">
        <v>12776</v>
      </c>
      <c r="B50" s="2" t="e">
        <f>INDEX('Report Manager Back Up Sheet'!B$2:B$101,MATCH('Financial Report Back Up Sheet'!$A50,'Report Manager Back Up Sheet'!$A$2:$A$101,0))</f>
        <v>#N/A</v>
      </c>
      <c r="C50" s="2" t="e">
        <f>INDEX('Report Manager Back Up Sheet'!C$2:C$101,MATCH('Financial Report Back Up Sheet'!$A50,'Report Manager Back Up Sheet'!$A$2:$A$101,0))</f>
        <v>#N/A</v>
      </c>
      <c r="D50" s="2" t="e">
        <f>INDEX('Report Manager Back Up Sheet'!D$2:D$101,MATCH('Financial Report Back Up Sheet'!$A50,'Report Manager Back Up Sheet'!$A$2:$A$101,0))</f>
        <v>#N/A</v>
      </c>
      <c r="E50" s="2" t="e">
        <f>INDEX('Report Manager Back Up Sheet'!E$2:E$101,MATCH('Financial Report Back Up Sheet'!$A50,'Report Manager Back Up Sheet'!$A$2:$A$101,0))</f>
        <v>#N/A</v>
      </c>
      <c r="F50" s="2" t="e">
        <f>INDEX('Report Manager Back Up Sheet'!F$2:F$101,MATCH('Financial Report Back Up Sheet'!$A50,'Report Manager Back Up Sheet'!$A$2:$A$101,0))</f>
        <v>#N/A</v>
      </c>
      <c r="G50" s="2" t="e">
        <f>INDEX('Report Manager Back Up Sheet'!G$2:G$101,MATCH('Financial Report Back Up Sheet'!$A50,'Report Manager Back Up Sheet'!$A$2:$A$101,0))</f>
        <v>#N/A</v>
      </c>
      <c r="H50" s="2" t="e">
        <f>INDEX('Report Manager Back Up Sheet'!H$2:H$101,MATCH('Financial Report Back Up Sheet'!$A50,'Report Manager Back Up Sheet'!$A$2:$A$101,0))</f>
        <v>#N/A</v>
      </c>
      <c r="I50" s="2" t="e">
        <f>INDEX('Report Manager Back Up Sheet'!I$2:I$101,MATCH('Financial Report Back Up Sheet'!$A50,'Report Manager Back Up Sheet'!$A$2:$A$101,0))</f>
        <v>#N/A</v>
      </c>
      <c r="J50" s="3" t="e">
        <f>INDEX('Report Manager Back Up Sheet'!J$2:J$101,MATCH('Financial Report Back Up Sheet'!$A50,'Report Manager Back Up Sheet'!$A$2:$A$101,0))</f>
        <v>#N/A</v>
      </c>
      <c r="K50" s="3" t="e">
        <f>INDEX('Report Manager Back Up Sheet'!K$2:K$101,MATCH('Financial Report Back Up Sheet'!$A50,'Report Manager Back Up Sheet'!$A$2:$A$101,0))</f>
        <v>#N/A</v>
      </c>
      <c r="L50" s="3" t="e">
        <f>INDEX('Report Manager Back Up Sheet'!L$2:L$101,MATCH('Financial Report Back Up Sheet'!$A50,'Report Manager Back Up Sheet'!$A$2:$A$101,0))</f>
        <v>#N/A</v>
      </c>
      <c r="M50" s="3" t="e">
        <f>INDEX('Report Manager Back Up Sheet'!M$2:M$101,MATCH('Financial Report Back Up Sheet'!$A50,'Report Manager Back Up Sheet'!$A$2:$A$101,0))</f>
        <v>#N/A</v>
      </c>
      <c r="N50" s="14" t="e">
        <f>INDEX('Report Manager Back Up Sheet'!N$2:N$101,MATCH('Financial Report Back Up Sheet'!$A50,'Report Manager Back Up Sheet'!$A$2:$A$101,0))</f>
        <v>#N/A</v>
      </c>
      <c r="O50" s="3" t="e">
        <f>INDEX('Report Manager Back Up Sheet'!O$2:O$101,MATCH('Financial Report Back Up Sheet'!$A50,'Report Manager Back Up Sheet'!$A$2:$A$101,0))</f>
        <v>#N/A</v>
      </c>
      <c r="P50" s="3" t="e">
        <f>INDEX('Report Manager Back Up Sheet'!P$2:P$101,MATCH('Financial Report Back Up Sheet'!$A50,'Report Manager Back Up Sheet'!$A$2:$A$101,0))</f>
        <v>#N/A</v>
      </c>
      <c r="Q50" s="4" t="e">
        <f>INDEX('Report Manager Back Up Sheet'!Q$2:Q$101,MATCH('Financial Report Back Up Sheet'!$A50,'Report Manager Back Up Sheet'!$A$2:$A$101,0))</f>
        <v>#N/A</v>
      </c>
      <c r="R50" s="3" t="e">
        <f>INDEX('Report Manager Back Up Sheet'!R$2:R$101,MATCH('Financial Report Back Up Sheet'!$A50,'Report Manager Back Up Sheet'!$A$2:$A$101,0))</f>
        <v>#N/A</v>
      </c>
      <c r="S50" s="3" t="e">
        <f>INDEX('Report Manager Back Up Sheet'!S$2:S$101,MATCH('Financial Report Back Up Sheet'!$A50,'Report Manager Back Up Sheet'!$A$2:$A$101,0))</f>
        <v>#N/A</v>
      </c>
      <c r="T50" s="3" t="e">
        <f>INDEX('Report Manager Back Up Sheet'!T$2:T$101,MATCH('Financial Report Back Up Sheet'!$A50,'Report Manager Back Up Sheet'!$A$2:$A$101,0))</f>
        <v>#N/A</v>
      </c>
      <c r="U50" s="3" t="e">
        <f>INDEX('Report Manager Back Up Sheet'!U$2:U$101,MATCH('Financial Report Back Up Sheet'!$A50,'Report Manager Back Up Sheet'!$A$2:$A$101,0))</f>
        <v>#N/A</v>
      </c>
      <c r="V50" s="3" t="e">
        <f>INDEX('Report Manager Back Up Sheet'!V$2:V$101,MATCH('Financial Report Back Up Sheet'!$A50,'Report Manager Back Up Sheet'!$A$2:$A$101,0))</f>
        <v>#N/A</v>
      </c>
      <c r="W50" s="3" t="e">
        <f>INDEX('Report Manager Back Up Sheet'!W$2:W$101,MATCH('Financial Report Back Up Sheet'!$A50,'Report Manager Back Up Sheet'!$A$2:$A$101,0))</f>
        <v>#N/A</v>
      </c>
      <c r="X50" s="4" t="e">
        <f>INDEX('Report Manager Back Up Sheet'!X$2:X$101,MATCH('Financial Report Back Up Sheet'!$A50,'Report Manager Back Up Sheet'!$A$2:$A$101,0))</f>
        <v>#N/A</v>
      </c>
      <c r="Y50" s="3" t="e">
        <f>INDEX('Report Manager Back Up Sheet'!Y$2:Y$101,MATCH('Financial Report Back Up Sheet'!$A50,'Report Manager Back Up Sheet'!$A$2:$A$101,0))</f>
        <v>#N/A</v>
      </c>
      <c r="Z50" s="4" t="e">
        <f>INDEX('Report Manager Back Up Sheet'!Z$2:Z$101,MATCH('Financial Report Back Up Sheet'!$A50,'Report Manager Back Up Sheet'!$A$2:$A$101,0))</f>
        <v>#N/A</v>
      </c>
      <c r="AA50" s="4" t="e">
        <f>INDEX('Report Manager Back Up Sheet'!AA$2:AA$101,MATCH('Financial Report Back Up Sheet'!$A50,'Report Manager Back Up Sheet'!$A$2:$A$101,0))</f>
        <v>#N/A</v>
      </c>
      <c r="AB50" s="3" t="e">
        <f>INDEX('Report Manager Back Up Sheet'!AB$2:AB$101,MATCH('Financial Report Back Up Sheet'!$A50,'Report Manager Back Up Sheet'!$A$2:$A$101,0))</f>
        <v>#N/A</v>
      </c>
      <c r="AC50" s="3" t="e">
        <f>INDEX('Report Manager Back Up Sheet'!AC$2:AC$101,MATCH('Financial Report Back Up Sheet'!$A50,'Report Manager Back Up Sheet'!$A$2:$A$101,0))</f>
        <v>#N/A</v>
      </c>
      <c r="AD50" s="3" t="e">
        <f>INDEX('Report Manager Back Up Sheet'!AD$2:AD$101,MATCH('Financial Report Back Up Sheet'!$A50,'Report Manager Back Up Sheet'!$A$2:$A$101,0))</f>
        <v>#N/A</v>
      </c>
      <c r="AE50" s="3" t="e">
        <f>INDEX('Report Manager Back Up Sheet'!AE$2:AE$101,MATCH('Financial Report Back Up Sheet'!$A50,'Report Manager Back Up Sheet'!$A$2:$A$101,0))</f>
        <v>#N/A</v>
      </c>
      <c r="AF50" s="4" t="e">
        <f>INDEX('Report Manager Back Up Sheet'!AF$2:AF$101,MATCH('Financial Report Back Up Sheet'!$A50,'Report Manager Back Up Sheet'!$A$2:$A$101,0))</f>
        <v>#N/A</v>
      </c>
      <c r="AG50" s="3" t="e">
        <f>INDEX('Report Manager Back Up Sheet'!AG$2:AG$101,MATCH('Financial Report Back Up Sheet'!$A50,'Report Manager Back Up Sheet'!$A$2:$A$101,0))</f>
        <v>#N/A</v>
      </c>
      <c r="AH50" s="3" t="e">
        <f>INDEX('Report Manager Back Up Sheet'!AH$2:AH$101,MATCH('Financial Report Back Up Sheet'!$A50,'Report Manager Back Up Sheet'!$A$2:$A$101,0))</f>
        <v>#N/A</v>
      </c>
      <c r="AI50" s="3" t="e">
        <f>INDEX('Report Manager Back Up Sheet'!AI$2:AI$101,MATCH('Financial Report Back Up Sheet'!$A50,'Report Manager Back Up Sheet'!$A$2:$A$101,0))</f>
        <v>#N/A</v>
      </c>
      <c r="AJ50" s="4" t="e">
        <f>INDEX('Report Manager Back Up Sheet'!AJ$2:AJ$101,MATCH('Financial Report Back Up Sheet'!$A50,'Report Manager Back Up Sheet'!$A$2:$A$101,0))</f>
        <v>#N/A</v>
      </c>
      <c r="AK50" s="4" t="e">
        <f>INDEX('Report Manager Back Up Sheet'!AK$2:AK$101,MATCH('Financial Report Back Up Sheet'!$A50,'Report Manager Back Up Sheet'!$A$2:$A$101,0))</f>
        <v>#N/A</v>
      </c>
      <c r="AL50" s="3" t="e">
        <f>INDEX('Report Manager Back Up Sheet'!AL$2:AL$101,MATCH('Financial Report Back Up Sheet'!$A50,'Report Manager Back Up Sheet'!$A$2:$A$101,0))</f>
        <v>#N/A</v>
      </c>
      <c r="AM50" s="3" t="e">
        <f>INDEX('Report Manager Back Up Sheet'!AM$2:AM$101,MATCH('Financial Report Back Up Sheet'!$A50,'Report Manager Back Up Sheet'!$A$2:$A$101,0))</f>
        <v>#N/A</v>
      </c>
      <c r="AN50" s="3" t="e">
        <f>INDEX('Report Manager Back Up Sheet'!AN$2:AN$101,MATCH('Financial Report Back Up Sheet'!$A50,'Report Manager Back Up Sheet'!$A$2:$A$101,0))</f>
        <v>#N/A</v>
      </c>
      <c r="AO50" s="4" t="e">
        <f>INDEX('Report Manager Back Up Sheet'!AO$2:AO$101,MATCH('Financial Report Back Up Sheet'!$A50,'Report Manager Back Up Sheet'!$A$2:$A$101,0))</f>
        <v>#N/A</v>
      </c>
      <c r="AP50" s="4" t="e">
        <f>INDEX('Report Manager Back Up Sheet'!AP$2:AP$101,MATCH('Financial Report Back Up Sheet'!$A50,'Report Manager Back Up Sheet'!$A$2:$A$101,0))</f>
        <v>#N/A</v>
      </c>
      <c r="AQ50" s="3" t="e">
        <f>INDEX('Report Manager Back Up Sheet'!AQ$2:AQ$101,MATCH('Financial Report Back Up Sheet'!$A50,'Report Manager Back Up Sheet'!$A$2:$A$101,0))</f>
        <v>#N/A</v>
      </c>
      <c r="AR50" s="3" t="e">
        <f>INDEX('Report Manager Back Up Sheet'!AR$2:AR$101,MATCH('Financial Report Back Up Sheet'!$A50,'Report Manager Back Up Sheet'!$A$2:$A$101,0))</f>
        <v>#N/A</v>
      </c>
      <c r="AS50" s="3" t="e">
        <f>INDEX('Report Manager Back Up Sheet'!AS$2:AS$101,MATCH('Financial Report Back Up Sheet'!$A50,'Report Manager Back Up Sheet'!$A$2:$A$101,0))</f>
        <v>#N/A</v>
      </c>
      <c r="AT50" s="3" t="e">
        <f>INDEX('Report Manager Back Up Sheet'!AT$2:AT$101,MATCH('Financial Report Back Up Sheet'!$A50,'Report Manager Back Up Sheet'!$A$2:$A$101,0))</f>
        <v>#N/A</v>
      </c>
      <c r="AU50" s="3" t="e">
        <f>INDEX('Report Manager Back Up Sheet'!AU$2:AU$101,MATCH('Financial Report Back Up Sheet'!$A50,'Report Manager Back Up Sheet'!$A$2:$A$101,0))</f>
        <v>#N/A</v>
      </c>
      <c r="AV50" s="3" t="e">
        <f>INDEX('Report Manager Back Up Sheet'!AV$2:AV$101,MATCH('Financial Report Back Up Sheet'!$A50,'Report Manager Back Up Sheet'!$A$2:$A$101,0))</f>
        <v>#N/A</v>
      </c>
      <c r="AW50" s="4" t="e">
        <f>INDEX('Report Manager Back Up Sheet'!AW$2:AW$101,MATCH('Financial Report Back Up Sheet'!$A50,'Report Manager Back Up Sheet'!$A$2:$A$101,0))</f>
        <v>#N/A</v>
      </c>
      <c r="AX50" s="3" t="e">
        <f>INDEX('Report Manager Back Up Sheet'!AX$2:AX$101,MATCH('Financial Report Back Up Sheet'!$A50,'Report Manager Back Up Sheet'!$A$2:$A$101,0))</f>
        <v>#N/A</v>
      </c>
      <c r="AY50" s="3" t="e">
        <f>INDEX('Report Manager Back Up Sheet'!AY$2:AY$101,MATCH('Financial Report Back Up Sheet'!$A50,'Report Manager Back Up Sheet'!$A$2:$A$101,0))</f>
        <v>#N/A</v>
      </c>
      <c r="AZ50" s="3" t="e">
        <f>INDEX('Report Manager Back Up Sheet'!AZ$2:AZ$101,MATCH('Financial Report Back Up Sheet'!$A50,'Report Manager Back Up Sheet'!$A$2:$A$101,0))</f>
        <v>#N/A</v>
      </c>
      <c r="BA50" s="3" t="e">
        <f>INDEX('Report Manager Back Up Sheet'!BA$2:BA$101,MATCH('Financial Report Back Up Sheet'!$A50,'Report Manager Back Up Sheet'!$A$2:$A$101,0))</f>
        <v>#N/A</v>
      </c>
      <c r="BB50" s="3" t="e">
        <f>INDEX('Report Manager Back Up Sheet'!BB$2:BB$101,MATCH('Financial Report Back Up Sheet'!$A50,'Report Manager Back Up Sheet'!$A$2:$A$101,0))</f>
        <v>#N/A</v>
      </c>
      <c r="BC50" s="4" t="e">
        <f>INDEX('Report Manager Back Up Sheet'!BC$2:BC$101,MATCH('Financial Report Back Up Sheet'!$A50,'Report Manager Back Up Sheet'!$A$2:$A$101,0))</f>
        <v>#N/A</v>
      </c>
      <c r="BD50" s="4" t="e">
        <f>INDEX('Report Manager Back Up Sheet'!BD$2:BD$101,MATCH('Financial Report Back Up Sheet'!$A50,'Report Manager Back Up Sheet'!$A$2:$A$101,0))</f>
        <v>#N/A</v>
      </c>
      <c r="BE50" s="3" t="e">
        <f>INDEX('Report Manager Back Up Sheet'!BE$2:BE$101,MATCH('Financial Report Back Up Sheet'!$A50,'Report Manager Back Up Sheet'!$A$2:$A$101,0))</f>
        <v>#N/A</v>
      </c>
      <c r="BF50" s="3" t="e">
        <f>INDEX('Report Manager Back Up Sheet'!BF$2:BF$101,MATCH('Financial Report Back Up Sheet'!$A50,'Report Manager Back Up Sheet'!$A$2:$A$101,0))</f>
        <v>#N/A</v>
      </c>
      <c r="BG50" s="3" t="e">
        <f>INDEX('Report Manager Back Up Sheet'!BG$2:BG$101,MATCH('Financial Report Back Up Sheet'!$A50,'Report Manager Back Up Sheet'!$A$2:$A$101,0))</f>
        <v>#N/A</v>
      </c>
      <c r="BH50" s="3" t="e">
        <f>INDEX('Report Manager Back Up Sheet'!BH$2:BH$101,MATCH('Financial Report Back Up Sheet'!$A50,'Report Manager Back Up Sheet'!$A$2:$A$101,0))</f>
        <v>#N/A</v>
      </c>
      <c r="BI50" s="3" t="e">
        <f>INDEX('Report Manager Back Up Sheet'!BI$2:BI$101,MATCH('Financial Report Back Up Sheet'!$A50,'Report Manager Back Up Sheet'!$A$2:$A$101,0))</f>
        <v>#N/A</v>
      </c>
      <c r="BJ50" s="3" t="e">
        <f>INDEX('Report Manager Back Up Sheet'!BJ$2:BJ$101,MATCH('Financial Report Back Up Sheet'!$A50,'Report Manager Back Up Sheet'!$A$2:$A$101,0))</f>
        <v>#N/A</v>
      </c>
      <c r="BK50" s="3" t="e">
        <f>INDEX('Report Manager Back Up Sheet'!BK$2:BK$101,MATCH('Financial Report Back Up Sheet'!$A50,'Report Manager Back Up Sheet'!$A$2:$A$101,0))</f>
        <v>#N/A</v>
      </c>
      <c r="BL50" s="4" t="e">
        <f>INDEX('Report Manager Back Up Sheet'!BL$2:BL$101,MATCH('Financial Report Back Up Sheet'!$A50,'Report Manager Back Up Sheet'!$A$2:$A$101,0))</f>
        <v>#N/A</v>
      </c>
      <c r="BM50" s="4" t="e">
        <f>INDEX('Report Manager Back Up Sheet'!BM$2:BM$101,MATCH('Financial Report Back Up Sheet'!$A50,'Report Manager Back Up Sheet'!$A$2:$A$101,0))</f>
        <v>#N/A</v>
      </c>
      <c r="BN50" s="3" t="e">
        <f>INDEX('Report Manager Back Up Sheet'!BN$2:BN$101,MATCH('Financial Report Back Up Sheet'!$A50,'Report Manager Back Up Sheet'!$A$2:$A$101,0))</f>
        <v>#N/A</v>
      </c>
      <c r="BO50" s="3" t="e">
        <f>INDEX('Report Manager Back Up Sheet'!BO$2:BO$101,MATCH('Financial Report Back Up Sheet'!$A50,'Report Manager Back Up Sheet'!$A$2:$A$101,0))</f>
        <v>#N/A</v>
      </c>
      <c r="BP50" s="3" t="e">
        <f>INDEX('Report Manager Back Up Sheet'!BP$2:BP$101,MATCH('Financial Report Back Up Sheet'!$A50,'Report Manager Back Up Sheet'!$A$2:$A$101,0))</f>
        <v>#N/A</v>
      </c>
      <c r="BQ50" s="3" t="e">
        <f>INDEX('Report Manager Back Up Sheet'!BQ$2:BQ$101,MATCH('Financial Report Back Up Sheet'!$A50,'Report Manager Back Up Sheet'!$A$2:$A$101,0))</f>
        <v>#N/A</v>
      </c>
      <c r="BR50" s="3" t="e">
        <f>INDEX('Report Manager Back Up Sheet'!BR$2:BR$101,MATCH('Financial Report Back Up Sheet'!$A50,'Report Manager Back Up Sheet'!$A$2:$A$101,0))</f>
        <v>#N/A</v>
      </c>
      <c r="BS50" s="4" t="e">
        <f>INDEX('Report Manager Back Up Sheet'!BS$2:BS$101,MATCH('Financial Report Back Up Sheet'!$A50,'Report Manager Back Up Sheet'!$A$2:$A$101,0))</f>
        <v>#N/A</v>
      </c>
      <c r="BT50" s="5" t="e">
        <f>INDEX('Report Manager Back Up Sheet'!BT$2:BT$101,MATCH('Financial Report Back Up Sheet'!$A50,'Report Manager Back Up Sheet'!$A$2:$A$101,0))</f>
        <v>#N/A</v>
      </c>
      <c r="BU50" s="5" t="e">
        <f>INDEX('Report Manager Back Up Sheet'!BU$2:BU$101,MATCH('Financial Report Back Up Sheet'!$A50,'Report Manager Back Up Sheet'!$A$2:$A$101,0))</f>
        <v>#N/A</v>
      </c>
      <c r="BV50" s="5" t="e">
        <f>INDEX('Report Manager Back Up Sheet'!BV$2:BV$101,MATCH('Financial Report Back Up Sheet'!$A50,'Report Manager Back Up Sheet'!$A$2:$A$101,0))</f>
        <v>#N/A</v>
      </c>
      <c r="BW50" s="6" t="e">
        <f>INDEX('Report Manager Back Up Sheet'!BW$2:BW$101,MATCH('Financial Report Back Up Sheet'!$A50,'Report Manager Back Up Sheet'!$A$2:$A$101,0))</f>
        <v>#N/A</v>
      </c>
      <c r="BX50" s="7" t="e">
        <f>INDEX('Report Manager Back Up Sheet'!BX$2:BX$101,MATCH('Financial Report Back Up Sheet'!$A50,'Report Manager Back Up Sheet'!$A$2:$A$101,0))</f>
        <v>#N/A</v>
      </c>
      <c r="BY50" s="7" t="e">
        <f>INDEX('Report Manager Back Up Sheet'!BY$2:BY$101,MATCH('Financial Report Back Up Sheet'!$A50,'Report Manager Back Up Sheet'!$A$2:$A$101,0))</f>
        <v>#N/A</v>
      </c>
      <c r="BZ50" s="8" t="e">
        <f>INDEX('Report Manager Back Up Sheet'!BZ$2:BZ$101,MATCH('Financial Report Back Up Sheet'!$A50,'Report Manager Back Up Sheet'!$A$2:$A$101,0))</f>
        <v>#N/A</v>
      </c>
      <c r="CA50" s="5" t="e">
        <f>INDEX('Report Manager Back Up Sheet'!CA$2:CA$101,MATCH('Financial Report Back Up Sheet'!$A50,'Report Manager Back Up Sheet'!$A$2:$A$101,0))</f>
        <v>#N/A</v>
      </c>
      <c r="CB50" s="5" t="e">
        <f>INDEX('Report Manager Back Up Sheet'!CB$2:CB$101,MATCH('Financial Report Back Up Sheet'!$A50,'Report Manager Back Up Sheet'!$A$2:$A$101,0))</f>
        <v>#N/A</v>
      </c>
      <c r="CC50" s="9" t="e">
        <f>INDEX('Report Manager Back Up Sheet'!CC$2:CC$101,MATCH('Financial Report Back Up Sheet'!$A50,'Report Manager Back Up Sheet'!$A$2:$A$101,0))</f>
        <v>#N/A</v>
      </c>
      <c r="CD50" s="10" t="e">
        <f>INDEX('Report Manager Back Up Sheet'!CD$2:CD$101,MATCH('Financial Report Back Up Sheet'!$A50,'Report Manager Back Up Sheet'!$A$2:$A$101,0))</f>
        <v>#N/A</v>
      </c>
      <c r="CE50" s="5" t="e">
        <f>INDEX('Report Manager Back Up Sheet'!CE$2:CE$101,MATCH('Financial Report Back Up Sheet'!$A50,'Report Manager Back Up Sheet'!$A$2:$A$101,0))</f>
        <v>#N/A</v>
      </c>
      <c r="CF50" s="4" t="e">
        <f>INDEX('Report Manager Back Up Sheet'!CF$2:CF$101,MATCH('Financial Report Back Up Sheet'!$A50,'Report Manager Back Up Sheet'!$A$2:$A$101,0))</f>
        <v>#N/A</v>
      </c>
      <c r="CG50" s="5" t="e">
        <f>INDEX('Report Manager Back Up Sheet'!CG$2:CG$101,MATCH('Financial Report Back Up Sheet'!$A50,'Report Manager Back Up Sheet'!$A$2:$A$101,0))</f>
        <v>#N/A</v>
      </c>
      <c r="CH50" s="22" t="e">
        <f>INDEX('Report Manager Back Up Sheet'!CH$2:CH$101,MATCH('Financial Report Back Up Sheet'!$A50,'Report Manager Back Up Sheet'!$A$2:$A$101,0))</f>
        <v>#N/A</v>
      </c>
      <c r="CI50" s="5" t="e">
        <f>INDEX('Report Manager Back Up Sheet'!CI$2:CI$101,MATCH('Financial Report Back Up Sheet'!$A50,'Report Manager Back Up Sheet'!$A$2:$A$101,0))</f>
        <v>#N/A</v>
      </c>
    </row>
    <row r="51" spans="1:87" x14ac:dyDescent="0.2">
      <c r="A51" s="11">
        <v>57</v>
      </c>
      <c r="B51" s="11" t="e">
        <f>INDEX('Report Manager Back Up Sheet'!B$2:B$101,MATCH('Financial Report Back Up Sheet'!$A51,'Report Manager Back Up Sheet'!$A$2:$A$101,0))</f>
        <v>#N/A</v>
      </c>
      <c r="C51" s="11" t="e">
        <f>INDEX('Report Manager Back Up Sheet'!C$2:C$101,MATCH('Financial Report Back Up Sheet'!$A51,'Report Manager Back Up Sheet'!$A$2:$A$101,0))</f>
        <v>#N/A</v>
      </c>
      <c r="D51" s="11" t="e">
        <f>INDEX('Report Manager Back Up Sheet'!D$2:D$101,MATCH('Financial Report Back Up Sheet'!$A51,'Report Manager Back Up Sheet'!$A$2:$A$101,0))</f>
        <v>#N/A</v>
      </c>
      <c r="E51" s="11" t="e">
        <f>INDEX('Report Manager Back Up Sheet'!E$2:E$101,MATCH('Financial Report Back Up Sheet'!$A51,'Report Manager Back Up Sheet'!$A$2:$A$101,0))</f>
        <v>#N/A</v>
      </c>
      <c r="F51" s="11" t="e">
        <f>INDEX('Report Manager Back Up Sheet'!F$2:F$101,MATCH('Financial Report Back Up Sheet'!$A51,'Report Manager Back Up Sheet'!$A$2:$A$101,0))</f>
        <v>#N/A</v>
      </c>
      <c r="G51" s="11" t="e">
        <f>INDEX('Report Manager Back Up Sheet'!G$2:G$101,MATCH('Financial Report Back Up Sheet'!$A51,'Report Manager Back Up Sheet'!$A$2:$A$101,0))</f>
        <v>#N/A</v>
      </c>
      <c r="H51" s="11" t="e">
        <f>INDEX('Report Manager Back Up Sheet'!H$2:H$101,MATCH('Financial Report Back Up Sheet'!$A51,'Report Manager Back Up Sheet'!$A$2:$A$101,0))</f>
        <v>#N/A</v>
      </c>
      <c r="I51" s="11" t="e">
        <f>INDEX('Report Manager Back Up Sheet'!I$2:I$101,MATCH('Financial Report Back Up Sheet'!$A51,'Report Manager Back Up Sheet'!$A$2:$A$101,0))</f>
        <v>#N/A</v>
      </c>
      <c r="J51" s="12" t="e">
        <f>INDEX('Report Manager Back Up Sheet'!J$2:J$101,MATCH('Financial Report Back Up Sheet'!$A51,'Report Manager Back Up Sheet'!$A$2:$A$101,0))</f>
        <v>#N/A</v>
      </c>
      <c r="K51" s="12" t="e">
        <f>INDEX('Report Manager Back Up Sheet'!K$2:K$101,MATCH('Financial Report Back Up Sheet'!$A51,'Report Manager Back Up Sheet'!$A$2:$A$101,0))</f>
        <v>#N/A</v>
      </c>
      <c r="L51" s="12" t="e">
        <f>INDEX('Report Manager Back Up Sheet'!L$2:L$101,MATCH('Financial Report Back Up Sheet'!$A51,'Report Manager Back Up Sheet'!$A$2:$A$101,0))</f>
        <v>#N/A</v>
      </c>
      <c r="M51" s="12" t="e">
        <f>INDEX('Report Manager Back Up Sheet'!M$2:M$101,MATCH('Financial Report Back Up Sheet'!$A51,'Report Manager Back Up Sheet'!$A$2:$A$101,0))</f>
        <v>#N/A</v>
      </c>
      <c r="N51" s="13" t="e">
        <f>INDEX('Report Manager Back Up Sheet'!N$2:N$101,MATCH('Financial Report Back Up Sheet'!$A51,'Report Manager Back Up Sheet'!$A$2:$A$101,0))</f>
        <v>#N/A</v>
      </c>
      <c r="O51" s="12" t="e">
        <f>INDEX('Report Manager Back Up Sheet'!O$2:O$101,MATCH('Financial Report Back Up Sheet'!$A51,'Report Manager Back Up Sheet'!$A$2:$A$101,0))</f>
        <v>#N/A</v>
      </c>
      <c r="P51" s="12" t="e">
        <f>INDEX('Report Manager Back Up Sheet'!P$2:P$101,MATCH('Financial Report Back Up Sheet'!$A51,'Report Manager Back Up Sheet'!$A$2:$A$101,0))</f>
        <v>#N/A</v>
      </c>
      <c r="Q51" s="4" t="e">
        <f>INDEX('Report Manager Back Up Sheet'!Q$2:Q$101,MATCH('Financial Report Back Up Sheet'!$A51,'Report Manager Back Up Sheet'!$A$2:$A$101,0))</f>
        <v>#N/A</v>
      </c>
      <c r="R51" s="12" t="e">
        <f>INDEX('Report Manager Back Up Sheet'!R$2:R$101,MATCH('Financial Report Back Up Sheet'!$A51,'Report Manager Back Up Sheet'!$A$2:$A$101,0))</f>
        <v>#N/A</v>
      </c>
      <c r="S51" s="12" t="e">
        <f>INDEX('Report Manager Back Up Sheet'!S$2:S$101,MATCH('Financial Report Back Up Sheet'!$A51,'Report Manager Back Up Sheet'!$A$2:$A$101,0))</f>
        <v>#N/A</v>
      </c>
      <c r="T51" s="12" t="e">
        <f>INDEX('Report Manager Back Up Sheet'!T$2:T$101,MATCH('Financial Report Back Up Sheet'!$A51,'Report Manager Back Up Sheet'!$A$2:$A$101,0))</f>
        <v>#N/A</v>
      </c>
      <c r="U51" s="12" t="e">
        <f>INDEX('Report Manager Back Up Sheet'!U$2:U$101,MATCH('Financial Report Back Up Sheet'!$A51,'Report Manager Back Up Sheet'!$A$2:$A$101,0))</f>
        <v>#N/A</v>
      </c>
      <c r="V51" s="12" t="e">
        <f>INDEX('Report Manager Back Up Sheet'!V$2:V$101,MATCH('Financial Report Back Up Sheet'!$A51,'Report Manager Back Up Sheet'!$A$2:$A$101,0))</f>
        <v>#N/A</v>
      </c>
      <c r="W51" s="12" t="e">
        <f>INDEX('Report Manager Back Up Sheet'!W$2:W$101,MATCH('Financial Report Back Up Sheet'!$A51,'Report Manager Back Up Sheet'!$A$2:$A$101,0))</f>
        <v>#N/A</v>
      </c>
      <c r="X51" s="4" t="e">
        <f>INDEX('Report Manager Back Up Sheet'!X$2:X$101,MATCH('Financial Report Back Up Sheet'!$A51,'Report Manager Back Up Sheet'!$A$2:$A$101,0))</f>
        <v>#N/A</v>
      </c>
      <c r="Y51" s="12" t="e">
        <f>INDEX('Report Manager Back Up Sheet'!Y$2:Y$101,MATCH('Financial Report Back Up Sheet'!$A51,'Report Manager Back Up Sheet'!$A$2:$A$101,0))</f>
        <v>#N/A</v>
      </c>
      <c r="Z51" s="4" t="e">
        <f>INDEX('Report Manager Back Up Sheet'!Z$2:Z$101,MATCH('Financial Report Back Up Sheet'!$A51,'Report Manager Back Up Sheet'!$A$2:$A$101,0))</f>
        <v>#N/A</v>
      </c>
      <c r="AA51" s="4" t="e">
        <f>INDEX('Report Manager Back Up Sheet'!AA$2:AA$101,MATCH('Financial Report Back Up Sheet'!$A51,'Report Manager Back Up Sheet'!$A$2:$A$101,0))</f>
        <v>#N/A</v>
      </c>
      <c r="AB51" s="12" t="e">
        <f>INDEX('Report Manager Back Up Sheet'!AB$2:AB$101,MATCH('Financial Report Back Up Sheet'!$A51,'Report Manager Back Up Sheet'!$A$2:$A$101,0))</f>
        <v>#N/A</v>
      </c>
      <c r="AC51" s="12" t="e">
        <f>INDEX('Report Manager Back Up Sheet'!AC$2:AC$101,MATCH('Financial Report Back Up Sheet'!$A51,'Report Manager Back Up Sheet'!$A$2:$A$101,0))</f>
        <v>#N/A</v>
      </c>
      <c r="AD51" s="12" t="e">
        <f>INDEX('Report Manager Back Up Sheet'!AD$2:AD$101,MATCH('Financial Report Back Up Sheet'!$A51,'Report Manager Back Up Sheet'!$A$2:$A$101,0))</f>
        <v>#N/A</v>
      </c>
      <c r="AE51" s="12" t="e">
        <f>INDEX('Report Manager Back Up Sheet'!AE$2:AE$101,MATCH('Financial Report Back Up Sheet'!$A51,'Report Manager Back Up Sheet'!$A$2:$A$101,0))</f>
        <v>#N/A</v>
      </c>
      <c r="AF51" s="4" t="e">
        <f>INDEX('Report Manager Back Up Sheet'!AF$2:AF$101,MATCH('Financial Report Back Up Sheet'!$A51,'Report Manager Back Up Sheet'!$A$2:$A$101,0))</f>
        <v>#N/A</v>
      </c>
      <c r="AG51" s="12" t="e">
        <f>INDEX('Report Manager Back Up Sheet'!AG$2:AG$101,MATCH('Financial Report Back Up Sheet'!$A51,'Report Manager Back Up Sheet'!$A$2:$A$101,0))</f>
        <v>#N/A</v>
      </c>
      <c r="AH51" s="12" t="e">
        <f>INDEX('Report Manager Back Up Sheet'!AH$2:AH$101,MATCH('Financial Report Back Up Sheet'!$A51,'Report Manager Back Up Sheet'!$A$2:$A$101,0))</f>
        <v>#N/A</v>
      </c>
      <c r="AI51" s="12" t="e">
        <f>INDEX('Report Manager Back Up Sheet'!AI$2:AI$101,MATCH('Financial Report Back Up Sheet'!$A51,'Report Manager Back Up Sheet'!$A$2:$A$101,0))</f>
        <v>#N/A</v>
      </c>
      <c r="AJ51" s="4" t="e">
        <f>INDEX('Report Manager Back Up Sheet'!AJ$2:AJ$101,MATCH('Financial Report Back Up Sheet'!$A51,'Report Manager Back Up Sheet'!$A$2:$A$101,0))</f>
        <v>#N/A</v>
      </c>
      <c r="AK51" s="4" t="e">
        <f>INDEX('Report Manager Back Up Sheet'!AK$2:AK$101,MATCH('Financial Report Back Up Sheet'!$A51,'Report Manager Back Up Sheet'!$A$2:$A$101,0))</f>
        <v>#N/A</v>
      </c>
      <c r="AL51" s="12" t="e">
        <f>INDEX('Report Manager Back Up Sheet'!AL$2:AL$101,MATCH('Financial Report Back Up Sheet'!$A51,'Report Manager Back Up Sheet'!$A$2:$A$101,0))</f>
        <v>#N/A</v>
      </c>
      <c r="AM51" s="12" t="e">
        <f>INDEX('Report Manager Back Up Sheet'!AM$2:AM$101,MATCH('Financial Report Back Up Sheet'!$A51,'Report Manager Back Up Sheet'!$A$2:$A$101,0))</f>
        <v>#N/A</v>
      </c>
      <c r="AN51" s="12" t="e">
        <f>INDEX('Report Manager Back Up Sheet'!AN$2:AN$101,MATCH('Financial Report Back Up Sheet'!$A51,'Report Manager Back Up Sheet'!$A$2:$A$101,0))</f>
        <v>#N/A</v>
      </c>
      <c r="AO51" s="4" t="e">
        <f>INDEX('Report Manager Back Up Sheet'!AO$2:AO$101,MATCH('Financial Report Back Up Sheet'!$A51,'Report Manager Back Up Sheet'!$A$2:$A$101,0))</f>
        <v>#N/A</v>
      </c>
      <c r="AP51" s="4" t="e">
        <f>INDEX('Report Manager Back Up Sheet'!AP$2:AP$101,MATCH('Financial Report Back Up Sheet'!$A51,'Report Manager Back Up Sheet'!$A$2:$A$101,0))</f>
        <v>#N/A</v>
      </c>
      <c r="AQ51" s="12" t="e">
        <f>INDEX('Report Manager Back Up Sheet'!AQ$2:AQ$101,MATCH('Financial Report Back Up Sheet'!$A51,'Report Manager Back Up Sheet'!$A$2:$A$101,0))</f>
        <v>#N/A</v>
      </c>
      <c r="AR51" s="12" t="e">
        <f>INDEX('Report Manager Back Up Sheet'!AR$2:AR$101,MATCH('Financial Report Back Up Sheet'!$A51,'Report Manager Back Up Sheet'!$A$2:$A$101,0))</f>
        <v>#N/A</v>
      </c>
      <c r="AS51" s="12" t="e">
        <f>INDEX('Report Manager Back Up Sheet'!AS$2:AS$101,MATCH('Financial Report Back Up Sheet'!$A51,'Report Manager Back Up Sheet'!$A$2:$A$101,0))</f>
        <v>#N/A</v>
      </c>
      <c r="AT51" s="12" t="e">
        <f>INDEX('Report Manager Back Up Sheet'!AT$2:AT$101,MATCH('Financial Report Back Up Sheet'!$A51,'Report Manager Back Up Sheet'!$A$2:$A$101,0))</f>
        <v>#N/A</v>
      </c>
      <c r="AU51" s="12" t="e">
        <f>INDEX('Report Manager Back Up Sheet'!AU$2:AU$101,MATCH('Financial Report Back Up Sheet'!$A51,'Report Manager Back Up Sheet'!$A$2:$A$101,0))</f>
        <v>#N/A</v>
      </c>
      <c r="AV51" s="12" t="e">
        <f>INDEX('Report Manager Back Up Sheet'!AV$2:AV$101,MATCH('Financial Report Back Up Sheet'!$A51,'Report Manager Back Up Sheet'!$A$2:$A$101,0))</f>
        <v>#N/A</v>
      </c>
      <c r="AW51" s="4" t="e">
        <f>INDEX('Report Manager Back Up Sheet'!AW$2:AW$101,MATCH('Financial Report Back Up Sheet'!$A51,'Report Manager Back Up Sheet'!$A$2:$A$101,0))</f>
        <v>#N/A</v>
      </c>
      <c r="AX51" s="12" t="e">
        <f>INDEX('Report Manager Back Up Sheet'!AX$2:AX$101,MATCH('Financial Report Back Up Sheet'!$A51,'Report Manager Back Up Sheet'!$A$2:$A$101,0))</f>
        <v>#N/A</v>
      </c>
      <c r="AY51" s="12" t="e">
        <f>INDEX('Report Manager Back Up Sheet'!AY$2:AY$101,MATCH('Financial Report Back Up Sheet'!$A51,'Report Manager Back Up Sheet'!$A$2:$A$101,0))</f>
        <v>#N/A</v>
      </c>
      <c r="AZ51" s="12" t="e">
        <f>INDEX('Report Manager Back Up Sheet'!AZ$2:AZ$101,MATCH('Financial Report Back Up Sheet'!$A51,'Report Manager Back Up Sheet'!$A$2:$A$101,0))</f>
        <v>#N/A</v>
      </c>
      <c r="BA51" s="12" t="e">
        <f>INDEX('Report Manager Back Up Sheet'!BA$2:BA$101,MATCH('Financial Report Back Up Sheet'!$A51,'Report Manager Back Up Sheet'!$A$2:$A$101,0))</f>
        <v>#N/A</v>
      </c>
      <c r="BB51" s="12" t="e">
        <f>INDEX('Report Manager Back Up Sheet'!BB$2:BB$101,MATCH('Financial Report Back Up Sheet'!$A51,'Report Manager Back Up Sheet'!$A$2:$A$101,0))</f>
        <v>#N/A</v>
      </c>
      <c r="BC51" s="4" t="e">
        <f>INDEX('Report Manager Back Up Sheet'!BC$2:BC$101,MATCH('Financial Report Back Up Sheet'!$A51,'Report Manager Back Up Sheet'!$A$2:$A$101,0))</f>
        <v>#N/A</v>
      </c>
      <c r="BD51" s="4" t="e">
        <f>INDEX('Report Manager Back Up Sheet'!BD$2:BD$101,MATCH('Financial Report Back Up Sheet'!$A51,'Report Manager Back Up Sheet'!$A$2:$A$101,0))</f>
        <v>#N/A</v>
      </c>
      <c r="BE51" s="12" t="e">
        <f>INDEX('Report Manager Back Up Sheet'!BE$2:BE$101,MATCH('Financial Report Back Up Sheet'!$A51,'Report Manager Back Up Sheet'!$A$2:$A$101,0))</f>
        <v>#N/A</v>
      </c>
      <c r="BF51" s="12" t="e">
        <f>INDEX('Report Manager Back Up Sheet'!BF$2:BF$101,MATCH('Financial Report Back Up Sheet'!$A51,'Report Manager Back Up Sheet'!$A$2:$A$101,0))</f>
        <v>#N/A</v>
      </c>
      <c r="BG51" s="12" t="e">
        <f>INDEX('Report Manager Back Up Sheet'!BG$2:BG$101,MATCH('Financial Report Back Up Sheet'!$A51,'Report Manager Back Up Sheet'!$A$2:$A$101,0))</f>
        <v>#N/A</v>
      </c>
      <c r="BH51" s="12" t="e">
        <f>INDEX('Report Manager Back Up Sheet'!BH$2:BH$101,MATCH('Financial Report Back Up Sheet'!$A51,'Report Manager Back Up Sheet'!$A$2:$A$101,0))</f>
        <v>#N/A</v>
      </c>
      <c r="BI51" s="12" t="e">
        <f>INDEX('Report Manager Back Up Sheet'!BI$2:BI$101,MATCH('Financial Report Back Up Sheet'!$A51,'Report Manager Back Up Sheet'!$A$2:$A$101,0))</f>
        <v>#N/A</v>
      </c>
      <c r="BJ51" s="12" t="e">
        <f>INDEX('Report Manager Back Up Sheet'!BJ$2:BJ$101,MATCH('Financial Report Back Up Sheet'!$A51,'Report Manager Back Up Sheet'!$A$2:$A$101,0))</f>
        <v>#N/A</v>
      </c>
      <c r="BK51" s="12" t="e">
        <f>INDEX('Report Manager Back Up Sheet'!BK$2:BK$101,MATCH('Financial Report Back Up Sheet'!$A51,'Report Manager Back Up Sheet'!$A$2:$A$101,0))</f>
        <v>#N/A</v>
      </c>
      <c r="BL51" s="4" t="e">
        <f>INDEX('Report Manager Back Up Sheet'!BL$2:BL$101,MATCH('Financial Report Back Up Sheet'!$A51,'Report Manager Back Up Sheet'!$A$2:$A$101,0))</f>
        <v>#N/A</v>
      </c>
      <c r="BM51" s="4" t="e">
        <f>INDEX('Report Manager Back Up Sheet'!BM$2:BM$101,MATCH('Financial Report Back Up Sheet'!$A51,'Report Manager Back Up Sheet'!$A$2:$A$101,0))</f>
        <v>#N/A</v>
      </c>
      <c r="BN51" s="12" t="e">
        <f>INDEX('Report Manager Back Up Sheet'!BN$2:BN$101,MATCH('Financial Report Back Up Sheet'!$A51,'Report Manager Back Up Sheet'!$A$2:$A$101,0))</f>
        <v>#N/A</v>
      </c>
      <c r="BO51" s="12" t="e">
        <f>INDEX('Report Manager Back Up Sheet'!BO$2:BO$101,MATCH('Financial Report Back Up Sheet'!$A51,'Report Manager Back Up Sheet'!$A$2:$A$101,0))</f>
        <v>#N/A</v>
      </c>
      <c r="BP51" s="12" t="e">
        <f>INDEX('Report Manager Back Up Sheet'!BP$2:BP$101,MATCH('Financial Report Back Up Sheet'!$A51,'Report Manager Back Up Sheet'!$A$2:$A$101,0))</f>
        <v>#N/A</v>
      </c>
      <c r="BQ51" s="12" t="e">
        <f>INDEX('Report Manager Back Up Sheet'!BQ$2:BQ$101,MATCH('Financial Report Back Up Sheet'!$A51,'Report Manager Back Up Sheet'!$A$2:$A$101,0))</f>
        <v>#N/A</v>
      </c>
      <c r="BR51" s="12" t="e">
        <f>INDEX('Report Manager Back Up Sheet'!BR$2:BR$101,MATCH('Financial Report Back Up Sheet'!$A51,'Report Manager Back Up Sheet'!$A$2:$A$101,0))</f>
        <v>#N/A</v>
      </c>
      <c r="BS51" s="4" t="e">
        <f>INDEX('Report Manager Back Up Sheet'!BS$2:BS$101,MATCH('Financial Report Back Up Sheet'!$A51,'Report Manager Back Up Sheet'!$A$2:$A$101,0))</f>
        <v>#N/A</v>
      </c>
      <c r="BT51" s="5" t="e">
        <f>INDEX('Report Manager Back Up Sheet'!BT$2:BT$101,MATCH('Financial Report Back Up Sheet'!$A51,'Report Manager Back Up Sheet'!$A$2:$A$101,0))</f>
        <v>#N/A</v>
      </c>
      <c r="BU51" s="5" t="e">
        <f>INDEX('Report Manager Back Up Sheet'!BU$2:BU$101,MATCH('Financial Report Back Up Sheet'!$A51,'Report Manager Back Up Sheet'!$A$2:$A$101,0))</f>
        <v>#N/A</v>
      </c>
      <c r="BV51" s="5" t="e">
        <f>INDEX('Report Manager Back Up Sheet'!BV$2:BV$101,MATCH('Financial Report Back Up Sheet'!$A51,'Report Manager Back Up Sheet'!$A$2:$A$101,0))</f>
        <v>#N/A</v>
      </c>
      <c r="BW51" s="6" t="e">
        <f>INDEX('Report Manager Back Up Sheet'!BW$2:BW$101,MATCH('Financial Report Back Up Sheet'!$A51,'Report Manager Back Up Sheet'!$A$2:$A$101,0))</f>
        <v>#N/A</v>
      </c>
      <c r="BX51" s="7" t="e">
        <f>INDEX('Report Manager Back Up Sheet'!BX$2:BX$101,MATCH('Financial Report Back Up Sheet'!$A51,'Report Manager Back Up Sheet'!$A$2:$A$101,0))</f>
        <v>#N/A</v>
      </c>
      <c r="BY51" s="7" t="e">
        <f>INDEX('Report Manager Back Up Sheet'!BY$2:BY$101,MATCH('Financial Report Back Up Sheet'!$A51,'Report Manager Back Up Sheet'!$A$2:$A$101,0))</f>
        <v>#N/A</v>
      </c>
      <c r="BZ51" s="8" t="e">
        <f>INDEX('Report Manager Back Up Sheet'!BZ$2:BZ$101,MATCH('Financial Report Back Up Sheet'!$A51,'Report Manager Back Up Sheet'!$A$2:$A$101,0))</f>
        <v>#N/A</v>
      </c>
      <c r="CA51" s="5" t="e">
        <f>INDEX('Report Manager Back Up Sheet'!CA$2:CA$101,MATCH('Financial Report Back Up Sheet'!$A51,'Report Manager Back Up Sheet'!$A$2:$A$101,0))</f>
        <v>#N/A</v>
      </c>
      <c r="CB51" s="5" t="e">
        <f>INDEX('Report Manager Back Up Sheet'!CB$2:CB$101,MATCH('Financial Report Back Up Sheet'!$A51,'Report Manager Back Up Sheet'!$A$2:$A$101,0))</f>
        <v>#N/A</v>
      </c>
      <c r="CC51" s="9" t="e">
        <f>INDEX('Report Manager Back Up Sheet'!CC$2:CC$101,MATCH('Financial Report Back Up Sheet'!$A51,'Report Manager Back Up Sheet'!$A$2:$A$101,0))</f>
        <v>#N/A</v>
      </c>
      <c r="CD51" s="10" t="e">
        <f>INDEX('Report Manager Back Up Sheet'!CD$2:CD$101,MATCH('Financial Report Back Up Sheet'!$A51,'Report Manager Back Up Sheet'!$A$2:$A$101,0))</f>
        <v>#N/A</v>
      </c>
      <c r="CE51" s="5" t="e">
        <f>INDEX('Report Manager Back Up Sheet'!CE$2:CE$101,MATCH('Financial Report Back Up Sheet'!$A51,'Report Manager Back Up Sheet'!$A$2:$A$101,0))</f>
        <v>#N/A</v>
      </c>
      <c r="CF51" s="4" t="e">
        <f>INDEX('Report Manager Back Up Sheet'!CF$2:CF$101,MATCH('Financial Report Back Up Sheet'!$A51,'Report Manager Back Up Sheet'!$A$2:$A$101,0))</f>
        <v>#N/A</v>
      </c>
      <c r="CG51" s="5" t="e">
        <f>INDEX('Report Manager Back Up Sheet'!CG$2:CG$101,MATCH('Financial Report Back Up Sheet'!$A51,'Report Manager Back Up Sheet'!$A$2:$A$101,0))</f>
        <v>#N/A</v>
      </c>
      <c r="CH51" s="22" t="e">
        <f>INDEX('Report Manager Back Up Sheet'!CH$2:CH$101,MATCH('Financial Report Back Up Sheet'!$A51,'Report Manager Back Up Sheet'!$A$2:$A$101,0))</f>
        <v>#N/A</v>
      </c>
      <c r="CI51" s="5" t="e">
        <f>INDEX('Report Manager Back Up Sheet'!CI$2:CI$101,MATCH('Financial Report Back Up Sheet'!$A51,'Report Manager Back Up Sheet'!$A$2:$A$101,0))</f>
        <v>#N/A</v>
      </c>
    </row>
    <row r="52" spans="1:87" ht="24" x14ac:dyDescent="0.2">
      <c r="A52" s="2">
        <v>12807</v>
      </c>
      <c r="B52" s="2" t="str">
        <f>INDEX('Report Manager Back Up Sheet'!B$2:B$101,MATCH('Financial Report Back Up Sheet'!$A52,'Report Manager Back Up Sheet'!$A$2:$A$101,0))</f>
        <v>Heywood Healthcare System, Inc.</v>
      </c>
      <c r="C52" s="2" t="str">
        <f>INDEX('Report Manager Back Up Sheet'!C$2:C$101,MATCH('Financial Report Back Up Sheet'!$A52,'Report Manager Back Up Sheet'!$A$2:$A$101,0))</f>
        <v>HHS</v>
      </c>
      <c r="D52" s="2">
        <f>INDEX('Report Manager Back Up Sheet'!D$2:D$101,MATCH('Financial Report Back Up Sheet'!$A52,'Report Manager Back Up Sheet'!$A$2:$A$101,0))</f>
        <v>12807</v>
      </c>
      <c r="E52" s="2">
        <f>INDEX('Report Manager Back Up Sheet'!E$2:E$101,MATCH('Financial Report Back Up Sheet'!$A52,'Report Manager Back Up Sheet'!$A$2:$A$101,0))</f>
        <v>2024</v>
      </c>
      <c r="F52" s="2" t="str">
        <f>INDEX('Report Manager Back Up Sheet'!F$2:F$101,MATCH('Financial Report Back Up Sheet'!$A52,'Report Manager Back Up Sheet'!$A$2:$A$101,0))</f>
        <v>Sep 30</v>
      </c>
      <c r="G52" s="2">
        <f>INDEX('Report Manager Back Up Sheet'!G$2:G$101,MATCH('Financial Report Back Up Sheet'!$A52,'Report Manager Back Up Sheet'!$A$2:$A$101,0))</f>
        <v>1</v>
      </c>
      <c r="H52" s="2">
        <f>INDEX('Report Manager Back Up Sheet'!H$2:H$101,MATCH('Financial Report Back Up Sheet'!$A52,'Report Manager Back Up Sheet'!$A$2:$A$101,0))</f>
        <v>3</v>
      </c>
      <c r="I52" s="2" t="str">
        <f>INDEX('Report Manager Back Up Sheet'!I$2:I$101,MATCH('Financial Report Back Up Sheet'!$A52,'Report Manager Back Up Sheet'!$A$2:$A$101,0))</f>
        <v xml:space="preserve">10/01/2023-12/31/2023
</v>
      </c>
      <c r="J52" s="3">
        <f>INDEX('Report Manager Back Up Sheet'!J$2:J$101,MATCH('Financial Report Back Up Sheet'!$A52,'Report Manager Back Up Sheet'!$A$2:$A$101,0))</f>
        <v>14814132</v>
      </c>
      <c r="K52" s="3">
        <f>INDEX('Report Manager Back Up Sheet'!K$2:K$101,MATCH('Financial Report Back Up Sheet'!$A52,'Report Manager Back Up Sheet'!$A$2:$A$101,0))</f>
        <v>-6493</v>
      </c>
      <c r="L52" s="3">
        <f>INDEX('Report Manager Back Up Sheet'!L$2:L$101,MATCH('Financial Report Back Up Sheet'!$A52,'Report Manager Back Up Sheet'!$A$2:$A$101,0))</f>
        <v>1082083</v>
      </c>
      <c r="M52" s="3">
        <f>INDEX('Report Manager Back Up Sheet'!M$2:M$101,MATCH('Financial Report Back Up Sheet'!$A52,'Report Manager Back Up Sheet'!$A$2:$A$101,0))</f>
        <v>24648985</v>
      </c>
      <c r="N52" s="14">
        <f>INDEX('Report Manager Back Up Sheet'!N$2:N$101,MATCH('Financial Report Back Up Sheet'!$A52,'Report Manager Back Up Sheet'!$A$2:$A$101,0))</f>
        <v>0</v>
      </c>
      <c r="O52" s="3">
        <f>INDEX('Report Manager Back Up Sheet'!O$2:O$101,MATCH('Financial Report Back Up Sheet'!$A52,'Report Manager Back Up Sheet'!$A$2:$A$101,0))</f>
        <v>0</v>
      </c>
      <c r="P52" s="3">
        <f>INDEX('Report Manager Back Up Sheet'!P$2:P$101,MATCH('Financial Report Back Up Sheet'!$A52,'Report Manager Back Up Sheet'!$A$2:$A$101,0))</f>
        <v>17651497</v>
      </c>
      <c r="Q52" s="4">
        <f>INDEX('Report Manager Back Up Sheet'!Q$2:Q$101,MATCH('Financial Report Back Up Sheet'!$A52,'Report Manager Back Up Sheet'!$A$2:$A$101,0))</f>
        <v>58190204</v>
      </c>
      <c r="R52" s="3">
        <f>INDEX('Report Manager Back Up Sheet'!R$2:R$101,MATCH('Financial Report Back Up Sheet'!$A52,'Report Manager Back Up Sheet'!$A$2:$A$101,0))</f>
        <v>7758693</v>
      </c>
      <c r="S52" s="3">
        <f>INDEX('Report Manager Back Up Sheet'!S$2:S$101,MATCH('Financial Report Back Up Sheet'!$A52,'Report Manager Back Up Sheet'!$A$2:$A$101,0))</f>
        <v>0</v>
      </c>
      <c r="T52" s="3">
        <f>INDEX('Report Manager Back Up Sheet'!T$2:T$101,MATCH('Financial Report Back Up Sheet'!$A52,'Report Manager Back Up Sheet'!$A$2:$A$101,0))</f>
        <v>0</v>
      </c>
      <c r="U52" s="3">
        <f>INDEX('Report Manager Back Up Sheet'!U$2:U$101,MATCH('Financial Report Back Up Sheet'!$A52,'Report Manager Back Up Sheet'!$A$2:$A$101,0))</f>
        <v>0</v>
      </c>
      <c r="V52" s="3">
        <f>INDEX('Report Manager Back Up Sheet'!V$2:V$101,MATCH('Financial Report Back Up Sheet'!$A52,'Report Manager Back Up Sheet'!$A$2:$A$101,0))</f>
        <v>190949964</v>
      </c>
      <c r="W52" s="3">
        <f>INDEX('Report Manager Back Up Sheet'!W$2:W$101,MATCH('Financial Report Back Up Sheet'!$A52,'Report Manager Back Up Sheet'!$A$2:$A$101,0))</f>
        <v>105620091</v>
      </c>
      <c r="X52" s="4">
        <f>INDEX('Report Manager Back Up Sheet'!X$2:X$101,MATCH('Financial Report Back Up Sheet'!$A52,'Report Manager Back Up Sheet'!$A$2:$A$101,0))</f>
        <v>85329873</v>
      </c>
      <c r="Y52" s="3">
        <f>INDEX('Report Manager Back Up Sheet'!Y$2:Y$101,MATCH('Financial Report Back Up Sheet'!$A52,'Report Manager Back Up Sheet'!$A$2:$A$101,0))</f>
        <v>16328415</v>
      </c>
      <c r="Z52" s="4">
        <f>INDEX('Report Manager Back Up Sheet'!Z$2:Z$101,MATCH('Financial Report Back Up Sheet'!$A52,'Report Manager Back Up Sheet'!$A$2:$A$101,0))</f>
        <v>109416981</v>
      </c>
      <c r="AA52" s="4">
        <f>INDEX('Report Manager Back Up Sheet'!AA$2:AA$101,MATCH('Financial Report Back Up Sheet'!$A52,'Report Manager Back Up Sheet'!$A$2:$A$101,0))</f>
        <v>167607185</v>
      </c>
      <c r="AB52" s="3">
        <f>INDEX('Report Manager Back Up Sheet'!AB$2:AB$101,MATCH('Financial Report Back Up Sheet'!$A52,'Report Manager Back Up Sheet'!$A$2:$A$101,0))</f>
        <v>2501383</v>
      </c>
      <c r="AC52" s="3">
        <f>INDEX('Report Manager Back Up Sheet'!AC$2:AC$101,MATCH('Financial Report Back Up Sheet'!$A52,'Report Manager Back Up Sheet'!$A$2:$A$101,0))</f>
        <v>8928769</v>
      </c>
      <c r="AD52" s="3">
        <f>INDEX('Report Manager Back Up Sheet'!AD$2:AD$101,MATCH('Financial Report Back Up Sheet'!$A52,'Report Manager Back Up Sheet'!$A$2:$A$101,0))</f>
        <v>0</v>
      </c>
      <c r="AE52" s="3">
        <f>INDEX('Report Manager Back Up Sheet'!AE$2:AE$101,MATCH('Financial Report Back Up Sheet'!$A52,'Report Manager Back Up Sheet'!$A$2:$A$101,0))</f>
        <v>72356459</v>
      </c>
      <c r="AF52" s="4">
        <f>INDEX('Report Manager Back Up Sheet'!AF$2:AF$101,MATCH('Financial Report Back Up Sheet'!$A52,'Report Manager Back Up Sheet'!$A$2:$A$101,0))</f>
        <v>83786611</v>
      </c>
      <c r="AG52" s="3">
        <f>INDEX('Report Manager Back Up Sheet'!AG$2:AG$101,MATCH('Financial Report Back Up Sheet'!$A52,'Report Manager Back Up Sheet'!$A$2:$A$101,0))</f>
        <v>69695968</v>
      </c>
      <c r="AH52" s="3">
        <f>INDEX('Report Manager Back Up Sheet'!AH$2:AH$101,MATCH('Financial Report Back Up Sheet'!$A52,'Report Manager Back Up Sheet'!$A$2:$A$101,0))</f>
        <v>0</v>
      </c>
      <c r="AI52" s="3">
        <f>INDEX('Report Manager Back Up Sheet'!AI$2:AI$101,MATCH('Financial Report Back Up Sheet'!$A52,'Report Manager Back Up Sheet'!$A$2:$A$101,0))</f>
        <v>5807994</v>
      </c>
      <c r="AJ52" s="4">
        <f>INDEX('Report Manager Back Up Sheet'!AJ$2:AJ$101,MATCH('Financial Report Back Up Sheet'!$A52,'Report Manager Back Up Sheet'!$A$2:$A$101,0))</f>
        <v>75503962</v>
      </c>
      <c r="AK52" s="4">
        <f>INDEX('Report Manager Back Up Sheet'!AK$2:AK$101,MATCH('Financial Report Back Up Sheet'!$A52,'Report Manager Back Up Sheet'!$A$2:$A$101,0))</f>
        <v>159290573</v>
      </c>
      <c r="AL52" s="3">
        <f>INDEX('Report Manager Back Up Sheet'!AL$2:AL$101,MATCH('Financial Report Back Up Sheet'!$A52,'Report Manager Back Up Sheet'!$A$2:$A$101,0))</f>
        <v>1066832</v>
      </c>
      <c r="AM52" s="3">
        <f>INDEX('Report Manager Back Up Sheet'!AM$2:AM$101,MATCH('Financial Report Back Up Sheet'!$A52,'Report Manager Back Up Sheet'!$A$2:$A$101,0))</f>
        <v>4930784</v>
      </c>
      <c r="AN52" s="3">
        <f>INDEX('Report Manager Back Up Sheet'!AN$2:AN$101,MATCH('Financial Report Back Up Sheet'!$A52,'Report Manager Back Up Sheet'!$A$2:$A$101,0))</f>
        <v>2318996</v>
      </c>
      <c r="AO52" s="4">
        <f>INDEX('Report Manager Back Up Sheet'!AO$2:AO$101,MATCH('Financial Report Back Up Sheet'!$A52,'Report Manager Back Up Sheet'!$A$2:$A$101,0))</f>
        <v>8316612</v>
      </c>
      <c r="AP52" s="4">
        <f>INDEX('Report Manager Back Up Sheet'!AP$2:AP$101,MATCH('Financial Report Back Up Sheet'!$A52,'Report Manager Back Up Sheet'!$A$2:$A$101,0))</f>
        <v>167607185</v>
      </c>
      <c r="AQ52" s="3">
        <f>INDEX('Report Manager Back Up Sheet'!AQ$2:AQ$101,MATCH('Financial Report Back Up Sheet'!$A52,'Report Manager Back Up Sheet'!$A$2:$A$101,0))</f>
        <v>47767853</v>
      </c>
      <c r="AR52" s="3">
        <f>INDEX('Report Manager Back Up Sheet'!AR$2:AR$101,MATCH('Financial Report Back Up Sheet'!$A52,'Report Manager Back Up Sheet'!$A$2:$A$101,0))</f>
        <v>0</v>
      </c>
      <c r="AS52" s="3">
        <f>INDEX('Report Manager Back Up Sheet'!AS$2:AS$101,MATCH('Financial Report Back Up Sheet'!$A52,'Report Manager Back Up Sheet'!$A$2:$A$101,0))</f>
        <v>12896768</v>
      </c>
      <c r="AT52" s="3">
        <f>INDEX('Report Manager Back Up Sheet'!AT$2:AT$101,MATCH('Financial Report Back Up Sheet'!$A52,'Report Manager Back Up Sheet'!$A$2:$A$101,0))</f>
        <v>0</v>
      </c>
      <c r="AU52" s="3">
        <f>INDEX('Report Manager Back Up Sheet'!AU$2:AU$101,MATCH('Financial Report Back Up Sheet'!$A52,'Report Manager Back Up Sheet'!$A$2:$A$101,0))</f>
        <v>0</v>
      </c>
      <c r="AV52" s="3">
        <f>INDEX('Report Manager Back Up Sheet'!AV$2:AV$101,MATCH('Financial Report Back Up Sheet'!$A52,'Report Manager Back Up Sheet'!$A$2:$A$101,0))</f>
        <v>0</v>
      </c>
      <c r="AW52" s="4">
        <f>INDEX('Report Manager Back Up Sheet'!AW$2:AW$101,MATCH('Financial Report Back Up Sheet'!$A52,'Report Manager Back Up Sheet'!$A$2:$A$101,0))</f>
        <v>60664621</v>
      </c>
      <c r="AX52" s="3">
        <f>INDEX('Report Manager Back Up Sheet'!AX$2:AX$101,MATCH('Financial Report Back Up Sheet'!$A52,'Report Manager Back Up Sheet'!$A$2:$A$101,0))</f>
        <v>43354</v>
      </c>
      <c r="AY52" s="3">
        <f>INDEX('Report Manager Back Up Sheet'!AY$2:AY$101,MATCH('Financial Report Back Up Sheet'!$A52,'Report Manager Back Up Sheet'!$A$2:$A$101,0))</f>
        <v>0</v>
      </c>
      <c r="AZ52" s="3">
        <f>INDEX('Report Manager Back Up Sheet'!AZ$2:AZ$101,MATCH('Financial Report Back Up Sheet'!$A52,'Report Manager Back Up Sheet'!$A$2:$A$101,0))</f>
        <v>0</v>
      </c>
      <c r="BA52" s="3">
        <f>INDEX('Report Manager Back Up Sheet'!BA$2:BA$101,MATCH('Financial Report Back Up Sheet'!$A52,'Report Manager Back Up Sheet'!$A$2:$A$101,0))</f>
        <v>28057</v>
      </c>
      <c r="BB52" s="3">
        <f>INDEX('Report Manager Back Up Sheet'!BB$2:BB$101,MATCH('Financial Report Back Up Sheet'!$A52,'Report Manager Back Up Sheet'!$A$2:$A$101,0))</f>
        <v>0</v>
      </c>
      <c r="BC52" s="4">
        <f>INDEX('Report Manager Back Up Sheet'!BC$2:BC$101,MATCH('Financial Report Back Up Sheet'!$A52,'Report Manager Back Up Sheet'!$A$2:$A$101,0))</f>
        <v>71411</v>
      </c>
      <c r="BD52" s="4">
        <f>INDEX('Report Manager Back Up Sheet'!BD$2:BD$101,MATCH('Financial Report Back Up Sheet'!$A52,'Report Manager Back Up Sheet'!$A$2:$A$101,0))</f>
        <v>60736032</v>
      </c>
      <c r="BE52" s="3">
        <f>INDEX('Report Manager Back Up Sheet'!BE$2:BE$101,MATCH('Financial Report Back Up Sheet'!$A52,'Report Manager Back Up Sheet'!$A$2:$A$101,0))</f>
        <v>27476991</v>
      </c>
      <c r="BF52" s="3">
        <f>INDEX('Report Manager Back Up Sheet'!BF$2:BF$101,MATCH('Financial Report Back Up Sheet'!$A52,'Report Manager Back Up Sheet'!$A$2:$A$101,0))</f>
        <v>0</v>
      </c>
      <c r="BG52" s="3">
        <f>INDEX('Report Manager Back Up Sheet'!BG$2:BG$101,MATCH('Financial Report Back Up Sheet'!$A52,'Report Manager Back Up Sheet'!$A$2:$A$101,0))</f>
        <v>1491741</v>
      </c>
      <c r="BH52" s="3">
        <f>INDEX('Report Manager Back Up Sheet'!BH$2:BH$101,MATCH('Financial Report Back Up Sheet'!$A52,'Report Manager Back Up Sheet'!$A$2:$A$101,0))</f>
        <v>560636</v>
      </c>
      <c r="BI52" s="3">
        <f>INDEX('Report Manager Back Up Sheet'!BI$2:BI$101,MATCH('Financial Report Back Up Sheet'!$A52,'Report Manager Back Up Sheet'!$A$2:$A$101,0))</f>
        <v>829044</v>
      </c>
      <c r="BJ52" s="3">
        <f>INDEX('Report Manager Back Up Sheet'!BJ$2:BJ$101,MATCH('Financial Report Back Up Sheet'!$A52,'Report Manager Back Up Sheet'!$A$2:$A$101,0))</f>
        <v>29811143</v>
      </c>
      <c r="BK52" s="3">
        <f>INDEX('Report Manager Back Up Sheet'!BK$2:BK$101,MATCH('Financial Report Back Up Sheet'!$A52,'Report Manager Back Up Sheet'!$A$2:$A$101,0))</f>
        <v>0</v>
      </c>
      <c r="BL52" s="4">
        <f>INDEX('Report Manager Back Up Sheet'!BL$2:BL$101,MATCH('Financial Report Back Up Sheet'!$A52,'Report Manager Back Up Sheet'!$A$2:$A$101,0))</f>
        <v>60169555</v>
      </c>
      <c r="BM52" s="4">
        <f>INDEX('Report Manager Back Up Sheet'!BM$2:BM$101,MATCH('Financial Report Back Up Sheet'!$A52,'Report Manager Back Up Sheet'!$A$2:$A$101,0))</f>
        <v>566477</v>
      </c>
      <c r="BN52" s="3">
        <f>INDEX('Report Manager Back Up Sheet'!BN$2:BN$101,MATCH('Financial Report Back Up Sheet'!$A52,'Report Manager Back Up Sheet'!$A$2:$A$101,0))</f>
        <v>0</v>
      </c>
      <c r="BO52" s="3">
        <f>INDEX('Report Manager Back Up Sheet'!BO$2:BO$101,MATCH('Financial Report Back Up Sheet'!$A52,'Report Manager Back Up Sheet'!$A$2:$A$101,0))</f>
        <v>0</v>
      </c>
      <c r="BP52" s="3">
        <f>INDEX('Report Manager Back Up Sheet'!BP$2:BP$101,MATCH('Financial Report Back Up Sheet'!$A52,'Report Manager Back Up Sheet'!$A$2:$A$101,0))</f>
        <v>566477</v>
      </c>
      <c r="BQ52" s="3">
        <f>INDEX('Report Manager Back Up Sheet'!BQ$2:BQ$101,MATCH('Financial Report Back Up Sheet'!$A52,'Report Manager Back Up Sheet'!$A$2:$A$101,0))</f>
        <v>0</v>
      </c>
      <c r="BR52" s="3">
        <f>INDEX('Report Manager Back Up Sheet'!BR$2:BR$101,MATCH('Financial Report Back Up Sheet'!$A52,'Report Manager Back Up Sheet'!$A$2:$A$101,0))</f>
        <v>0</v>
      </c>
      <c r="BS52" s="4">
        <f>INDEX('Report Manager Back Up Sheet'!BS$2:BS$101,MATCH('Financial Report Back Up Sheet'!$A52,'Report Manager Back Up Sheet'!$A$2:$A$101,0))</f>
        <v>566477</v>
      </c>
      <c r="BT52" s="5">
        <f>INDEX('Report Manager Back Up Sheet'!BT$2:BT$101,MATCH('Financial Report Back Up Sheet'!$A52,'Report Manager Back Up Sheet'!$A$2:$A$101,0))</f>
        <v>8.0000000000000002E-3</v>
      </c>
      <c r="BU52" s="5">
        <f>INDEX('Report Manager Back Up Sheet'!BU$2:BU$101,MATCH('Financial Report Back Up Sheet'!$A52,'Report Manager Back Up Sheet'!$A$2:$A$101,0))</f>
        <v>1E-3</v>
      </c>
      <c r="BV52" s="5">
        <f>INDEX('Report Manager Back Up Sheet'!BV$2:BV$101,MATCH('Financial Report Back Up Sheet'!$A52,'Report Manager Back Up Sheet'!$A$2:$A$101,0))</f>
        <v>8.9999999999999993E-3</v>
      </c>
      <c r="BW52" s="6">
        <f>INDEX('Report Manager Back Up Sheet'!BW$2:BW$101,MATCH('Financial Report Back Up Sheet'!$A52,'Report Manager Back Up Sheet'!$A$2:$A$101,0))</f>
        <v>0.7</v>
      </c>
      <c r="BX52" s="7">
        <f>INDEX('Report Manager Back Up Sheet'!BX$2:BX$101,MATCH('Financial Report Back Up Sheet'!$A52,'Report Manager Back Up Sheet'!$A$2:$A$101,0))</f>
        <v>47</v>
      </c>
      <c r="BY52" s="7">
        <f>INDEX('Report Manager Back Up Sheet'!BY$2:BY$101,MATCH('Financial Report Back Up Sheet'!$A52,'Report Manager Back Up Sheet'!$A$2:$A$101,0))</f>
        <v>116</v>
      </c>
      <c r="BZ52" s="8">
        <f>INDEX('Report Manager Back Up Sheet'!BZ$2:BZ$101,MATCH('Financial Report Back Up Sheet'!$A52,'Report Manager Back Up Sheet'!$A$2:$A$101,0))</f>
        <v>0.9</v>
      </c>
      <c r="CA52" s="5">
        <f>INDEX('Report Manager Back Up Sheet'!CA$2:CA$101,MATCH('Financial Report Back Up Sheet'!$A52,'Report Manager Back Up Sheet'!$A$2:$A$101,0))</f>
        <v>1.2999999999999999E-2</v>
      </c>
      <c r="CB52" s="5">
        <f>INDEX('Report Manager Back Up Sheet'!CB$2:CB$101,MATCH('Financial Report Back Up Sheet'!$A52,'Report Manager Back Up Sheet'!$A$2:$A$101,0))</f>
        <v>0.05</v>
      </c>
      <c r="CC52" s="9">
        <f>INDEX('Report Manager Back Up Sheet'!CC$2:CC$101,MATCH('Financial Report Back Up Sheet'!$A52,'Report Manager Back Up Sheet'!$A$2:$A$101,0))</f>
        <v>71</v>
      </c>
      <c r="CD52" s="10">
        <f>INDEX('Report Manager Back Up Sheet'!CD$2:CD$101,MATCH('Financial Report Back Up Sheet'!$A52,'Report Manager Back Up Sheet'!$A$2:$A$101,0))</f>
        <v>23</v>
      </c>
      <c r="CE52" s="5">
        <f>INDEX('Report Manager Back Up Sheet'!CE$2:CE$101,MATCH('Financial Report Back Up Sheet'!$A52,'Report Manager Back Up Sheet'!$A$2:$A$101,0))</f>
        <v>0.98492383003499018</v>
      </c>
      <c r="CF52" s="4">
        <f>INDEX('Report Manager Back Up Sheet'!CF$2:CF$101,MATCH('Financial Report Back Up Sheet'!$A52,'Report Manager Back Up Sheet'!$A$2:$A$101,0))</f>
        <v>566477</v>
      </c>
      <c r="CG52" s="5">
        <f>INDEX('Report Manager Back Up Sheet'!CG$2:CG$101,MATCH('Financial Report Back Up Sheet'!$A52,'Report Manager Back Up Sheet'!$A$2:$A$101,0))</f>
        <v>8.0000000000000002E-3</v>
      </c>
      <c r="CH52" s="22">
        <f>INDEX('Report Manager Back Up Sheet'!CH$2:CH$101,MATCH('Financial Report Back Up Sheet'!$A52,'Report Manager Back Up Sheet'!$A$2:$A$101,0))</f>
        <v>1.1757600496522394E-3</v>
      </c>
      <c r="CI52" s="5">
        <f>INDEX('Report Manager Back Up Sheet'!CI$2:CI$101,MATCH('Financial Report Back Up Sheet'!$A52,'Report Manager Back Up Sheet'!$A$2:$A$101,0))</f>
        <v>8.9999999999999993E-3</v>
      </c>
    </row>
    <row r="53" spans="1:87" ht="24" x14ac:dyDescent="0.2">
      <c r="A53" s="11">
        <v>2</v>
      </c>
      <c r="B53" s="11" t="str">
        <f>INDEX('Report Manager Back Up Sheet'!B$2:B$101,MATCH('Financial Report Back Up Sheet'!$A53,'Report Manager Back Up Sheet'!$A$2:$A$101,0))</f>
        <v>Athol Memorial Hospital</v>
      </c>
      <c r="C53" s="11" t="str">
        <f>INDEX('Report Manager Back Up Sheet'!C$2:C$101,MATCH('Financial Report Back Up Sheet'!$A53,'Report Manager Back Up Sheet'!$A$2:$A$101,0))</f>
        <v>AcuteHospital</v>
      </c>
      <c r="D53" s="11">
        <f>INDEX('Report Manager Back Up Sheet'!D$2:D$101,MATCH('Financial Report Back Up Sheet'!$A53,'Report Manager Back Up Sheet'!$A$2:$A$101,0))</f>
        <v>12807</v>
      </c>
      <c r="E53" s="11">
        <f>INDEX('Report Manager Back Up Sheet'!E$2:E$101,MATCH('Financial Report Back Up Sheet'!$A53,'Report Manager Back Up Sheet'!$A$2:$A$101,0))</f>
        <v>2024</v>
      </c>
      <c r="F53" s="11" t="str">
        <f>INDEX('Report Manager Back Up Sheet'!F$2:F$101,MATCH('Financial Report Back Up Sheet'!$A53,'Report Manager Back Up Sheet'!$A$2:$A$101,0))</f>
        <v>Sep 30</v>
      </c>
      <c r="G53" s="11">
        <f>INDEX('Report Manager Back Up Sheet'!G$2:G$101,MATCH('Financial Report Back Up Sheet'!$A53,'Report Manager Back Up Sheet'!$A$2:$A$101,0))</f>
        <v>1</v>
      </c>
      <c r="H53" s="11">
        <f>INDEX('Report Manager Back Up Sheet'!H$2:H$101,MATCH('Financial Report Back Up Sheet'!$A53,'Report Manager Back Up Sheet'!$A$2:$A$101,0))</f>
        <v>3</v>
      </c>
      <c r="I53" s="11" t="str">
        <f>INDEX('Report Manager Back Up Sheet'!I$2:I$101,MATCH('Financial Report Back Up Sheet'!$A53,'Report Manager Back Up Sheet'!$A$2:$A$101,0))</f>
        <v xml:space="preserve">10/01/2023-12/31/2023
</v>
      </c>
      <c r="J53" s="12">
        <f>INDEX('Report Manager Back Up Sheet'!J$2:J$101,MATCH('Financial Report Back Up Sheet'!$A53,'Report Manager Back Up Sheet'!$A$2:$A$101,0))</f>
        <v>2926498</v>
      </c>
      <c r="K53" s="12">
        <f>INDEX('Report Manager Back Up Sheet'!K$2:K$101,MATCH('Financial Report Back Up Sheet'!$A53,'Report Manager Back Up Sheet'!$A$2:$A$101,0))</f>
        <v>0</v>
      </c>
      <c r="L53" s="12">
        <f>INDEX('Report Manager Back Up Sheet'!L$2:L$101,MATCH('Financial Report Back Up Sheet'!$A53,'Report Manager Back Up Sheet'!$A$2:$A$101,0))</f>
        <v>0</v>
      </c>
      <c r="M53" s="12">
        <f>INDEX('Report Manager Back Up Sheet'!M$2:M$101,MATCH('Financial Report Back Up Sheet'!$A53,'Report Manager Back Up Sheet'!$A$2:$A$101,0))</f>
        <v>4432736</v>
      </c>
      <c r="N53" s="13">
        <f>INDEX('Report Manager Back Up Sheet'!N$2:N$101,MATCH('Financial Report Back Up Sheet'!$A53,'Report Manager Back Up Sheet'!$A$2:$A$101,0))</f>
        <v>1239502</v>
      </c>
      <c r="O53" s="12">
        <f>INDEX('Report Manager Back Up Sheet'!O$2:O$101,MATCH('Financial Report Back Up Sheet'!$A53,'Report Manager Back Up Sheet'!$A$2:$A$101,0))</f>
        <v>0</v>
      </c>
      <c r="P53" s="12">
        <f>INDEX('Report Manager Back Up Sheet'!P$2:P$101,MATCH('Financial Report Back Up Sheet'!$A53,'Report Manager Back Up Sheet'!$A$2:$A$101,0))</f>
        <v>503210</v>
      </c>
      <c r="Q53" s="4">
        <f>INDEX('Report Manager Back Up Sheet'!Q$2:Q$101,MATCH('Financial Report Back Up Sheet'!$A53,'Report Manager Back Up Sheet'!$A$2:$A$101,0))</f>
        <v>9101946</v>
      </c>
      <c r="R53" s="12">
        <f>INDEX('Report Manager Back Up Sheet'!R$2:R$101,MATCH('Financial Report Back Up Sheet'!$A53,'Report Manager Back Up Sheet'!$A$2:$A$101,0))</f>
        <v>1744642</v>
      </c>
      <c r="S53" s="12">
        <f>INDEX('Report Manager Back Up Sheet'!S$2:S$101,MATCH('Financial Report Back Up Sheet'!$A53,'Report Manager Back Up Sheet'!$A$2:$A$101,0))</f>
        <v>0</v>
      </c>
      <c r="T53" s="12">
        <f>INDEX('Report Manager Back Up Sheet'!T$2:T$101,MATCH('Financial Report Back Up Sheet'!$A53,'Report Manager Back Up Sheet'!$A$2:$A$101,0))</f>
        <v>0</v>
      </c>
      <c r="U53" s="12">
        <f>INDEX('Report Manager Back Up Sheet'!U$2:U$101,MATCH('Financial Report Back Up Sheet'!$A53,'Report Manager Back Up Sheet'!$A$2:$A$101,0))</f>
        <v>0</v>
      </c>
      <c r="V53" s="12">
        <f>INDEX('Report Manager Back Up Sheet'!V$2:V$101,MATCH('Financial Report Back Up Sheet'!$A53,'Report Manager Back Up Sheet'!$A$2:$A$101,0))</f>
        <v>19376736</v>
      </c>
      <c r="W53" s="12">
        <f>INDEX('Report Manager Back Up Sheet'!W$2:W$101,MATCH('Financial Report Back Up Sheet'!$A53,'Report Manager Back Up Sheet'!$A$2:$A$101,0))</f>
        <v>14507703</v>
      </c>
      <c r="X53" s="4">
        <f>INDEX('Report Manager Back Up Sheet'!X$2:X$101,MATCH('Financial Report Back Up Sheet'!$A53,'Report Manager Back Up Sheet'!$A$2:$A$101,0))</f>
        <v>4869033</v>
      </c>
      <c r="Y53" s="12">
        <f>INDEX('Report Manager Back Up Sheet'!Y$2:Y$101,MATCH('Financial Report Back Up Sheet'!$A53,'Report Manager Back Up Sheet'!$A$2:$A$101,0))</f>
        <v>11444300</v>
      </c>
      <c r="Z53" s="4">
        <f>INDEX('Report Manager Back Up Sheet'!Z$2:Z$101,MATCH('Financial Report Back Up Sheet'!$A53,'Report Manager Back Up Sheet'!$A$2:$A$101,0))</f>
        <v>18057975</v>
      </c>
      <c r="AA53" s="4">
        <f>INDEX('Report Manager Back Up Sheet'!AA$2:AA$101,MATCH('Financial Report Back Up Sheet'!$A53,'Report Manager Back Up Sheet'!$A$2:$A$101,0))</f>
        <v>27159921</v>
      </c>
      <c r="AB53" s="12">
        <f>INDEX('Report Manager Back Up Sheet'!AB$2:AB$101,MATCH('Financial Report Back Up Sheet'!$A53,'Report Manager Back Up Sheet'!$A$2:$A$101,0))</f>
        <v>134273</v>
      </c>
      <c r="AC53" s="12">
        <f>INDEX('Report Manager Back Up Sheet'!AC$2:AC$101,MATCH('Financial Report Back Up Sheet'!$A53,'Report Manager Back Up Sheet'!$A$2:$A$101,0))</f>
        <v>1631266</v>
      </c>
      <c r="AD53" s="12">
        <f>INDEX('Report Manager Back Up Sheet'!AD$2:AD$101,MATCH('Financial Report Back Up Sheet'!$A53,'Report Manager Back Up Sheet'!$A$2:$A$101,0))</f>
        <v>0</v>
      </c>
      <c r="AE53" s="12">
        <f>INDEX('Report Manager Back Up Sheet'!AE$2:AE$101,MATCH('Financial Report Back Up Sheet'!$A53,'Report Manager Back Up Sheet'!$A$2:$A$101,0))</f>
        <v>12133237</v>
      </c>
      <c r="AF53" s="4">
        <f>INDEX('Report Manager Back Up Sheet'!AF$2:AF$101,MATCH('Financial Report Back Up Sheet'!$A53,'Report Manager Back Up Sheet'!$A$2:$A$101,0))</f>
        <v>13898776</v>
      </c>
      <c r="AG53" s="12">
        <f>INDEX('Report Manager Back Up Sheet'!AG$2:AG$101,MATCH('Financial Report Back Up Sheet'!$A53,'Report Manager Back Up Sheet'!$A$2:$A$101,0))</f>
        <v>255128</v>
      </c>
      <c r="AH53" s="12">
        <f>INDEX('Report Manager Back Up Sheet'!AH$2:AH$101,MATCH('Financial Report Back Up Sheet'!$A53,'Report Manager Back Up Sheet'!$A$2:$A$101,0))</f>
        <v>0</v>
      </c>
      <c r="AI53" s="12">
        <f>INDEX('Report Manager Back Up Sheet'!AI$2:AI$101,MATCH('Financial Report Back Up Sheet'!$A53,'Report Manager Back Up Sheet'!$A$2:$A$101,0))</f>
        <v>5000</v>
      </c>
      <c r="AJ53" s="4">
        <f>INDEX('Report Manager Back Up Sheet'!AJ$2:AJ$101,MATCH('Financial Report Back Up Sheet'!$A53,'Report Manager Back Up Sheet'!$A$2:$A$101,0))</f>
        <v>260128</v>
      </c>
      <c r="AK53" s="4">
        <f>INDEX('Report Manager Back Up Sheet'!AK$2:AK$101,MATCH('Financial Report Back Up Sheet'!$A53,'Report Manager Back Up Sheet'!$A$2:$A$101,0))</f>
        <v>14158904</v>
      </c>
      <c r="AL53" s="12">
        <f>INDEX('Report Manager Back Up Sheet'!AL$2:AL$101,MATCH('Financial Report Back Up Sheet'!$A53,'Report Manager Back Up Sheet'!$A$2:$A$101,0))</f>
        <v>11215298</v>
      </c>
      <c r="AM53" s="12">
        <f>INDEX('Report Manager Back Up Sheet'!AM$2:AM$101,MATCH('Financial Report Back Up Sheet'!$A53,'Report Manager Back Up Sheet'!$A$2:$A$101,0))</f>
        <v>1785719</v>
      </c>
      <c r="AN53" s="12">
        <f>INDEX('Report Manager Back Up Sheet'!AN$2:AN$101,MATCH('Financial Report Back Up Sheet'!$A53,'Report Manager Back Up Sheet'!$A$2:$A$101,0))</f>
        <v>0</v>
      </c>
      <c r="AO53" s="4">
        <f>INDEX('Report Manager Back Up Sheet'!AO$2:AO$101,MATCH('Financial Report Back Up Sheet'!$A53,'Report Manager Back Up Sheet'!$A$2:$A$101,0))</f>
        <v>13001017</v>
      </c>
      <c r="AP53" s="4">
        <f>INDEX('Report Manager Back Up Sheet'!AP$2:AP$101,MATCH('Financial Report Back Up Sheet'!$A53,'Report Manager Back Up Sheet'!$A$2:$A$101,0))</f>
        <v>27159921</v>
      </c>
      <c r="AQ53" s="12">
        <f>INDEX('Report Manager Back Up Sheet'!AQ$2:AQ$101,MATCH('Financial Report Back Up Sheet'!$A53,'Report Manager Back Up Sheet'!$A$2:$A$101,0))</f>
        <v>9129547</v>
      </c>
      <c r="AR53" s="12">
        <f>INDEX('Report Manager Back Up Sheet'!AR$2:AR$101,MATCH('Financial Report Back Up Sheet'!$A53,'Report Manager Back Up Sheet'!$A$2:$A$101,0))</f>
        <v>0</v>
      </c>
      <c r="AS53" s="12">
        <f>INDEX('Report Manager Back Up Sheet'!AS$2:AS$101,MATCH('Financial Report Back Up Sheet'!$A53,'Report Manager Back Up Sheet'!$A$2:$A$101,0))</f>
        <v>513660</v>
      </c>
      <c r="AT53" s="12">
        <f>INDEX('Report Manager Back Up Sheet'!AT$2:AT$101,MATCH('Financial Report Back Up Sheet'!$A53,'Report Manager Back Up Sheet'!$A$2:$A$101,0))</f>
        <v>0</v>
      </c>
      <c r="AU53" s="12">
        <f>INDEX('Report Manager Back Up Sheet'!AU$2:AU$101,MATCH('Financial Report Back Up Sheet'!$A53,'Report Manager Back Up Sheet'!$A$2:$A$101,0))</f>
        <v>0</v>
      </c>
      <c r="AV53" s="12">
        <f>INDEX('Report Manager Back Up Sheet'!AV$2:AV$101,MATCH('Financial Report Back Up Sheet'!$A53,'Report Manager Back Up Sheet'!$A$2:$A$101,0))</f>
        <v>0</v>
      </c>
      <c r="AW53" s="4">
        <f>INDEX('Report Manager Back Up Sheet'!AW$2:AW$101,MATCH('Financial Report Back Up Sheet'!$A53,'Report Manager Back Up Sheet'!$A$2:$A$101,0))</f>
        <v>9643207</v>
      </c>
      <c r="AX53" s="12">
        <f>INDEX('Report Manager Back Up Sheet'!AX$2:AX$101,MATCH('Financial Report Back Up Sheet'!$A53,'Report Manager Back Up Sheet'!$A$2:$A$101,0))</f>
        <v>0</v>
      </c>
      <c r="AY53" s="12">
        <f>INDEX('Report Manager Back Up Sheet'!AY$2:AY$101,MATCH('Financial Report Back Up Sheet'!$A53,'Report Manager Back Up Sheet'!$A$2:$A$101,0))</f>
        <v>0</v>
      </c>
      <c r="AZ53" s="12">
        <f>INDEX('Report Manager Back Up Sheet'!AZ$2:AZ$101,MATCH('Financial Report Back Up Sheet'!$A53,'Report Manager Back Up Sheet'!$A$2:$A$101,0))</f>
        <v>0</v>
      </c>
      <c r="BA53" s="12">
        <f>INDEX('Report Manager Back Up Sheet'!BA$2:BA$101,MATCH('Financial Report Back Up Sheet'!$A53,'Report Manager Back Up Sheet'!$A$2:$A$101,0))</f>
        <v>1111</v>
      </c>
      <c r="BB53" s="12">
        <f>INDEX('Report Manager Back Up Sheet'!BB$2:BB$101,MATCH('Financial Report Back Up Sheet'!$A53,'Report Manager Back Up Sheet'!$A$2:$A$101,0))</f>
        <v>0</v>
      </c>
      <c r="BC53" s="4">
        <f>INDEX('Report Manager Back Up Sheet'!BC$2:BC$101,MATCH('Financial Report Back Up Sheet'!$A53,'Report Manager Back Up Sheet'!$A$2:$A$101,0))</f>
        <v>1111</v>
      </c>
      <c r="BD53" s="4">
        <f>INDEX('Report Manager Back Up Sheet'!BD$2:BD$101,MATCH('Financial Report Back Up Sheet'!$A53,'Report Manager Back Up Sheet'!$A$2:$A$101,0))</f>
        <v>9644318</v>
      </c>
      <c r="BE53" s="12">
        <f>INDEX('Report Manager Back Up Sheet'!BE$2:BE$101,MATCH('Financial Report Back Up Sheet'!$A53,'Report Manager Back Up Sheet'!$A$2:$A$101,0))</f>
        <v>3613618</v>
      </c>
      <c r="BF53" s="12">
        <f>INDEX('Report Manager Back Up Sheet'!BF$2:BF$101,MATCH('Financial Report Back Up Sheet'!$A53,'Report Manager Back Up Sheet'!$A$2:$A$101,0))</f>
        <v>0</v>
      </c>
      <c r="BG53" s="12">
        <f>INDEX('Report Manager Back Up Sheet'!BG$2:BG$101,MATCH('Financial Report Back Up Sheet'!$A53,'Report Manager Back Up Sheet'!$A$2:$A$101,0))</f>
        <v>186366</v>
      </c>
      <c r="BH53" s="12">
        <f>INDEX('Report Manager Back Up Sheet'!BH$2:BH$101,MATCH('Financial Report Back Up Sheet'!$A53,'Report Manager Back Up Sheet'!$A$2:$A$101,0))</f>
        <v>4170</v>
      </c>
      <c r="BI53" s="12">
        <f>INDEX('Report Manager Back Up Sheet'!BI$2:BI$101,MATCH('Financial Report Back Up Sheet'!$A53,'Report Manager Back Up Sheet'!$A$2:$A$101,0))</f>
        <v>68319</v>
      </c>
      <c r="BJ53" s="12">
        <f>INDEX('Report Manager Back Up Sheet'!BJ$2:BJ$101,MATCH('Financial Report Back Up Sheet'!$A53,'Report Manager Back Up Sheet'!$A$2:$A$101,0))</f>
        <v>5641560</v>
      </c>
      <c r="BK53" s="12">
        <f>INDEX('Report Manager Back Up Sheet'!BK$2:BK$101,MATCH('Financial Report Back Up Sheet'!$A53,'Report Manager Back Up Sheet'!$A$2:$A$101,0))</f>
        <v>0</v>
      </c>
      <c r="BL53" s="4">
        <f>INDEX('Report Manager Back Up Sheet'!BL$2:BL$101,MATCH('Financial Report Back Up Sheet'!$A53,'Report Manager Back Up Sheet'!$A$2:$A$101,0))</f>
        <v>9514033</v>
      </c>
      <c r="BM53" s="4">
        <f>INDEX('Report Manager Back Up Sheet'!BM$2:BM$101,MATCH('Financial Report Back Up Sheet'!$A53,'Report Manager Back Up Sheet'!$A$2:$A$101,0))</f>
        <v>130285</v>
      </c>
      <c r="BN53" s="12">
        <f>INDEX('Report Manager Back Up Sheet'!BN$2:BN$101,MATCH('Financial Report Back Up Sheet'!$A53,'Report Manager Back Up Sheet'!$A$2:$A$101,0))</f>
        <v>6085712</v>
      </c>
      <c r="BO53" s="12">
        <f>INDEX('Report Manager Back Up Sheet'!BO$2:BO$101,MATCH('Financial Report Back Up Sheet'!$A53,'Report Manager Back Up Sheet'!$A$2:$A$101,0))</f>
        <v>0</v>
      </c>
      <c r="BP53" s="12">
        <f>INDEX('Report Manager Back Up Sheet'!BP$2:BP$101,MATCH('Financial Report Back Up Sheet'!$A53,'Report Manager Back Up Sheet'!$A$2:$A$101,0))</f>
        <v>6215997</v>
      </c>
      <c r="BQ53" s="12">
        <f>INDEX('Report Manager Back Up Sheet'!BQ$2:BQ$101,MATCH('Financial Report Back Up Sheet'!$A53,'Report Manager Back Up Sheet'!$A$2:$A$101,0))</f>
        <v>0</v>
      </c>
      <c r="BR53" s="12">
        <f>INDEX('Report Manager Back Up Sheet'!BR$2:BR$101,MATCH('Financial Report Back Up Sheet'!$A53,'Report Manager Back Up Sheet'!$A$2:$A$101,0))</f>
        <v>0</v>
      </c>
      <c r="BS53" s="4">
        <f>INDEX('Report Manager Back Up Sheet'!BS$2:BS$101,MATCH('Financial Report Back Up Sheet'!$A53,'Report Manager Back Up Sheet'!$A$2:$A$101,0))</f>
        <v>6215997</v>
      </c>
      <c r="BT53" s="5">
        <f>INDEX('Report Manager Back Up Sheet'!BT$2:BT$101,MATCH('Financial Report Back Up Sheet'!$A53,'Report Manager Back Up Sheet'!$A$2:$A$101,0))</f>
        <v>1.2999999999999999E-2</v>
      </c>
      <c r="BU53" s="5">
        <f>INDEX('Report Manager Back Up Sheet'!BU$2:BU$101,MATCH('Financial Report Back Up Sheet'!$A53,'Report Manager Back Up Sheet'!$A$2:$A$101,0))</f>
        <v>0</v>
      </c>
      <c r="BV53" s="5">
        <f>INDEX('Report Manager Back Up Sheet'!BV$2:BV$101,MATCH('Financial Report Back Up Sheet'!$A53,'Report Manager Back Up Sheet'!$A$2:$A$101,0))</f>
        <v>1.4E-2</v>
      </c>
      <c r="BW53" s="6">
        <f>INDEX('Report Manager Back Up Sheet'!BW$2:BW$101,MATCH('Financial Report Back Up Sheet'!$A53,'Report Manager Back Up Sheet'!$A$2:$A$101,0))</f>
        <v>0.7</v>
      </c>
      <c r="BX53" s="7">
        <f>INDEX('Report Manager Back Up Sheet'!BX$2:BX$101,MATCH('Financial Report Back Up Sheet'!$A53,'Report Manager Back Up Sheet'!$A$2:$A$101,0))</f>
        <v>44</v>
      </c>
      <c r="BY53" s="7">
        <f>INDEX('Report Manager Back Up Sheet'!BY$2:BY$101,MATCH('Financial Report Back Up Sheet'!$A53,'Report Manager Back Up Sheet'!$A$2:$A$101,0))</f>
        <v>120</v>
      </c>
      <c r="BZ53" s="8">
        <f>INDEX('Report Manager Back Up Sheet'!BZ$2:BZ$101,MATCH('Financial Report Back Up Sheet'!$A53,'Report Manager Back Up Sheet'!$A$2:$A$101,0))</f>
        <v>2.2999999999999998</v>
      </c>
      <c r="CA53" s="5">
        <f>INDEX('Report Manager Back Up Sheet'!CA$2:CA$101,MATCH('Financial Report Back Up Sheet'!$A53,'Report Manager Back Up Sheet'!$A$2:$A$101,0))</f>
        <v>2.1999999999999999E-2</v>
      </c>
      <c r="CB53" s="5">
        <f>INDEX('Report Manager Back Up Sheet'!CB$2:CB$101,MATCH('Financial Report Back Up Sheet'!$A53,'Report Manager Back Up Sheet'!$A$2:$A$101,0))</f>
        <v>0.47899999999999998</v>
      </c>
      <c r="CC53" s="9">
        <f>INDEX('Report Manager Back Up Sheet'!CC$2:CC$101,MATCH('Financial Report Back Up Sheet'!$A53,'Report Manager Back Up Sheet'!$A$2:$A$101,0))</f>
        <v>78</v>
      </c>
      <c r="CD53" s="10">
        <f>INDEX('Report Manager Back Up Sheet'!CD$2:CD$101,MATCH('Financial Report Back Up Sheet'!$A53,'Report Manager Back Up Sheet'!$A$2:$A$101,0))</f>
        <v>29</v>
      </c>
      <c r="CE53" s="5">
        <f>INDEX('Report Manager Back Up Sheet'!CE$2:CE$101,MATCH('Financial Report Back Up Sheet'!$A53,'Report Manager Back Up Sheet'!$A$2:$A$101,0))</f>
        <v>2.2242242790285208E-2</v>
      </c>
      <c r="CF53" s="4">
        <f>INDEX('Report Manager Back Up Sheet'!CF$2:CF$101,MATCH('Financial Report Back Up Sheet'!$A53,'Report Manager Back Up Sheet'!$A$2:$A$101,0))</f>
        <v>130285</v>
      </c>
      <c r="CG53" s="5">
        <f>INDEX('Report Manager Back Up Sheet'!CG$2:CG$101,MATCH('Financial Report Back Up Sheet'!$A53,'Report Manager Back Up Sheet'!$A$2:$A$101,0))</f>
        <v>1.2999999999999999E-2</v>
      </c>
      <c r="CH53" s="22">
        <f>INDEX('Report Manager Back Up Sheet'!CH$2:CH$101,MATCH('Financial Report Back Up Sheet'!$A53,'Report Manager Back Up Sheet'!$A$2:$A$101,0))</f>
        <v>1.1519736284100131E-4</v>
      </c>
      <c r="CI53" s="5">
        <f>INDEX('Report Manager Back Up Sheet'!CI$2:CI$101,MATCH('Financial Report Back Up Sheet'!$A53,'Report Manager Back Up Sheet'!$A$2:$A$101,0))</f>
        <v>1.4E-2</v>
      </c>
    </row>
    <row r="54" spans="1:87" ht="24" x14ac:dyDescent="0.2">
      <c r="A54" s="2">
        <v>73</v>
      </c>
      <c r="B54" s="2" t="str">
        <f>INDEX('Report Manager Back Up Sheet'!B$2:B$101,MATCH('Financial Report Back Up Sheet'!$A54,'Report Manager Back Up Sheet'!$A$2:$A$101,0))</f>
        <v>Heywood Hospital</v>
      </c>
      <c r="C54" s="2" t="str">
        <f>INDEX('Report Manager Back Up Sheet'!C$2:C$101,MATCH('Financial Report Back Up Sheet'!$A54,'Report Manager Back Up Sheet'!$A$2:$A$101,0))</f>
        <v>AcuteHospital</v>
      </c>
      <c r="D54" s="2">
        <f>INDEX('Report Manager Back Up Sheet'!D$2:D$101,MATCH('Financial Report Back Up Sheet'!$A54,'Report Manager Back Up Sheet'!$A$2:$A$101,0))</f>
        <v>12807</v>
      </c>
      <c r="E54" s="2">
        <f>INDEX('Report Manager Back Up Sheet'!E$2:E$101,MATCH('Financial Report Back Up Sheet'!$A54,'Report Manager Back Up Sheet'!$A$2:$A$101,0))</f>
        <v>2024</v>
      </c>
      <c r="F54" s="2" t="str">
        <f>INDEX('Report Manager Back Up Sheet'!F$2:F$101,MATCH('Financial Report Back Up Sheet'!$A54,'Report Manager Back Up Sheet'!$A$2:$A$101,0))</f>
        <v>Sep 30</v>
      </c>
      <c r="G54" s="2">
        <f>INDEX('Report Manager Back Up Sheet'!G$2:G$101,MATCH('Financial Report Back Up Sheet'!$A54,'Report Manager Back Up Sheet'!$A$2:$A$101,0))</f>
        <v>1</v>
      </c>
      <c r="H54" s="2">
        <f>INDEX('Report Manager Back Up Sheet'!H$2:H$101,MATCH('Financial Report Back Up Sheet'!$A54,'Report Manager Back Up Sheet'!$A$2:$A$101,0))</f>
        <v>3</v>
      </c>
      <c r="I54" s="2" t="str">
        <f>INDEX('Report Manager Back Up Sheet'!I$2:I$101,MATCH('Financial Report Back Up Sheet'!$A54,'Report Manager Back Up Sheet'!$A$2:$A$101,0))</f>
        <v xml:space="preserve">10/01/2023-12/31/2023
</v>
      </c>
      <c r="J54" s="3">
        <f>INDEX('Report Manager Back Up Sheet'!J$2:J$101,MATCH('Financial Report Back Up Sheet'!$A54,'Report Manager Back Up Sheet'!$A$2:$A$101,0))</f>
        <v>11106991</v>
      </c>
      <c r="K54" s="3">
        <f>INDEX('Report Manager Back Up Sheet'!K$2:K$101,MATCH('Financial Report Back Up Sheet'!$A54,'Report Manager Back Up Sheet'!$A$2:$A$101,0))</f>
        <v>-6388</v>
      </c>
      <c r="L54" s="3">
        <f>INDEX('Report Manager Back Up Sheet'!L$2:L$101,MATCH('Financial Report Back Up Sheet'!$A54,'Report Manager Back Up Sheet'!$A$2:$A$101,0))</f>
        <v>1082083</v>
      </c>
      <c r="M54" s="3">
        <f>INDEX('Report Manager Back Up Sheet'!M$2:M$101,MATCH('Financial Report Back Up Sheet'!$A54,'Report Manager Back Up Sheet'!$A$2:$A$101,0))</f>
        <v>17699432</v>
      </c>
      <c r="N54" s="14">
        <f>INDEX('Report Manager Back Up Sheet'!N$2:N$101,MATCH('Financial Report Back Up Sheet'!$A54,'Report Manager Back Up Sheet'!$A$2:$A$101,0))</f>
        <v>4681574</v>
      </c>
      <c r="O54" s="3">
        <f>INDEX('Report Manager Back Up Sheet'!O$2:O$101,MATCH('Financial Report Back Up Sheet'!$A54,'Report Manager Back Up Sheet'!$A$2:$A$101,0))</f>
        <v>0</v>
      </c>
      <c r="P54" s="3">
        <f>INDEX('Report Manager Back Up Sheet'!P$2:P$101,MATCH('Financial Report Back Up Sheet'!$A54,'Report Manager Back Up Sheet'!$A$2:$A$101,0))</f>
        <v>6080160</v>
      </c>
      <c r="Q54" s="4">
        <f>INDEX('Report Manager Back Up Sheet'!Q$2:Q$101,MATCH('Financial Report Back Up Sheet'!$A54,'Report Manager Back Up Sheet'!$A$2:$A$101,0))</f>
        <v>40643852</v>
      </c>
      <c r="R54" s="3">
        <f>INDEX('Report Manager Back Up Sheet'!R$2:R$101,MATCH('Financial Report Back Up Sheet'!$A54,'Report Manager Back Up Sheet'!$A$2:$A$101,0))</f>
        <v>5883411</v>
      </c>
      <c r="S54" s="3">
        <f>INDEX('Report Manager Back Up Sheet'!S$2:S$101,MATCH('Financial Report Back Up Sheet'!$A54,'Report Manager Back Up Sheet'!$A$2:$A$101,0))</f>
        <v>0</v>
      </c>
      <c r="T54" s="3">
        <f>INDEX('Report Manager Back Up Sheet'!T$2:T$101,MATCH('Financial Report Back Up Sheet'!$A54,'Report Manager Back Up Sheet'!$A$2:$A$101,0))</f>
        <v>0</v>
      </c>
      <c r="U54" s="3">
        <f>INDEX('Report Manager Back Up Sheet'!U$2:U$101,MATCH('Financial Report Back Up Sheet'!$A54,'Report Manager Back Up Sheet'!$A$2:$A$101,0))</f>
        <v>0</v>
      </c>
      <c r="V54" s="3">
        <f>INDEX('Report Manager Back Up Sheet'!V$2:V$101,MATCH('Financial Report Back Up Sheet'!$A54,'Report Manager Back Up Sheet'!$A$2:$A$101,0))</f>
        <v>141528285</v>
      </c>
      <c r="W54" s="3">
        <f>INDEX('Report Manager Back Up Sheet'!W$2:W$101,MATCH('Financial Report Back Up Sheet'!$A54,'Report Manager Back Up Sheet'!$A$2:$A$101,0))</f>
        <v>81791775</v>
      </c>
      <c r="X54" s="4">
        <f>INDEX('Report Manager Back Up Sheet'!X$2:X$101,MATCH('Financial Report Back Up Sheet'!$A54,'Report Manager Back Up Sheet'!$A$2:$A$101,0))</f>
        <v>59736510</v>
      </c>
      <c r="Y54" s="3">
        <f>INDEX('Report Manager Back Up Sheet'!Y$2:Y$101,MATCH('Financial Report Back Up Sheet'!$A54,'Report Manager Back Up Sheet'!$A$2:$A$101,0))</f>
        <v>3290435</v>
      </c>
      <c r="Z54" s="4">
        <f>INDEX('Report Manager Back Up Sheet'!Z$2:Z$101,MATCH('Financial Report Back Up Sheet'!$A54,'Report Manager Back Up Sheet'!$A$2:$A$101,0))</f>
        <v>68910356</v>
      </c>
      <c r="AA54" s="4">
        <f>INDEX('Report Manager Back Up Sheet'!AA$2:AA$101,MATCH('Financial Report Back Up Sheet'!$A54,'Report Manager Back Up Sheet'!$A$2:$A$101,0))</f>
        <v>109554208</v>
      </c>
      <c r="AB54" s="3">
        <f>INDEX('Report Manager Back Up Sheet'!AB$2:AB$101,MATCH('Financial Report Back Up Sheet'!$A54,'Report Manager Back Up Sheet'!$A$2:$A$101,0))</f>
        <v>2367110</v>
      </c>
      <c r="AC54" s="3">
        <f>INDEX('Report Manager Back Up Sheet'!AC$2:AC$101,MATCH('Financial Report Back Up Sheet'!$A54,'Report Manager Back Up Sheet'!$A$2:$A$101,0))</f>
        <v>9967516</v>
      </c>
      <c r="AD54" s="3">
        <f>INDEX('Report Manager Back Up Sheet'!AD$2:AD$101,MATCH('Financial Report Back Up Sheet'!$A54,'Report Manager Back Up Sheet'!$A$2:$A$101,0))</f>
        <v>0</v>
      </c>
      <c r="AE54" s="3">
        <f>INDEX('Report Manager Back Up Sheet'!AE$2:AE$101,MATCH('Financial Report Back Up Sheet'!$A54,'Report Manager Back Up Sheet'!$A$2:$A$101,0))</f>
        <v>52263142</v>
      </c>
      <c r="AF54" s="4">
        <f>INDEX('Report Manager Back Up Sheet'!AF$2:AF$101,MATCH('Financial Report Back Up Sheet'!$A54,'Report Manager Back Up Sheet'!$A$2:$A$101,0))</f>
        <v>64597768</v>
      </c>
      <c r="AG54" s="3">
        <f>INDEX('Report Manager Back Up Sheet'!AG$2:AG$101,MATCH('Financial Report Back Up Sheet'!$A54,'Report Manager Back Up Sheet'!$A$2:$A$101,0))</f>
        <v>52780840</v>
      </c>
      <c r="AH54" s="3">
        <f>INDEX('Report Manager Back Up Sheet'!AH$2:AH$101,MATCH('Financial Report Back Up Sheet'!$A54,'Report Manager Back Up Sheet'!$A$2:$A$101,0))</f>
        <v>0</v>
      </c>
      <c r="AI54" s="3">
        <f>INDEX('Report Manager Back Up Sheet'!AI$2:AI$101,MATCH('Financial Report Back Up Sheet'!$A54,'Report Manager Back Up Sheet'!$A$2:$A$101,0))</f>
        <v>2190154</v>
      </c>
      <c r="AJ54" s="4">
        <f>INDEX('Report Manager Back Up Sheet'!AJ$2:AJ$101,MATCH('Financial Report Back Up Sheet'!$A54,'Report Manager Back Up Sheet'!$A$2:$A$101,0))</f>
        <v>54970994</v>
      </c>
      <c r="AK54" s="4">
        <f>INDEX('Report Manager Back Up Sheet'!AK$2:AK$101,MATCH('Financial Report Back Up Sheet'!$A54,'Report Manager Back Up Sheet'!$A$2:$A$101,0))</f>
        <v>119568762</v>
      </c>
      <c r="AL54" s="3">
        <f>INDEX('Report Manager Back Up Sheet'!AL$2:AL$101,MATCH('Financial Report Back Up Sheet'!$A54,'Report Manager Back Up Sheet'!$A$2:$A$101,0))</f>
        <v>-15352785</v>
      </c>
      <c r="AM54" s="3">
        <f>INDEX('Report Manager Back Up Sheet'!AM$2:AM$101,MATCH('Financial Report Back Up Sheet'!$A54,'Report Manager Back Up Sheet'!$A$2:$A$101,0))</f>
        <v>5338231</v>
      </c>
      <c r="AN54" s="3">
        <f>INDEX('Report Manager Back Up Sheet'!AN$2:AN$101,MATCH('Financial Report Back Up Sheet'!$A54,'Report Manager Back Up Sheet'!$A$2:$A$101,0))</f>
        <v>0</v>
      </c>
      <c r="AO54" s="4">
        <f>INDEX('Report Manager Back Up Sheet'!AO$2:AO$101,MATCH('Financial Report Back Up Sheet'!$A54,'Report Manager Back Up Sheet'!$A$2:$A$101,0))</f>
        <v>-10014554</v>
      </c>
      <c r="AP54" s="4">
        <f>INDEX('Report Manager Back Up Sheet'!AP$2:AP$101,MATCH('Financial Report Back Up Sheet'!$A54,'Report Manager Back Up Sheet'!$A$2:$A$101,0))</f>
        <v>109554208</v>
      </c>
      <c r="AQ54" s="3">
        <f>INDEX('Report Manager Back Up Sheet'!AQ$2:AQ$101,MATCH('Financial Report Back Up Sheet'!$A54,'Report Manager Back Up Sheet'!$A$2:$A$101,0))</f>
        <v>37089293</v>
      </c>
      <c r="AR54" s="3">
        <f>INDEX('Report Manager Back Up Sheet'!AR$2:AR$101,MATCH('Financial Report Back Up Sheet'!$A54,'Report Manager Back Up Sheet'!$A$2:$A$101,0))</f>
        <v>0</v>
      </c>
      <c r="AS54" s="3">
        <f>INDEX('Report Manager Back Up Sheet'!AS$2:AS$101,MATCH('Financial Report Back Up Sheet'!$A54,'Report Manager Back Up Sheet'!$A$2:$A$101,0))</f>
        <v>11576396</v>
      </c>
      <c r="AT54" s="3">
        <f>INDEX('Report Manager Back Up Sheet'!AT$2:AT$101,MATCH('Financial Report Back Up Sheet'!$A54,'Report Manager Back Up Sheet'!$A$2:$A$101,0))</f>
        <v>0</v>
      </c>
      <c r="AU54" s="3">
        <f>INDEX('Report Manager Back Up Sheet'!AU$2:AU$101,MATCH('Financial Report Back Up Sheet'!$A54,'Report Manager Back Up Sheet'!$A$2:$A$101,0))</f>
        <v>0</v>
      </c>
      <c r="AV54" s="3">
        <f>INDEX('Report Manager Back Up Sheet'!AV$2:AV$101,MATCH('Financial Report Back Up Sheet'!$A54,'Report Manager Back Up Sheet'!$A$2:$A$101,0))</f>
        <v>0</v>
      </c>
      <c r="AW54" s="4">
        <f>INDEX('Report Manager Back Up Sheet'!AW$2:AW$101,MATCH('Financial Report Back Up Sheet'!$A54,'Report Manager Back Up Sheet'!$A$2:$A$101,0))</f>
        <v>48665689</v>
      </c>
      <c r="AX54" s="3">
        <f>INDEX('Report Manager Back Up Sheet'!AX$2:AX$101,MATCH('Financial Report Back Up Sheet'!$A54,'Report Manager Back Up Sheet'!$A$2:$A$101,0))</f>
        <v>43329</v>
      </c>
      <c r="AY54" s="3">
        <f>INDEX('Report Manager Back Up Sheet'!AY$2:AY$101,MATCH('Financial Report Back Up Sheet'!$A54,'Report Manager Back Up Sheet'!$A$2:$A$101,0))</f>
        <v>0</v>
      </c>
      <c r="AZ54" s="3">
        <f>INDEX('Report Manager Back Up Sheet'!AZ$2:AZ$101,MATCH('Financial Report Back Up Sheet'!$A54,'Report Manager Back Up Sheet'!$A$2:$A$101,0))</f>
        <v>0</v>
      </c>
      <c r="BA54" s="3">
        <f>INDEX('Report Manager Back Up Sheet'!BA$2:BA$101,MATCH('Financial Report Back Up Sheet'!$A54,'Report Manager Back Up Sheet'!$A$2:$A$101,0))</f>
        <v>2451</v>
      </c>
      <c r="BB54" s="3">
        <f>INDEX('Report Manager Back Up Sheet'!BB$2:BB$101,MATCH('Financial Report Back Up Sheet'!$A54,'Report Manager Back Up Sheet'!$A$2:$A$101,0))</f>
        <v>0</v>
      </c>
      <c r="BC54" s="4">
        <f>INDEX('Report Manager Back Up Sheet'!BC$2:BC$101,MATCH('Financial Report Back Up Sheet'!$A54,'Report Manager Back Up Sheet'!$A$2:$A$101,0))</f>
        <v>45780</v>
      </c>
      <c r="BD54" s="4">
        <f>INDEX('Report Manager Back Up Sheet'!BD$2:BD$101,MATCH('Financial Report Back Up Sheet'!$A54,'Report Manager Back Up Sheet'!$A$2:$A$101,0))</f>
        <v>48711469</v>
      </c>
      <c r="BE54" s="3">
        <f>INDEX('Report Manager Back Up Sheet'!BE$2:BE$101,MATCH('Financial Report Back Up Sheet'!$A54,'Report Manager Back Up Sheet'!$A$2:$A$101,0))</f>
        <v>21421583</v>
      </c>
      <c r="BF54" s="3">
        <f>INDEX('Report Manager Back Up Sheet'!BF$2:BF$101,MATCH('Financial Report Back Up Sheet'!$A54,'Report Manager Back Up Sheet'!$A$2:$A$101,0))</f>
        <v>0</v>
      </c>
      <c r="BG54" s="3">
        <f>INDEX('Report Manager Back Up Sheet'!BG$2:BG$101,MATCH('Financial Report Back Up Sheet'!$A54,'Report Manager Back Up Sheet'!$A$2:$A$101,0))</f>
        <v>1106660</v>
      </c>
      <c r="BH54" s="3">
        <f>INDEX('Report Manager Back Up Sheet'!BH$2:BH$101,MATCH('Financial Report Back Up Sheet'!$A54,'Report Manager Back Up Sheet'!$A$2:$A$101,0))</f>
        <v>502118</v>
      </c>
      <c r="BI54" s="3">
        <f>INDEX('Report Manager Back Up Sheet'!BI$2:BI$101,MATCH('Financial Report Back Up Sheet'!$A54,'Report Manager Back Up Sheet'!$A$2:$A$101,0))</f>
        <v>760725</v>
      </c>
      <c r="BJ54" s="3">
        <f>INDEX('Report Manager Back Up Sheet'!BJ$2:BJ$101,MATCH('Financial Report Back Up Sheet'!$A54,'Report Manager Back Up Sheet'!$A$2:$A$101,0))</f>
        <v>24041850</v>
      </c>
      <c r="BK54" s="3">
        <f>INDEX('Report Manager Back Up Sheet'!BK$2:BK$101,MATCH('Financial Report Back Up Sheet'!$A54,'Report Manager Back Up Sheet'!$A$2:$A$101,0))</f>
        <v>0</v>
      </c>
      <c r="BL54" s="4">
        <f>INDEX('Report Manager Back Up Sheet'!BL$2:BL$101,MATCH('Financial Report Back Up Sheet'!$A54,'Report Manager Back Up Sheet'!$A$2:$A$101,0))</f>
        <v>47832936</v>
      </c>
      <c r="BM54" s="4">
        <f>INDEX('Report Manager Back Up Sheet'!BM$2:BM$101,MATCH('Financial Report Back Up Sheet'!$A54,'Report Manager Back Up Sheet'!$A$2:$A$101,0))</f>
        <v>878533</v>
      </c>
      <c r="BN54" s="3">
        <f>INDEX('Report Manager Back Up Sheet'!BN$2:BN$101,MATCH('Financial Report Back Up Sheet'!$A54,'Report Manager Back Up Sheet'!$A$2:$A$101,0))</f>
        <v>4854920</v>
      </c>
      <c r="BO54" s="3">
        <f>INDEX('Report Manager Back Up Sheet'!BO$2:BO$101,MATCH('Financial Report Back Up Sheet'!$A54,'Report Manager Back Up Sheet'!$A$2:$A$101,0))</f>
        <v>0</v>
      </c>
      <c r="BP54" s="3">
        <f>INDEX('Report Manager Back Up Sheet'!BP$2:BP$101,MATCH('Financial Report Back Up Sheet'!$A54,'Report Manager Back Up Sheet'!$A$2:$A$101,0))</f>
        <v>5733453</v>
      </c>
      <c r="BQ54" s="3">
        <f>INDEX('Report Manager Back Up Sheet'!BQ$2:BQ$101,MATCH('Financial Report Back Up Sheet'!$A54,'Report Manager Back Up Sheet'!$A$2:$A$101,0))</f>
        <v>0</v>
      </c>
      <c r="BR54" s="3">
        <f>INDEX('Report Manager Back Up Sheet'!BR$2:BR$101,MATCH('Financial Report Back Up Sheet'!$A54,'Report Manager Back Up Sheet'!$A$2:$A$101,0))</f>
        <v>0</v>
      </c>
      <c r="BS54" s="4">
        <f>INDEX('Report Manager Back Up Sheet'!BS$2:BS$101,MATCH('Financial Report Back Up Sheet'!$A54,'Report Manager Back Up Sheet'!$A$2:$A$101,0))</f>
        <v>5733453</v>
      </c>
      <c r="BT54" s="5">
        <f>INDEX('Report Manager Back Up Sheet'!BT$2:BT$101,MATCH('Financial Report Back Up Sheet'!$A54,'Report Manager Back Up Sheet'!$A$2:$A$101,0))</f>
        <v>1.7000000000000001E-2</v>
      </c>
      <c r="BU54" s="5">
        <f>INDEX('Report Manager Back Up Sheet'!BU$2:BU$101,MATCH('Financial Report Back Up Sheet'!$A54,'Report Manager Back Up Sheet'!$A$2:$A$101,0))</f>
        <v>1E-3</v>
      </c>
      <c r="BV54" s="5">
        <f>INDEX('Report Manager Back Up Sheet'!BV$2:BV$101,MATCH('Financial Report Back Up Sheet'!$A54,'Report Manager Back Up Sheet'!$A$2:$A$101,0))</f>
        <v>1.7999999999999999E-2</v>
      </c>
      <c r="BW54" s="6">
        <f>INDEX('Report Manager Back Up Sheet'!BW$2:BW$101,MATCH('Financial Report Back Up Sheet'!$A54,'Report Manager Back Up Sheet'!$A$2:$A$101,0))</f>
        <v>0.6</v>
      </c>
      <c r="BX54" s="7">
        <f>INDEX('Report Manager Back Up Sheet'!BX$2:BX$101,MATCH('Financial Report Back Up Sheet'!$A54,'Report Manager Back Up Sheet'!$A$2:$A$101,0))</f>
        <v>44</v>
      </c>
      <c r="BY54" s="7">
        <f>INDEX('Report Manager Back Up Sheet'!BY$2:BY$101,MATCH('Financial Report Back Up Sheet'!$A54,'Report Manager Back Up Sheet'!$A$2:$A$101,0))</f>
        <v>107</v>
      </c>
      <c r="BZ54" s="8">
        <f>INDEX('Report Manager Back Up Sheet'!BZ$2:BZ$101,MATCH('Financial Report Back Up Sheet'!$A54,'Report Manager Back Up Sheet'!$A$2:$A$101,0))</f>
        <v>0.9</v>
      </c>
      <c r="CA54" s="5">
        <f>INDEX('Report Manager Back Up Sheet'!CA$2:CA$101,MATCH('Financial Report Back Up Sheet'!$A54,'Report Manager Back Up Sheet'!$A$2:$A$101,0))</f>
        <v>1.7000000000000001E-2</v>
      </c>
      <c r="CB54" s="5">
        <f>INDEX('Report Manager Back Up Sheet'!CB$2:CB$101,MATCH('Financial Report Back Up Sheet'!$A54,'Report Manager Back Up Sheet'!$A$2:$A$101,0))</f>
        <v>-9.0999999999999998E-2</v>
      </c>
      <c r="CC54" s="9">
        <f>INDEX('Report Manager Back Up Sheet'!CC$2:CC$101,MATCH('Financial Report Back Up Sheet'!$A54,'Report Manager Back Up Sheet'!$A$2:$A$101,0))</f>
        <v>74</v>
      </c>
      <c r="CD54" s="10">
        <f>INDEX('Report Manager Back Up Sheet'!CD$2:CD$101,MATCH('Financial Report Back Up Sheet'!$A54,'Report Manager Back Up Sheet'!$A$2:$A$101,0))</f>
        <v>22</v>
      </c>
      <c r="CE54" s="5">
        <f>INDEX('Report Manager Back Up Sheet'!CE$2:CE$101,MATCH('Financial Report Back Up Sheet'!$A54,'Report Manager Back Up Sheet'!$A$2:$A$101,0))</f>
        <v>1.4101945719594566</v>
      </c>
      <c r="CF54" s="4">
        <f>INDEX('Report Manager Back Up Sheet'!CF$2:CF$101,MATCH('Financial Report Back Up Sheet'!$A54,'Report Manager Back Up Sheet'!$A$2:$A$101,0))</f>
        <v>878533</v>
      </c>
      <c r="CG54" s="5">
        <f>INDEX('Report Manager Back Up Sheet'!CG$2:CG$101,MATCH('Financial Report Back Up Sheet'!$A54,'Report Manager Back Up Sheet'!$A$2:$A$101,0))</f>
        <v>1.7000000000000001E-2</v>
      </c>
      <c r="CH54" s="22">
        <f>INDEX('Report Manager Back Up Sheet'!CH$2:CH$101,MATCH('Financial Report Back Up Sheet'!$A54,'Report Manager Back Up Sheet'!$A$2:$A$101,0))</f>
        <v>9.398197373189464E-4</v>
      </c>
      <c r="CI54" s="5">
        <f>INDEX('Report Manager Back Up Sheet'!CI$2:CI$101,MATCH('Financial Report Back Up Sheet'!$A54,'Report Manager Back Up Sheet'!$A$2:$A$101,0))</f>
        <v>1.7999999999999999E-2</v>
      </c>
    </row>
    <row r="55" spans="1:87" ht="24" x14ac:dyDescent="0.2">
      <c r="A55" s="11">
        <v>10976</v>
      </c>
      <c r="B55" s="11" t="str">
        <f>INDEX('Report Manager Back Up Sheet'!B$2:B$101,MATCH('Financial Report Back Up Sheet'!$A55,'Report Manager Back Up Sheet'!$A$2:$A$101,0))</f>
        <v>Heywood Medical Group</v>
      </c>
      <c r="C55" s="11" t="str">
        <f>INDEX('Report Manager Back Up Sheet'!C$2:C$101,MATCH('Financial Report Back Up Sheet'!$A55,'Report Manager Back Up Sheet'!$A$2:$A$101,0))</f>
        <v>PhysicianOrganization</v>
      </c>
      <c r="D55" s="11">
        <f>INDEX('Report Manager Back Up Sheet'!D$2:D$101,MATCH('Financial Report Back Up Sheet'!$A55,'Report Manager Back Up Sheet'!$A$2:$A$101,0))</f>
        <v>12807</v>
      </c>
      <c r="E55" s="11">
        <f>INDEX('Report Manager Back Up Sheet'!E$2:E$101,MATCH('Financial Report Back Up Sheet'!$A55,'Report Manager Back Up Sheet'!$A$2:$A$101,0))</f>
        <v>2024</v>
      </c>
      <c r="F55" s="11" t="str">
        <f>INDEX('Report Manager Back Up Sheet'!F$2:F$101,MATCH('Financial Report Back Up Sheet'!$A55,'Report Manager Back Up Sheet'!$A$2:$A$101,0))</f>
        <v>Sep 30</v>
      </c>
      <c r="G55" s="11">
        <f>INDEX('Report Manager Back Up Sheet'!G$2:G$101,MATCH('Financial Report Back Up Sheet'!$A55,'Report Manager Back Up Sheet'!$A$2:$A$101,0))</f>
        <v>1</v>
      </c>
      <c r="H55" s="11">
        <f>INDEX('Report Manager Back Up Sheet'!H$2:H$101,MATCH('Financial Report Back Up Sheet'!$A55,'Report Manager Back Up Sheet'!$A$2:$A$101,0))</f>
        <v>3</v>
      </c>
      <c r="I55" s="11" t="str">
        <f>INDEX('Report Manager Back Up Sheet'!I$2:I$101,MATCH('Financial Report Back Up Sheet'!$A55,'Report Manager Back Up Sheet'!$A$2:$A$101,0))</f>
        <v xml:space="preserve">10/01/2023-12/31/2023
</v>
      </c>
      <c r="J55" s="12">
        <f>INDEX('Report Manager Back Up Sheet'!J$2:J$101,MATCH('Financial Report Back Up Sheet'!$A55,'Report Manager Back Up Sheet'!$A$2:$A$101,0))</f>
        <v>0</v>
      </c>
      <c r="K55" s="12">
        <f>INDEX('Report Manager Back Up Sheet'!K$2:K$101,MATCH('Financial Report Back Up Sheet'!$A55,'Report Manager Back Up Sheet'!$A$2:$A$101,0))</f>
        <v>0</v>
      </c>
      <c r="L55" s="12">
        <f>INDEX('Report Manager Back Up Sheet'!L$2:L$101,MATCH('Financial Report Back Up Sheet'!$A55,'Report Manager Back Up Sheet'!$A$2:$A$101,0))</f>
        <v>0</v>
      </c>
      <c r="M55" s="12">
        <f>INDEX('Report Manager Back Up Sheet'!M$2:M$101,MATCH('Financial Report Back Up Sheet'!$A55,'Report Manager Back Up Sheet'!$A$2:$A$101,0))</f>
        <v>0</v>
      </c>
      <c r="N55" s="13">
        <f>INDEX('Report Manager Back Up Sheet'!N$2:N$101,MATCH('Financial Report Back Up Sheet'!$A55,'Report Manager Back Up Sheet'!$A$2:$A$101,0))</f>
        <v>0</v>
      </c>
      <c r="O55" s="12">
        <f>INDEX('Report Manager Back Up Sheet'!O$2:O$101,MATCH('Financial Report Back Up Sheet'!$A55,'Report Manager Back Up Sheet'!$A$2:$A$101,0))</f>
        <v>0</v>
      </c>
      <c r="P55" s="12">
        <f>INDEX('Report Manager Back Up Sheet'!P$2:P$101,MATCH('Financial Report Back Up Sheet'!$A55,'Report Manager Back Up Sheet'!$A$2:$A$101,0))</f>
        <v>0</v>
      </c>
      <c r="Q55" s="4">
        <f>INDEX('Report Manager Back Up Sheet'!Q$2:Q$101,MATCH('Financial Report Back Up Sheet'!$A55,'Report Manager Back Up Sheet'!$A$2:$A$101,0))</f>
        <v>0</v>
      </c>
      <c r="R55" s="12">
        <f>INDEX('Report Manager Back Up Sheet'!R$2:R$101,MATCH('Financial Report Back Up Sheet'!$A55,'Report Manager Back Up Sheet'!$A$2:$A$101,0))</f>
        <v>0</v>
      </c>
      <c r="S55" s="12">
        <f>INDEX('Report Manager Back Up Sheet'!S$2:S$101,MATCH('Financial Report Back Up Sheet'!$A55,'Report Manager Back Up Sheet'!$A$2:$A$101,0))</f>
        <v>0</v>
      </c>
      <c r="T55" s="12">
        <f>INDEX('Report Manager Back Up Sheet'!T$2:T$101,MATCH('Financial Report Back Up Sheet'!$A55,'Report Manager Back Up Sheet'!$A$2:$A$101,0))</f>
        <v>0</v>
      </c>
      <c r="U55" s="12">
        <f>INDEX('Report Manager Back Up Sheet'!U$2:U$101,MATCH('Financial Report Back Up Sheet'!$A55,'Report Manager Back Up Sheet'!$A$2:$A$101,0))</f>
        <v>0</v>
      </c>
      <c r="V55" s="12">
        <f>INDEX('Report Manager Back Up Sheet'!V$2:V$101,MATCH('Financial Report Back Up Sheet'!$A55,'Report Manager Back Up Sheet'!$A$2:$A$101,0))</f>
        <v>0</v>
      </c>
      <c r="W55" s="12">
        <f>INDEX('Report Manager Back Up Sheet'!W$2:W$101,MATCH('Financial Report Back Up Sheet'!$A55,'Report Manager Back Up Sheet'!$A$2:$A$101,0))</f>
        <v>0</v>
      </c>
      <c r="X55" s="4">
        <f>INDEX('Report Manager Back Up Sheet'!X$2:X$101,MATCH('Financial Report Back Up Sheet'!$A55,'Report Manager Back Up Sheet'!$A$2:$A$101,0))</f>
        <v>0</v>
      </c>
      <c r="Y55" s="12">
        <f>INDEX('Report Manager Back Up Sheet'!Y$2:Y$101,MATCH('Financial Report Back Up Sheet'!$A55,'Report Manager Back Up Sheet'!$A$2:$A$101,0))</f>
        <v>0</v>
      </c>
      <c r="Z55" s="4">
        <f>INDEX('Report Manager Back Up Sheet'!Z$2:Z$101,MATCH('Financial Report Back Up Sheet'!$A55,'Report Manager Back Up Sheet'!$A$2:$A$101,0))</f>
        <v>0</v>
      </c>
      <c r="AA55" s="4">
        <f>INDEX('Report Manager Back Up Sheet'!AA$2:AA$101,MATCH('Financial Report Back Up Sheet'!$A55,'Report Manager Back Up Sheet'!$A$2:$A$101,0))</f>
        <v>0</v>
      </c>
      <c r="AB55" s="12">
        <f>INDEX('Report Manager Back Up Sheet'!AB$2:AB$101,MATCH('Financial Report Back Up Sheet'!$A55,'Report Manager Back Up Sheet'!$A$2:$A$101,0))</f>
        <v>0</v>
      </c>
      <c r="AC55" s="12">
        <f>INDEX('Report Manager Back Up Sheet'!AC$2:AC$101,MATCH('Financial Report Back Up Sheet'!$A55,'Report Manager Back Up Sheet'!$A$2:$A$101,0))</f>
        <v>0</v>
      </c>
      <c r="AD55" s="12">
        <f>INDEX('Report Manager Back Up Sheet'!AD$2:AD$101,MATCH('Financial Report Back Up Sheet'!$A55,'Report Manager Back Up Sheet'!$A$2:$A$101,0))</f>
        <v>0</v>
      </c>
      <c r="AE55" s="12">
        <f>INDEX('Report Manager Back Up Sheet'!AE$2:AE$101,MATCH('Financial Report Back Up Sheet'!$A55,'Report Manager Back Up Sheet'!$A$2:$A$101,0))</f>
        <v>0</v>
      </c>
      <c r="AF55" s="4">
        <f>INDEX('Report Manager Back Up Sheet'!AF$2:AF$101,MATCH('Financial Report Back Up Sheet'!$A55,'Report Manager Back Up Sheet'!$A$2:$A$101,0))</f>
        <v>0</v>
      </c>
      <c r="AG55" s="12">
        <f>INDEX('Report Manager Back Up Sheet'!AG$2:AG$101,MATCH('Financial Report Back Up Sheet'!$A55,'Report Manager Back Up Sheet'!$A$2:$A$101,0))</f>
        <v>0</v>
      </c>
      <c r="AH55" s="12">
        <f>INDEX('Report Manager Back Up Sheet'!AH$2:AH$101,MATCH('Financial Report Back Up Sheet'!$A55,'Report Manager Back Up Sheet'!$A$2:$A$101,0))</f>
        <v>0</v>
      </c>
      <c r="AI55" s="12">
        <f>INDEX('Report Manager Back Up Sheet'!AI$2:AI$101,MATCH('Financial Report Back Up Sheet'!$A55,'Report Manager Back Up Sheet'!$A$2:$A$101,0))</f>
        <v>0</v>
      </c>
      <c r="AJ55" s="4">
        <f>INDEX('Report Manager Back Up Sheet'!AJ$2:AJ$101,MATCH('Financial Report Back Up Sheet'!$A55,'Report Manager Back Up Sheet'!$A$2:$A$101,0))</f>
        <v>0</v>
      </c>
      <c r="AK55" s="4">
        <f>INDEX('Report Manager Back Up Sheet'!AK$2:AK$101,MATCH('Financial Report Back Up Sheet'!$A55,'Report Manager Back Up Sheet'!$A$2:$A$101,0))</f>
        <v>0</v>
      </c>
      <c r="AL55" s="12">
        <f>INDEX('Report Manager Back Up Sheet'!AL$2:AL$101,MATCH('Financial Report Back Up Sheet'!$A55,'Report Manager Back Up Sheet'!$A$2:$A$101,0))</f>
        <v>0</v>
      </c>
      <c r="AM55" s="12">
        <f>INDEX('Report Manager Back Up Sheet'!AM$2:AM$101,MATCH('Financial Report Back Up Sheet'!$A55,'Report Manager Back Up Sheet'!$A$2:$A$101,0))</f>
        <v>0</v>
      </c>
      <c r="AN55" s="12">
        <f>INDEX('Report Manager Back Up Sheet'!AN$2:AN$101,MATCH('Financial Report Back Up Sheet'!$A55,'Report Manager Back Up Sheet'!$A$2:$A$101,0))</f>
        <v>0</v>
      </c>
      <c r="AO55" s="4">
        <f>INDEX('Report Manager Back Up Sheet'!AO$2:AO$101,MATCH('Financial Report Back Up Sheet'!$A55,'Report Manager Back Up Sheet'!$A$2:$A$101,0))</f>
        <v>0</v>
      </c>
      <c r="AP55" s="4">
        <f>INDEX('Report Manager Back Up Sheet'!AP$2:AP$101,MATCH('Financial Report Back Up Sheet'!$A55,'Report Manager Back Up Sheet'!$A$2:$A$101,0))</f>
        <v>0</v>
      </c>
      <c r="AQ55" s="12">
        <f>INDEX('Report Manager Back Up Sheet'!AQ$2:AQ$101,MATCH('Financial Report Back Up Sheet'!$A55,'Report Manager Back Up Sheet'!$A$2:$A$101,0))</f>
        <v>1549013</v>
      </c>
      <c r="AR55" s="12">
        <f>INDEX('Report Manager Back Up Sheet'!AR$2:AR$101,MATCH('Financial Report Back Up Sheet'!$A55,'Report Manager Back Up Sheet'!$A$2:$A$101,0))</f>
        <v>0</v>
      </c>
      <c r="AS55" s="12">
        <f>INDEX('Report Manager Back Up Sheet'!AS$2:AS$101,MATCH('Financial Report Back Up Sheet'!$A55,'Report Manager Back Up Sheet'!$A$2:$A$101,0))</f>
        <v>181369</v>
      </c>
      <c r="AT55" s="12">
        <f>INDEX('Report Manager Back Up Sheet'!AT$2:AT$101,MATCH('Financial Report Back Up Sheet'!$A55,'Report Manager Back Up Sheet'!$A$2:$A$101,0))</f>
        <v>0</v>
      </c>
      <c r="AU55" s="12">
        <f>INDEX('Report Manager Back Up Sheet'!AU$2:AU$101,MATCH('Financial Report Back Up Sheet'!$A55,'Report Manager Back Up Sheet'!$A$2:$A$101,0))</f>
        <v>0</v>
      </c>
      <c r="AV55" s="12">
        <f>INDEX('Report Manager Back Up Sheet'!AV$2:AV$101,MATCH('Financial Report Back Up Sheet'!$A55,'Report Manager Back Up Sheet'!$A$2:$A$101,0))</f>
        <v>0</v>
      </c>
      <c r="AW55" s="4">
        <f>INDEX('Report Manager Back Up Sheet'!AW$2:AW$101,MATCH('Financial Report Back Up Sheet'!$A55,'Report Manager Back Up Sheet'!$A$2:$A$101,0))</f>
        <v>1730382</v>
      </c>
      <c r="AX55" s="12">
        <f>INDEX('Report Manager Back Up Sheet'!AX$2:AX$101,MATCH('Financial Report Back Up Sheet'!$A55,'Report Manager Back Up Sheet'!$A$2:$A$101,0))</f>
        <v>0</v>
      </c>
      <c r="AY55" s="12">
        <f>INDEX('Report Manager Back Up Sheet'!AY$2:AY$101,MATCH('Financial Report Back Up Sheet'!$A55,'Report Manager Back Up Sheet'!$A$2:$A$101,0))</f>
        <v>0</v>
      </c>
      <c r="AZ55" s="12">
        <f>INDEX('Report Manager Back Up Sheet'!AZ$2:AZ$101,MATCH('Financial Report Back Up Sheet'!$A55,'Report Manager Back Up Sheet'!$A$2:$A$101,0))</f>
        <v>0</v>
      </c>
      <c r="BA55" s="12">
        <f>INDEX('Report Manager Back Up Sheet'!BA$2:BA$101,MATCH('Financial Report Back Up Sheet'!$A55,'Report Manager Back Up Sheet'!$A$2:$A$101,0))</f>
        <v>0</v>
      </c>
      <c r="BB55" s="12">
        <f>INDEX('Report Manager Back Up Sheet'!BB$2:BB$101,MATCH('Financial Report Back Up Sheet'!$A55,'Report Manager Back Up Sheet'!$A$2:$A$101,0))</f>
        <v>0</v>
      </c>
      <c r="BC55" s="4">
        <f>INDEX('Report Manager Back Up Sheet'!BC$2:BC$101,MATCH('Financial Report Back Up Sheet'!$A55,'Report Manager Back Up Sheet'!$A$2:$A$101,0))</f>
        <v>0</v>
      </c>
      <c r="BD55" s="4">
        <f>INDEX('Report Manager Back Up Sheet'!BD$2:BD$101,MATCH('Financial Report Back Up Sheet'!$A55,'Report Manager Back Up Sheet'!$A$2:$A$101,0))</f>
        <v>1730382</v>
      </c>
      <c r="BE55" s="12">
        <f>INDEX('Report Manager Back Up Sheet'!BE$2:BE$101,MATCH('Financial Report Back Up Sheet'!$A55,'Report Manager Back Up Sheet'!$A$2:$A$101,0))</f>
        <v>2441791</v>
      </c>
      <c r="BF55" s="12">
        <f>INDEX('Report Manager Back Up Sheet'!BF$2:BF$101,MATCH('Financial Report Back Up Sheet'!$A55,'Report Manager Back Up Sheet'!$A$2:$A$101,0))</f>
        <v>0</v>
      </c>
      <c r="BG55" s="12">
        <f>INDEX('Report Manager Back Up Sheet'!BG$2:BG$101,MATCH('Financial Report Back Up Sheet'!$A55,'Report Manager Back Up Sheet'!$A$2:$A$101,0))</f>
        <v>17300</v>
      </c>
      <c r="BH55" s="12">
        <f>INDEX('Report Manager Back Up Sheet'!BH$2:BH$101,MATCH('Financial Report Back Up Sheet'!$A55,'Report Manager Back Up Sheet'!$A$2:$A$101,0))</f>
        <v>5943</v>
      </c>
      <c r="BI55" s="12">
        <f>INDEX('Report Manager Back Up Sheet'!BI$2:BI$101,MATCH('Financial Report Back Up Sheet'!$A55,'Report Manager Back Up Sheet'!$A$2:$A$101,0))</f>
        <v>0</v>
      </c>
      <c r="BJ55" s="12">
        <f>INDEX('Report Manager Back Up Sheet'!BJ$2:BJ$101,MATCH('Financial Report Back Up Sheet'!$A55,'Report Manager Back Up Sheet'!$A$2:$A$101,0))</f>
        <v>-115793</v>
      </c>
      <c r="BK55" s="12">
        <f>INDEX('Report Manager Back Up Sheet'!BK$2:BK$101,MATCH('Financial Report Back Up Sheet'!$A55,'Report Manager Back Up Sheet'!$A$2:$A$101,0))</f>
        <v>0</v>
      </c>
      <c r="BL55" s="4">
        <f>INDEX('Report Manager Back Up Sheet'!BL$2:BL$101,MATCH('Financial Report Back Up Sheet'!$A55,'Report Manager Back Up Sheet'!$A$2:$A$101,0))</f>
        <v>2349241</v>
      </c>
      <c r="BM55" s="4">
        <f>INDEX('Report Manager Back Up Sheet'!BM$2:BM$101,MATCH('Financial Report Back Up Sheet'!$A55,'Report Manager Back Up Sheet'!$A$2:$A$101,0))</f>
        <v>-618859</v>
      </c>
      <c r="BN55" s="12">
        <f>INDEX('Report Manager Back Up Sheet'!BN$2:BN$101,MATCH('Financial Report Back Up Sheet'!$A55,'Report Manager Back Up Sheet'!$A$2:$A$101,0))</f>
        <v>-10899173</v>
      </c>
      <c r="BO55" s="12">
        <f>INDEX('Report Manager Back Up Sheet'!BO$2:BO$101,MATCH('Financial Report Back Up Sheet'!$A55,'Report Manager Back Up Sheet'!$A$2:$A$101,0))</f>
        <v>0</v>
      </c>
      <c r="BP55" s="12">
        <f>INDEX('Report Manager Back Up Sheet'!BP$2:BP$101,MATCH('Financial Report Back Up Sheet'!$A55,'Report Manager Back Up Sheet'!$A$2:$A$101,0))</f>
        <v>-11518032</v>
      </c>
      <c r="BQ55" s="12">
        <f>INDEX('Report Manager Back Up Sheet'!BQ$2:BQ$101,MATCH('Financial Report Back Up Sheet'!$A55,'Report Manager Back Up Sheet'!$A$2:$A$101,0))</f>
        <v>0</v>
      </c>
      <c r="BR55" s="12">
        <f>INDEX('Report Manager Back Up Sheet'!BR$2:BR$101,MATCH('Financial Report Back Up Sheet'!$A55,'Report Manager Back Up Sheet'!$A$2:$A$101,0))</f>
        <v>0</v>
      </c>
      <c r="BS55" s="4">
        <f>INDEX('Report Manager Back Up Sheet'!BS$2:BS$101,MATCH('Financial Report Back Up Sheet'!$A55,'Report Manager Back Up Sheet'!$A$2:$A$101,0))</f>
        <v>-11518032</v>
      </c>
      <c r="BT55" s="5">
        <f>INDEX('Report Manager Back Up Sheet'!BT$2:BT$101,MATCH('Financial Report Back Up Sheet'!$A55,'Report Manager Back Up Sheet'!$A$2:$A$101,0))</f>
        <v>-0.35799999999999998</v>
      </c>
      <c r="BU55" s="5">
        <f>INDEX('Report Manager Back Up Sheet'!BU$2:BU$101,MATCH('Financial Report Back Up Sheet'!$A55,'Report Manager Back Up Sheet'!$A$2:$A$101,0))</f>
        <v>0</v>
      </c>
      <c r="BV55" s="5">
        <f>INDEX('Report Manager Back Up Sheet'!BV$2:BV$101,MATCH('Financial Report Back Up Sheet'!$A55,'Report Manager Back Up Sheet'!$A$2:$A$101,0))</f>
        <v>-0.35799999999999998</v>
      </c>
      <c r="BW55" s="6">
        <f>INDEX('Report Manager Back Up Sheet'!BW$2:BW$101,MATCH('Financial Report Back Up Sheet'!$A55,'Report Manager Back Up Sheet'!$A$2:$A$101,0))</f>
        <v>0</v>
      </c>
      <c r="BX55" s="7">
        <f>INDEX('Report Manager Back Up Sheet'!BX$2:BX$101,MATCH('Financial Report Back Up Sheet'!$A55,'Report Manager Back Up Sheet'!$A$2:$A$101,0))</f>
        <v>0</v>
      </c>
      <c r="BY55" s="7">
        <f>INDEX('Report Manager Back Up Sheet'!BY$2:BY$101,MATCH('Financial Report Back Up Sheet'!$A55,'Report Manager Back Up Sheet'!$A$2:$A$101,0))</f>
        <v>0</v>
      </c>
      <c r="BZ55" s="8">
        <f>INDEX('Report Manager Back Up Sheet'!BZ$2:BZ$101,MATCH('Financial Report Back Up Sheet'!$A55,'Report Manager Back Up Sheet'!$A$2:$A$101,0))</f>
        <v>-100.2</v>
      </c>
      <c r="CA55" s="5">
        <f>INDEX('Report Manager Back Up Sheet'!CA$2:CA$101,MATCH('Financial Report Back Up Sheet'!$A55,'Report Manager Back Up Sheet'!$A$2:$A$101,0))</f>
        <v>0</v>
      </c>
      <c r="CB55" s="5">
        <f>INDEX('Report Manager Back Up Sheet'!CB$2:CB$101,MATCH('Financial Report Back Up Sheet'!$A55,'Report Manager Back Up Sheet'!$A$2:$A$101,0))</f>
        <v>0</v>
      </c>
      <c r="CC55" s="9">
        <f>INDEX('Report Manager Back Up Sheet'!CC$2:CC$101,MATCH('Financial Report Back Up Sheet'!$A55,'Report Manager Back Up Sheet'!$A$2:$A$101,0))</f>
        <v>0</v>
      </c>
      <c r="CD55" s="10">
        <f>INDEX('Report Manager Back Up Sheet'!CD$2:CD$101,MATCH('Financial Report Back Up Sheet'!$A55,'Report Manager Back Up Sheet'!$A$2:$A$101,0))</f>
        <v>0</v>
      </c>
      <c r="CE55" s="5" t="e">
        <f>INDEX('Report Manager Back Up Sheet'!CE$2:CE$101,MATCH('Financial Report Back Up Sheet'!$A55,'Report Manager Back Up Sheet'!$A$2:$A$101,0))</f>
        <v>#DIV/0!</v>
      </c>
      <c r="CF55" s="4">
        <f>INDEX('Report Manager Back Up Sheet'!CF$2:CF$101,MATCH('Financial Report Back Up Sheet'!$A55,'Report Manager Back Up Sheet'!$A$2:$A$101,0))</f>
        <v>-618859</v>
      </c>
      <c r="CG55" s="5">
        <f>INDEX('Report Manager Back Up Sheet'!CG$2:CG$101,MATCH('Financial Report Back Up Sheet'!$A55,'Report Manager Back Up Sheet'!$A$2:$A$101,0))</f>
        <v>-0.35799999999999998</v>
      </c>
      <c r="CH55" s="22">
        <f>INDEX('Report Manager Back Up Sheet'!CH$2:CH$101,MATCH('Financial Report Back Up Sheet'!$A55,'Report Manager Back Up Sheet'!$A$2:$A$101,0))</f>
        <v>0</v>
      </c>
      <c r="CI55" s="5">
        <f>INDEX('Report Manager Back Up Sheet'!CI$2:CI$101,MATCH('Financial Report Back Up Sheet'!$A55,'Report Manager Back Up Sheet'!$A$2:$A$101,0))</f>
        <v>-0.35799999999999998</v>
      </c>
    </row>
    <row r="56" spans="1:87" x14ac:dyDescent="0.2">
      <c r="A56" s="2">
        <v>13156</v>
      </c>
      <c r="B56" s="2" t="e">
        <f>INDEX('Report Manager Back Up Sheet'!B$2:B$101,MATCH('Financial Report Back Up Sheet'!$A56,'Report Manager Back Up Sheet'!$A$2:$A$101,0))</f>
        <v>#N/A</v>
      </c>
      <c r="C56" s="2" t="e">
        <f>INDEX('Report Manager Back Up Sheet'!C$2:C$101,MATCH('Financial Report Back Up Sheet'!$A56,'Report Manager Back Up Sheet'!$A$2:$A$101,0))</f>
        <v>#N/A</v>
      </c>
      <c r="D56" s="2" t="e">
        <f>INDEX('Report Manager Back Up Sheet'!D$2:D$101,MATCH('Financial Report Back Up Sheet'!$A56,'Report Manager Back Up Sheet'!$A$2:$A$101,0))</f>
        <v>#N/A</v>
      </c>
      <c r="E56" s="2" t="e">
        <f>INDEX('Report Manager Back Up Sheet'!E$2:E$101,MATCH('Financial Report Back Up Sheet'!$A56,'Report Manager Back Up Sheet'!$A$2:$A$101,0))</f>
        <v>#N/A</v>
      </c>
      <c r="F56" s="2" t="e">
        <f>INDEX('Report Manager Back Up Sheet'!F$2:F$101,MATCH('Financial Report Back Up Sheet'!$A56,'Report Manager Back Up Sheet'!$A$2:$A$101,0))</f>
        <v>#N/A</v>
      </c>
      <c r="G56" s="2" t="e">
        <f>INDEX('Report Manager Back Up Sheet'!G$2:G$101,MATCH('Financial Report Back Up Sheet'!$A56,'Report Manager Back Up Sheet'!$A$2:$A$101,0))</f>
        <v>#N/A</v>
      </c>
      <c r="H56" s="2" t="e">
        <f>INDEX('Report Manager Back Up Sheet'!H$2:H$101,MATCH('Financial Report Back Up Sheet'!$A56,'Report Manager Back Up Sheet'!$A$2:$A$101,0))</f>
        <v>#N/A</v>
      </c>
      <c r="I56" s="2" t="e">
        <f>INDEX('Report Manager Back Up Sheet'!I$2:I$101,MATCH('Financial Report Back Up Sheet'!$A56,'Report Manager Back Up Sheet'!$A$2:$A$101,0))</f>
        <v>#N/A</v>
      </c>
      <c r="J56" s="3" t="e">
        <f>INDEX('Report Manager Back Up Sheet'!J$2:J$101,MATCH('Financial Report Back Up Sheet'!$A56,'Report Manager Back Up Sheet'!$A$2:$A$101,0))</f>
        <v>#N/A</v>
      </c>
      <c r="K56" s="3" t="e">
        <f>INDEX('Report Manager Back Up Sheet'!K$2:K$101,MATCH('Financial Report Back Up Sheet'!$A56,'Report Manager Back Up Sheet'!$A$2:$A$101,0))</f>
        <v>#N/A</v>
      </c>
      <c r="L56" s="3" t="e">
        <f>INDEX('Report Manager Back Up Sheet'!L$2:L$101,MATCH('Financial Report Back Up Sheet'!$A56,'Report Manager Back Up Sheet'!$A$2:$A$101,0))</f>
        <v>#N/A</v>
      </c>
      <c r="M56" s="3" t="e">
        <f>INDEX('Report Manager Back Up Sheet'!M$2:M$101,MATCH('Financial Report Back Up Sheet'!$A56,'Report Manager Back Up Sheet'!$A$2:$A$101,0))</f>
        <v>#N/A</v>
      </c>
      <c r="N56" s="14" t="e">
        <f>INDEX('Report Manager Back Up Sheet'!N$2:N$101,MATCH('Financial Report Back Up Sheet'!$A56,'Report Manager Back Up Sheet'!$A$2:$A$101,0))</f>
        <v>#N/A</v>
      </c>
      <c r="O56" s="3" t="e">
        <f>INDEX('Report Manager Back Up Sheet'!O$2:O$101,MATCH('Financial Report Back Up Sheet'!$A56,'Report Manager Back Up Sheet'!$A$2:$A$101,0))</f>
        <v>#N/A</v>
      </c>
      <c r="P56" s="3" t="e">
        <f>INDEX('Report Manager Back Up Sheet'!P$2:P$101,MATCH('Financial Report Back Up Sheet'!$A56,'Report Manager Back Up Sheet'!$A$2:$A$101,0))</f>
        <v>#N/A</v>
      </c>
      <c r="Q56" s="4" t="e">
        <f>INDEX('Report Manager Back Up Sheet'!Q$2:Q$101,MATCH('Financial Report Back Up Sheet'!$A56,'Report Manager Back Up Sheet'!$A$2:$A$101,0))</f>
        <v>#N/A</v>
      </c>
      <c r="R56" s="3" t="e">
        <f>INDEX('Report Manager Back Up Sheet'!R$2:R$101,MATCH('Financial Report Back Up Sheet'!$A56,'Report Manager Back Up Sheet'!$A$2:$A$101,0))</f>
        <v>#N/A</v>
      </c>
      <c r="S56" s="3" t="e">
        <f>INDEX('Report Manager Back Up Sheet'!S$2:S$101,MATCH('Financial Report Back Up Sheet'!$A56,'Report Manager Back Up Sheet'!$A$2:$A$101,0))</f>
        <v>#N/A</v>
      </c>
      <c r="T56" s="3" t="e">
        <f>INDEX('Report Manager Back Up Sheet'!T$2:T$101,MATCH('Financial Report Back Up Sheet'!$A56,'Report Manager Back Up Sheet'!$A$2:$A$101,0))</f>
        <v>#N/A</v>
      </c>
      <c r="U56" s="3" t="e">
        <f>INDEX('Report Manager Back Up Sheet'!U$2:U$101,MATCH('Financial Report Back Up Sheet'!$A56,'Report Manager Back Up Sheet'!$A$2:$A$101,0))</f>
        <v>#N/A</v>
      </c>
      <c r="V56" s="3" t="e">
        <f>INDEX('Report Manager Back Up Sheet'!V$2:V$101,MATCH('Financial Report Back Up Sheet'!$A56,'Report Manager Back Up Sheet'!$A$2:$A$101,0))</f>
        <v>#N/A</v>
      </c>
      <c r="W56" s="3" t="e">
        <f>INDEX('Report Manager Back Up Sheet'!W$2:W$101,MATCH('Financial Report Back Up Sheet'!$A56,'Report Manager Back Up Sheet'!$A$2:$A$101,0))</f>
        <v>#N/A</v>
      </c>
      <c r="X56" s="4" t="e">
        <f>INDEX('Report Manager Back Up Sheet'!X$2:X$101,MATCH('Financial Report Back Up Sheet'!$A56,'Report Manager Back Up Sheet'!$A$2:$A$101,0))</f>
        <v>#N/A</v>
      </c>
      <c r="Y56" s="3" t="e">
        <f>INDEX('Report Manager Back Up Sheet'!Y$2:Y$101,MATCH('Financial Report Back Up Sheet'!$A56,'Report Manager Back Up Sheet'!$A$2:$A$101,0))</f>
        <v>#N/A</v>
      </c>
      <c r="Z56" s="4" t="e">
        <f>INDEX('Report Manager Back Up Sheet'!Z$2:Z$101,MATCH('Financial Report Back Up Sheet'!$A56,'Report Manager Back Up Sheet'!$A$2:$A$101,0))</f>
        <v>#N/A</v>
      </c>
      <c r="AA56" s="4" t="e">
        <f>INDEX('Report Manager Back Up Sheet'!AA$2:AA$101,MATCH('Financial Report Back Up Sheet'!$A56,'Report Manager Back Up Sheet'!$A$2:$A$101,0))</f>
        <v>#N/A</v>
      </c>
      <c r="AB56" s="3" t="e">
        <f>INDEX('Report Manager Back Up Sheet'!AB$2:AB$101,MATCH('Financial Report Back Up Sheet'!$A56,'Report Manager Back Up Sheet'!$A$2:$A$101,0))</f>
        <v>#N/A</v>
      </c>
      <c r="AC56" s="3" t="e">
        <f>INDEX('Report Manager Back Up Sheet'!AC$2:AC$101,MATCH('Financial Report Back Up Sheet'!$A56,'Report Manager Back Up Sheet'!$A$2:$A$101,0))</f>
        <v>#N/A</v>
      </c>
      <c r="AD56" s="3" t="e">
        <f>INDEX('Report Manager Back Up Sheet'!AD$2:AD$101,MATCH('Financial Report Back Up Sheet'!$A56,'Report Manager Back Up Sheet'!$A$2:$A$101,0))</f>
        <v>#N/A</v>
      </c>
      <c r="AE56" s="3" t="e">
        <f>INDEX('Report Manager Back Up Sheet'!AE$2:AE$101,MATCH('Financial Report Back Up Sheet'!$A56,'Report Manager Back Up Sheet'!$A$2:$A$101,0))</f>
        <v>#N/A</v>
      </c>
      <c r="AF56" s="4" t="e">
        <f>INDEX('Report Manager Back Up Sheet'!AF$2:AF$101,MATCH('Financial Report Back Up Sheet'!$A56,'Report Manager Back Up Sheet'!$A$2:$A$101,0))</f>
        <v>#N/A</v>
      </c>
      <c r="AG56" s="3" t="e">
        <f>INDEX('Report Manager Back Up Sheet'!AG$2:AG$101,MATCH('Financial Report Back Up Sheet'!$A56,'Report Manager Back Up Sheet'!$A$2:$A$101,0))</f>
        <v>#N/A</v>
      </c>
      <c r="AH56" s="3" t="e">
        <f>INDEX('Report Manager Back Up Sheet'!AH$2:AH$101,MATCH('Financial Report Back Up Sheet'!$A56,'Report Manager Back Up Sheet'!$A$2:$A$101,0))</f>
        <v>#N/A</v>
      </c>
      <c r="AI56" s="3" t="e">
        <f>INDEX('Report Manager Back Up Sheet'!AI$2:AI$101,MATCH('Financial Report Back Up Sheet'!$A56,'Report Manager Back Up Sheet'!$A$2:$A$101,0))</f>
        <v>#N/A</v>
      </c>
      <c r="AJ56" s="4" t="e">
        <f>INDEX('Report Manager Back Up Sheet'!AJ$2:AJ$101,MATCH('Financial Report Back Up Sheet'!$A56,'Report Manager Back Up Sheet'!$A$2:$A$101,0))</f>
        <v>#N/A</v>
      </c>
      <c r="AK56" s="4" t="e">
        <f>INDEX('Report Manager Back Up Sheet'!AK$2:AK$101,MATCH('Financial Report Back Up Sheet'!$A56,'Report Manager Back Up Sheet'!$A$2:$A$101,0))</f>
        <v>#N/A</v>
      </c>
      <c r="AL56" s="3" t="e">
        <f>INDEX('Report Manager Back Up Sheet'!AL$2:AL$101,MATCH('Financial Report Back Up Sheet'!$A56,'Report Manager Back Up Sheet'!$A$2:$A$101,0))</f>
        <v>#N/A</v>
      </c>
      <c r="AM56" s="3" t="e">
        <f>INDEX('Report Manager Back Up Sheet'!AM$2:AM$101,MATCH('Financial Report Back Up Sheet'!$A56,'Report Manager Back Up Sheet'!$A$2:$A$101,0))</f>
        <v>#N/A</v>
      </c>
      <c r="AN56" s="3" t="e">
        <f>INDEX('Report Manager Back Up Sheet'!AN$2:AN$101,MATCH('Financial Report Back Up Sheet'!$A56,'Report Manager Back Up Sheet'!$A$2:$A$101,0))</f>
        <v>#N/A</v>
      </c>
      <c r="AO56" s="4" t="e">
        <f>INDEX('Report Manager Back Up Sheet'!AO$2:AO$101,MATCH('Financial Report Back Up Sheet'!$A56,'Report Manager Back Up Sheet'!$A$2:$A$101,0))</f>
        <v>#N/A</v>
      </c>
      <c r="AP56" s="4" t="e">
        <f>INDEX('Report Manager Back Up Sheet'!AP$2:AP$101,MATCH('Financial Report Back Up Sheet'!$A56,'Report Manager Back Up Sheet'!$A$2:$A$101,0))</f>
        <v>#N/A</v>
      </c>
      <c r="AQ56" s="3" t="e">
        <f>INDEX('Report Manager Back Up Sheet'!AQ$2:AQ$101,MATCH('Financial Report Back Up Sheet'!$A56,'Report Manager Back Up Sheet'!$A$2:$A$101,0))</f>
        <v>#N/A</v>
      </c>
      <c r="AR56" s="3" t="e">
        <f>INDEX('Report Manager Back Up Sheet'!AR$2:AR$101,MATCH('Financial Report Back Up Sheet'!$A56,'Report Manager Back Up Sheet'!$A$2:$A$101,0))</f>
        <v>#N/A</v>
      </c>
      <c r="AS56" s="3" t="e">
        <f>INDEX('Report Manager Back Up Sheet'!AS$2:AS$101,MATCH('Financial Report Back Up Sheet'!$A56,'Report Manager Back Up Sheet'!$A$2:$A$101,0))</f>
        <v>#N/A</v>
      </c>
      <c r="AT56" s="3" t="e">
        <f>INDEX('Report Manager Back Up Sheet'!AT$2:AT$101,MATCH('Financial Report Back Up Sheet'!$A56,'Report Manager Back Up Sheet'!$A$2:$A$101,0))</f>
        <v>#N/A</v>
      </c>
      <c r="AU56" s="3" t="e">
        <f>INDEX('Report Manager Back Up Sheet'!AU$2:AU$101,MATCH('Financial Report Back Up Sheet'!$A56,'Report Manager Back Up Sheet'!$A$2:$A$101,0))</f>
        <v>#N/A</v>
      </c>
      <c r="AV56" s="3" t="e">
        <f>INDEX('Report Manager Back Up Sheet'!AV$2:AV$101,MATCH('Financial Report Back Up Sheet'!$A56,'Report Manager Back Up Sheet'!$A$2:$A$101,0))</f>
        <v>#N/A</v>
      </c>
      <c r="AW56" s="4" t="e">
        <f>INDEX('Report Manager Back Up Sheet'!AW$2:AW$101,MATCH('Financial Report Back Up Sheet'!$A56,'Report Manager Back Up Sheet'!$A$2:$A$101,0))</f>
        <v>#N/A</v>
      </c>
      <c r="AX56" s="3" t="e">
        <f>INDEX('Report Manager Back Up Sheet'!AX$2:AX$101,MATCH('Financial Report Back Up Sheet'!$A56,'Report Manager Back Up Sheet'!$A$2:$A$101,0))</f>
        <v>#N/A</v>
      </c>
      <c r="AY56" s="3" t="e">
        <f>INDEX('Report Manager Back Up Sheet'!AY$2:AY$101,MATCH('Financial Report Back Up Sheet'!$A56,'Report Manager Back Up Sheet'!$A$2:$A$101,0))</f>
        <v>#N/A</v>
      </c>
      <c r="AZ56" s="3" t="e">
        <f>INDEX('Report Manager Back Up Sheet'!AZ$2:AZ$101,MATCH('Financial Report Back Up Sheet'!$A56,'Report Manager Back Up Sheet'!$A$2:$A$101,0))</f>
        <v>#N/A</v>
      </c>
      <c r="BA56" s="3" t="e">
        <f>INDEX('Report Manager Back Up Sheet'!BA$2:BA$101,MATCH('Financial Report Back Up Sheet'!$A56,'Report Manager Back Up Sheet'!$A$2:$A$101,0))</f>
        <v>#N/A</v>
      </c>
      <c r="BB56" s="3" t="e">
        <f>INDEX('Report Manager Back Up Sheet'!BB$2:BB$101,MATCH('Financial Report Back Up Sheet'!$A56,'Report Manager Back Up Sheet'!$A$2:$A$101,0))</f>
        <v>#N/A</v>
      </c>
      <c r="BC56" s="4" t="e">
        <f>INDEX('Report Manager Back Up Sheet'!BC$2:BC$101,MATCH('Financial Report Back Up Sheet'!$A56,'Report Manager Back Up Sheet'!$A$2:$A$101,0))</f>
        <v>#N/A</v>
      </c>
      <c r="BD56" s="4" t="e">
        <f>INDEX('Report Manager Back Up Sheet'!BD$2:BD$101,MATCH('Financial Report Back Up Sheet'!$A56,'Report Manager Back Up Sheet'!$A$2:$A$101,0))</f>
        <v>#N/A</v>
      </c>
      <c r="BE56" s="3" t="e">
        <f>INDEX('Report Manager Back Up Sheet'!BE$2:BE$101,MATCH('Financial Report Back Up Sheet'!$A56,'Report Manager Back Up Sheet'!$A$2:$A$101,0))</f>
        <v>#N/A</v>
      </c>
      <c r="BF56" s="3" t="e">
        <f>INDEX('Report Manager Back Up Sheet'!BF$2:BF$101,MATCH('Financial Report Back Up Sheet'!$A56,'Report Manager Back Up Sheet'!$A$2:$A$101,0))</f>
        <v>#N/A</v>
      </c>
      <c r="BG56" s="3" t="e">
        <f>INDEX('Report Manager Back Up Sheet'!BG$2:BG$101,MATCH('Financial Report Back Up Sheet'!$A56,'Report Manager Back Up Sheet'!$A$2:$A$101,0))</f>
        <v>#N/A</v>
      </c>
      <c r="BH56" s="3" t="e">
        <f>INDEX('Report Manager Back Up Sheet'!BH$2:BH$101,MATCH('Financial Report Back Up Sheet'!$A56,'Report Manager Back Up Sheet'!$A$2:$A$101,0))</f>
        <v>#N/A</v>
      </c>
      <c r="BI56" s="3" t="e">
        <f>INDEX('Report Manager Back Up Sheet'!BI$2:BI$101,MATCH('Financial Report Back Up Sheet'!$A56,'Report Manager Back Up Sheet'!$A$2:$A$101,0))</f>
        <v>#N/A</v>
      </c>
      <c r="BJ56" s="3" t="e">
        <f>INDEX('Report Manager Back Up Sheet'!BJ$2:BJ$101,MATCH('Financial Report Back Up Sheet'!$A56,'Report Manager Back Up Sheet'!$A$2:$A$101,0))</f>
        <v>#N/A</v>
      </c>
      <c r="BK56" s="3" t="e">
        <f>INDEX('Report Manager Back Up Sheet'!BK$2:BK$101,MATCH('Financial Report Back Up Sheet'!$A56,'Report Manager Back Up Sheet'!$A$2:$A$101,0))</f>
        <v>#N/A</v>
      </c>
      <c r="BL56" s="4" t="e">
        <f>INDEX('Report Manager Back Up Sheet'!BL$2:BL$101,MATCH('Financial Report Back Up Sheet'!$A56,'Report Manager Back Up Sheet'!$A$2:$A$101,0))</f>
        <v>#N/A</v>
      </c>
      <c r="BM56" s="4" t="e">
        <f>INDEX('Report Manager Back Up Sheet'!BM$2:BM$101,MATCH('Financial Report Back Up Sheet'!$A56,'Report Manager Back Up Sheet'!$A$2:$A$101,0))</f>
        <v>#N/A</v>
      </c>
      <c r="BN56" s="3" t="e">
        <f>INDEX('Report Manager Back Up Sheet'!BN$2:BN$101,MATCH('Financial Report Back Up Sheet'!$A56,'Report Manager Back Up Sheet'!$A$2:$A$101,0))</f>
        <v>#N/A</v>
      </c>
      <c r="BO56" s="3" t="e">
        <f>INDEX('Report Manager Back Up Sheet'!BO$2:BO$101,MATCH('Financial Report Back Up Sheet'!$A56,'Report Manager Back Up Sheet'!$A$2:$A$101,0))</f>
        <v>#N/A</v>
      </c>
      <c r="BP56" s="3" t="e">
        <f>INDEX('Report Manager Back Up Sheet'!BP$2:BP$101,MATCH('Financial Report Back Up Sheet'!$A56,'Report Manager Back Up Sheet'!$A$2:$A$101,0))</f>
        <v>#N/A</v>
      </c>
      <c r="BQ56" s="3" t="e">
        <f>INDEX('Report Manager Back Up Sheet'!BQ$2:BQ$101,MATCH('Financial Report Back Up Sheet'!$A56,'Report Manager Back Up Sheet'!$A$2:$A$101,0))</f>
        <v>#N/A</v>
      </c>
      <c r="BR56" s="3" t="e">
        <f>INDEX('Report Manager Back Up Sheet'!BR$2:BR$101,MATCH('Financial Report Back Up Sheet'!$A56,'Report Manager Back Up Sheet'!$A$2:$A$101,0))</f>
        <v>#N/A</v>
      </c>
      <c r="BS56" s="4" t="e">
        <f>INDEX('Report Manager Back Up Sheet'!BS$2:BS$101,MATCH('Financial Report Back Up Sheet'!$A56,'Report Manager Back Up Sheet'!$A$2:$A$101,0))</f>
        <v>#N/A</v>
      </c>
      <c r="BT56" s="5" t="e">
        <f>INDEX('Report Manager Back Up Sheet'!BT$2:BT$101,MATCH('Financial Report Back Up Sheet'!$A56,'Report Manager Back Up Sheet'!$A$2:$A$101,0))</f>
        <v>#N/A</v>
      </c>
      <c r="BU56" s="5" t="e">
        <f>INDEX('Report Manager Back Up Sheet'!BU$2:BU$101,MATCH('Financial Report Back Up Sheet'!$A56,'Report Manager Back Up Sheet'!$A$2:$A$101,0))</f>
        <v>#N/A</v>
      </c>
      <c r="BV56" s="5" t="e">
        <f>INDEX('Report Manager Back Up Sheet'!BV$2:BV$101,MATCH('Financial Report Back Up Sheet'!$A56,'Report Manager Back Up Sheet'!$A$2:$A$101,0))</f>
        <v>#N/A</v>
      </c>
      <c r="BW56" s="6" t="e">
        <f>INDEX('Report Manager Back Up Sheet'!BW$2:BW$101,MATCH('Financial Report Back Up Sheet'!$A56,'Report Manager Back Up Sheet'!$A$2:$A$101,0))</f>
        <v>#N/A</v>
      </c>
      <c r="BX56" s="7" t="e">
        <f>INDEX('Report Manager Back Up Sheet'!BX$2:BX$101,MATCH('Financial Report Back Up Sheet'!$A56,'Report Manager Back Up Sheet'!$A$2:$A$101,0))</f>
        <v>#N/A</v>
      </c>
      <c r="BY56" s="7" t="e">
        <f>INDEX('Report Manager Back Up Sheet'!BY$2:BY$101,MATCH('Financial Report Back Up Sheet'!$A56,'Report Manager Back Up Sheet'!$A$2:$A$101,0))</f>
        <v>#N/A</v>
      </c>
      <c r="BZ56" s="8" t="e">
        <f>INDEX('Report Manager Back Up Sheet'!BZ$2:BZ$101,MATCH('Financial Report Back Up Sheet'!$A56,'Report Manager Back Up Sheet'!$A$2:$A$101,0))</f>
        <v>#N/A</v>
      </c>
      <c r="CA56" s="5" t="e">
        <f>INDEX('Report Manager Back Up Sheet'!CA$2:CA$101,MATCH('Financial Report Back Up Sheet'!$A56,'Report Manager Back Up Sheet'!$A$2:$A$101,0))</f>
        <v>#N/A</v>
      </c>
      <c r="CB56" s="5" t="e">
        <f>INDEX('Report Manager Back Up Sheet'!CB$2:CB$101,MATCH('Financial Report Back Up Sheet'!$A56,'Report Manager Back Up Sheet'!$A$2:$A$101,0))</f>
        <v>#N/A</v>
      </c>
      <c r="CC56" s="9" t="e">
        <f>INDEX('Report Manager Back Up Sheet'!CC$2:CC$101,MATCH('Financial Report Back Up Sheet'!$A56,'Report Manager Back Up Sheet'!$A$2:$A$101,0))</f>
        <v>#N/A</v>
      </c>
      <c r="CD56" s="10" t="e">
        <f>INDEX('Report Manager Back Up Sheet'!CD$2:CD$101,MATCH('Financial Report Back Up Sheet'!$A56,'Report Manager Back Up Sheet'!$A$2:$A$101,0))</f>
        <v>#N/A</v>
      </c>
      <c r="CE56" s="5" t="e">
        <f>INDEX('Report Manager Back Up Sheet'!CE$2:CE$101,MATCH('Financial Report Back Up Sheet'!$A56,'Report Manager Back Up Sheet'!$A$2:$A$101,0))</f>
        <v>#N/A</v>
      </c>
      <c r="CF56" s="4" t="e">
        <f>INDEX('Report Manager Back Up Sheet'!CF$2:CF$101,MATCH('Financial Report Back Up Sheet'!$A56,'Report Manager Back Up Sheet'!$A$2:$A$101,0))</f>
        <v>#N/A</v>
      </c>
      <c r="CG56" s="5" t="e">
        <f>INDEX('Report Manager Back Up Sheet'!CG$2:CG$101,MATCH('Financial Report Back Up Sheet'!$A56,'Report Manager Back Up Sheet'!$A$2:$A$101,0))</f>
        <v>#N/A</v>
      </c>
      <c r="CH56" s="22" t="e">
        <f>INDEX('Report Manager Back Up Sheet'!CH$2:CH$101,MATCH('Financial Report Back Up Sheet'!$A56,'Report Manager Back Up Sheet'!$A$2:$A$101,0))</f>
        <v>#N/A</v>
      </c>
      <c r="CI56" s="5" t="e">
        <f>INDEX('Report Manager Back Up Sheet'!CI$2:CI$101,MATCH('Financial Report Back Up Sheet'!$A56,'Report Manager Back Up Sheet'!$A$2:$A$101,0))</f>
        <v>#N/A</v>
      </c>
    </row>
    <row r="57" spans="1:87" x14ac:dyDescent="0.2">
      <c r="A57" s="11">
        <v>83</v>
      </c>
      <c r="B57" s="11" t="e">
        <f>INDEX('Report Manager Back Up Sheet'!B$2:B$101,MATCH('Financial Report Back Up Sheet'!$A57,'Report Manager Back Up Sheet'!$A$2:$A$101,0))</f>
        <v>#N/A</v>
      </c>
      <c r="C57" s="11" t="e">
        <f>INDEX('Report Manager Back Up Sheet'!C$2:C$101,MATCH('Financial Report Back Up Sheet'!$A57,'Report Manager Back Up Sheet'!$A$2:$A$101,0))</f>
        <v>#N/A</v>
      </c>
      <c r="D57" s="11" t="e">
        <f>INDEX('Report Manager Back Up Sheet'!D$2:D$101,MATCH('Financial Report Back Up Sheet'!$A57,'Report Manager Back Up Sheet'!$A$2:$A$101,0))</f>
        <v>#N/A</v>
      </c>
      <c r="E57" s="11" t="e">
        <f>INDEX('Report Manager Back Up Sheet'!E$2:E$101,MATCH('Financial Report Back Up Sheet'!$A57,'Report Manager Back Up Sheet'!$A$2:$A$101,0))</f>
        <v>#N/A</v>
      </c>
      <c r="F57" s="11" t="e">
        <f>INDEX('Report Manager Back Up Sheet'!F$2:F$101,MATCH('Financial Report Back Up Sheet'!$A57,'Report Manager Back Up Sheet'!$A$2:$A$101,0))</f>
        <v>#N/A</v>
      </c>
      <c r="G57" s="11" t="e">
        <f>INDEX('Report Manager Back Up Sheet'!G$2:G$101,MATCH('Financial Report Back Up Sheet'!$A57,'Report Manager Back Up Sheet'!$A$2:$A$101,0))</f>
        <v>#N/A</v>
      </c>
      <c r="H57" s="11" t="e">
        <f>INDEX('Report Manager Back Up Sheet'!H$2:H$101,MATCH('Financial Report Back Up Sheet'!$A57,'Report Manager Back Up Sheet'!$A$2:$A$101,0))</f>
        <v>#N/A</v>
      </c>
      <c r="I57" s="11" t="e">
        <f>INDEX('Report Manager Back Up Sheet'!I$2:I$101,MATCH('Financial Report Back Up Sheet'!$A57,'Report Manager Back Up Sheet'!$A$2:$A$101,0))</f>
        <v>#N/A</v>
      </c>
      <c r="J57" s="12" t="e">
        <f>INDEX('Report Manager Back Up Sheet'!J$2:J$101,MATCH('Financial Report Back Up Sheet'!$A57,'Report Manager Back Up Sheet'!$A$2:$A$101,0))</f>
        <v>#N/A</v>
      </c>
      <c r="K57" s="12" t="e">
        <f>INDEX('Report Manager Back Up Sheet'!K$2:K$101,MATCH('Financial Report Back Up Sheet'!$A57,'Report Manager Back Up Sheet'!$A$2:$A$101,0))</f>
        <v>#N/A</v>
      </c>
      <c r="L57" s="12" t="e">
        <f>INDEX('Report Manager Back Up Sheet'!L$2:L$101,MATCH('Financial Report Back Up Sheet'!$A57,'Report Manager Back Up Sheet'!$A$2:$A$101,0))</f>
        <v>#N/A</v>
      </c>
      <c r="M57" s="12" t="e">
        <f>INDEX('Report Manager Back Up Sheet'!M$2:M$101,MATCH('Financial Report Back Up Sheet'!$A57,'Report Manager Back Up Sheet'!$A$2:$A$101,0))</f>
        <v>#N/A</v>
      </c>
      <c r="N57" s="13" t="e">
        <f>INDEX('Report Manager Back Up Sheet'!N$2:N$101,MATCH('Financial Report Back Up Sheet'!$A57,'Report Manager Back Up Sheet'!$A$2:$A$101,0))</f>
        <v>#N/A</v>
      </c>
      <c r="O57" s="12" t="e">
        <f>INDEX('Report Manager Back Up Sheet'!O$2:O$101,MATCH('Financial Report Back Up Sheet'!$A57,'Report Manager Back Up Sheet'!$A$2:$A$101,0))</f>
        <v>#N/A</v>
      </c>
      <c r="P57" s="12" t="e">
        <f>INDEX('Report Manager Back Up Sheet'!P$2:P$101,MATCH('Financial Report Back Up Sheet'!$A57,'Report Manager Back Up Sheet'!$A$2:$A$101,0))</f>
        <v>#N/A</v>
      </c>
      <c r="Q57" s="4" t="e">
        <f>INDEX('Report Manager Back Up Sheet'!Q$2:Q$101,MATCH('Financial Report Back Up Sheet'!$A57,'Report Manager Back Up Sheet'!$A$2:$A$101,0))</f>
        <v>#N/A</v>
      </c>
      <c r="R57" s="12" t="e">
        <f>INDEX('Report Manager Back Up Sheet'!R$2:R$101,MATCH('Financial Report Back Up Sheet'!$A57,'Report Manager Back Up Sheet'!$A$2:$A$101,0))</f>
        <v>#N/A</v>
      </c>
      <c r="S57" s="12" t="e">
        <f>INDEX('Report Manager Back Up Sheet'!S$2:S$101,MATCH('Financial Report Back Up Sheet'!$A57,'Report Manager Back Up Sheet'!$A$2:$A$101,0))</f>
        <v>#N/A</v>
      </c>
      <c r="T57" s="12" t="e">
        <f>INDEX('Report Manager Back Up Sheet'!T$2:T$101,MATCH('Financial Report Back Up Sheet'!$A57,'Report Manager Back Up Sheet'!$A$2:$A$101,0))</f>
        <v>#N/A</v>
      </c>
      <c r="U57" s="12" t="e">
        <f>INDEX('Report Manager Back Up Sheet'!U$2:U$101,MATCH('Financial Report Back Up Sheet'!$A57,'Report Manager Back Up Sheet'!$A$2:$A$101,0))</f>
        <v>#N/A</v>
      </c>
      <c r="V57" s="12" t="e">
        <f>INDEX('Report Manager Back Up Sheet'!V$2:V$101,MATCH('Financial Report Back Up Sheet'!$A57,'Report Manager Back Up Sheet'!$A$2:$A$101,0))</f>
        <v>#N/A</v>
      </c>
      <c r="W57" s="12" t="e">
        <f>INDEX('Report Manager Back Up Sheet'!W$2:W$101,MATCH('Financial Report Back Up Sheet'!$A57,'Report Manager Back Up Sheet'!$A$2:$A$101,0))</f>
        <v>#N/A</v>
      </c>
      <c r="X57" s="4" t="e">
        <f>INDEX('Report Manager Back Up Sheet'!X$2:X$101,MATCH('Financial Report Back Up Sheet'!$A57,'Report Manager Back Up Sheet'!$A$2:$A$101,0))</f>
        <v>#N/A</v>
      </c>
      <c r="Y57" s="12" t="e">
        <f>INDEX('Report Manager Back Up Sheet'!Y$2:Y$101,MATCH('Financial Report Back Up Sheet'!$A57,'Report Manager Back Up Sheet'!$A$2:$A$101,0))</f>
        <v>#N/A</v>
      </c>
      <c r="Z57" s="4" t="e">
        <f>INDEX('Report Manager Back Up Sheet'!Z$2:Z$101,MATCH('Financial Report Back Up Sheet'!$A57,'Report Manager Back Up Sheet'!$A$2:$A$101,0))</f>
        <v>#N/A</v>
      </c>
      <c r="AA57" s="4" t="e">
        <f>INDEX('Report Manager Back Up Sheet'!AA$2:AA$101,MATCH('Financial Report Back Up Sheet'!$A57,'Report Manager Back Up Sheet'!$A$2:$A$101,0))</f>
        <v>#N/A</v>
      </c>
      <c r="AB57" s="12" t="e">
        <f>INDEX('Report Manager Back Up Sheet'!AB$2:AB$101,MATCH('Financial Report Back Up Sheet'!$A57,'Report Manager Back Up Sheet'!$A$2:$A$101,0))</f>
        <v>#N/A</v>
      </c>
      <c r="AC57" s="12" t="e">
        <f>INDEX('Report Manager Back Up Sheet'!AC$2:AC$101,MATCH('Financial Report Back Up Sheet'!$A57,'Report Manager Back Up Sheet'!$A$2:$A$101,0))</f>
        <v>#N/A</v>
      </c>
      <c r="AD57" s="12" t="e">
        <f>INDEX('Report Manager Back Up Sheet'!AD$2:AD$101,MATCH('Financial Report Back Up Sheet'!$A57,'Report Manager Back Up Sheet'!$A$2:$A$101,0))</f>
        <v>#N/A</v>
      </c>
      <c r="AE57" s="12" t="e">
        <f>INDEX('Report Manager Back Up Sheet'!AE$2:AE$101,MATCH('Financial Report Back Up Sheet'!$A57,'Report Manager Back Up Sheet'!$A$2:$A$101,0))</f>
        <v>#N/A</v>
      </c>
      <c r="AF57" s="4" t="e">
        <f>INDEX('Report Manager Back Up Sheet'!AF$2:AF$101,MATCH('Financial Report Back Up Sheet'!$A57,'Report Manager Back Up Sheet'!$A$2:$A$101,0))</f>
        <v>#N/A</v>
      </c>
      <c r="AG57" s="12" t="e">
        <f>INDEX('Report Manager Back Up Sheet'!AG$2:AG$101,MATCH('Financial Report Back Up Sheet'!$A57,'Report Manager Back Up Sheet'!$A$2:$A$101,0))</f>
        <v>#N/A</v>
      </c>
      <c r="AH57" s="12" t="e">
        <f>INDEX('Report Manager Back Up Sheet'!AH$2:AH$101,MATCH('Financial Report Back Up Sheet'!$A57,'Report Manager Back Up Sheet'!$A$2:$A$101,0))</f>
        <v>#N/A</v>
      </c>
      <c r="AI57" s="12" t="e">
        <f>INDEX('Report Manager Back Up Sheet'!AI$2:AI$101,MATCH('Financial Report Back Up Sheet'!$A57,'Report Manager Back Up Sheet'!$A$2:$A$101,0))</f>
        <v>#N/A</v>
      </c>
      <c r="AJ57" s="4" t="e">
        <f>INDEX('Report Manager Back Up Sheet'!AJ$2:AJ$101,MATCH('Financial Report Back Up Sheet'!$A57,'Report Manager Back Up Sheet'!$A$2:$A$101,0))</f>
        <v>#N/A</v>
      </c>
      <c r="AK57" s="4" t="e">
        <f>INDEX('Report Manager Back Up Sheet'!AK$2:AK$101,MATCH('Financial Report Back Up Sheet'!$A57,'Report Manager Back Up Sheet'!$A$2:$A$101,0))</f>
        <v>#N/A</v>
      </c>
      <c r="AL57" s="12" t="e">
        <f>INDEX('Report Manager Back Up Sheet'!AL$2:AL$101,MATCH('Financial Report Back Up Sheet'!$A57,'Report Manager Back Up Sheet'!$A$2:$A$101,0))</f>
        <v>#N/A</v>
      </c>
      <c r="AM57" s="12" t="e">
        <f>INDEX('Report Manager Back Up Sheet'!AM$2:AM$101,MATCH('Financial Report Back Up Sheet'!$A57,'Report Manager Back Up Sheet'!$A$2:$A$101,0))</f>
        <v>#N/A</v>
      </c>
      <c r="AN57" s="12" t="e">
        <f>INDEX('Report Manager Back Up Sheet'!AN$2:AN$101,MATCH('Financial Report Back Up Sheet'!$A57,'Report Manager Back Up Sheet'!$A$2:$A$101,0))</f>
        <v>#N/A</v>
      </c>
      <c r="AO57" s="4" t="e">
        <f>INDEX('Report Manager Back Up Sheet'!AO$2:AO$101,MATCH('Financial Report Back Up Sheet'!$A57,'Report Manager Back Up Sheet'!$A$2:$A$101,0))</f>
        <v>#N/A</v>
      </c>
      <c r="AP57" s="4" t="e">
        <f>INDEX('Report Manager Back Up Sheet'!AP$2:AP$101,MATCH('Financial Report Back Up Sheet'!$A57,'Report Manager Back Up Sheet'!$A$2:$A$101,0))</f>
        <v>#N/A</v>
      </c>
      <c r="AQ57" s="12" t="e">
        <f>INDEX('Report Manager Back Up Sheet'!AQ$2:AQ$101,MATCH('Financial Report Back Up Sheet'!$A57,'Report Manager Back Up Sheet'!$A$2:$A$101,0))</f>
        <v>#N/A</v>
      </c>
      <c r="AR57" s="12" t="e">
        <f>INDEX('Report Manager Back Up Sheet'!AR$2:AR$101,MATCH('Financial Report Back Up Sheet'!$A57,'Report Manager Back Up Sheet'!$A$2:$A$101,0))</f>
        <v>#N/A</v>
      </c>
      <c r="AS57" s="12" t="e">
        <f>INDEX('Report Manager Back Up Sheet'!AS$2:AS$101,MATCH('Financial Report Back Up Sheet'!$A57,'Report Manager Back Up Sheet'!$A$2:$A$101,0))</f>
        <v>#N/A</v>
      </c>
      <c r="AT57" s="12" t="e">
        <f>INDEX('Report Manager Back Up Sheet'!AT$2:AT$101,MATCH('Financial Report Back Up Sheet'!$A57,'Report Manager Back Up Sheet'!$A$2:$A$101,0))</f>
        <v>#N/A</v>
      </c>
      <c r="AU57" s="12" t="e">
        <f>INDEX('Report Manager Back Up Sheet'!AU$2:AU$101,MATCH('Financial Report Back Up Sheet'!$A57,'Report Manager Back Up Sheet'!$A$2:$A$101,0))</f>
        <v>#N/A</v>
      </c>
      <c r="AV57" s="12" t="e">
        <f>INDEX('Report Manager Back Up Sheet'!AV$2:AV$101,MATCH('Financial Report Back Up Sheet'!$A57,'Report Manager Back Up Sheet'!$A$2:$A$101,0))</f>
        <v>#N/A</v>
      </c>
      <c r="AW57" s="4" t="e">
        <f>INDEX('Report Manager Back Up Sheet'!AW$2:AW$101,MATCH('Financial Report Back Up Sheet'!$A57,'Report Manager Back Up Sheet'!$A$2:$A$101,0))</f>
        <v>#N/A</v>
      </c>
      <c r="AX57" s="12" t="e">
        <f>INDEX('Report Manager Back Up Sheet'!AX$2:AX$101,MATCH('Financial Report Back Up Sheet'!$A57,'Report Manager Back Up Sheet'!$A$2:$A$101,0))</f>
        <v>#N/A</v>
      </c>
      <c r="AY57" s="12" t="e">
        <f>INDEX('Report Manager Back Up Sheet'!AY$2:AY$101,MATCH('Financial Report Back Up Sheet'!$A57,'Report Manager Back Up Sheet'!$A$2:$A$101,0))</f>
        <v>#N/A</v>
      </c>
      <c r="AZ57" s="12" t="e">
        <f>INDEX('Report Manager Back Up Sheet'!AZ$2:AZ$101,MATCH('Financial Report Back Up Sheet'!$A57,'Report Manager Back Up Sheet'!$A$2:$A$101,0))</f>
        <v>#N/A</v>
      </c>
      <c r="BA57" s="12" t="e">
        <f>INDEX('Report Manager Back Up Sheet'!BA$2:BA$101,MATCH('Financial Report Back Up Sheet'!$A57,'Report Manager Back Up Sheet'!$A$2:$A$101,0))</f>
        <v>#N/A</v>
      </c>
      <c r="BB57" s="12" t="e">
        <f>INDEX('Report Manager Back Up Sheet'!BB$2:BB$101,MATCH('Financial Report Back Up Sheet'!$A57,'Report Manager Back Up Sheet'!$A$2:$A$101,0))</f>
        <v>#N/A</v>
      </c>
      <c r="BC57" s="4" t="e">
        <f>INDEX('Report Manager Back Up Sheet'!BC$2:BC$101,MATCH('Financial Report Back Up Sheet'!$A57,'Report Manager Back Up Sheet'!$A$2:$A$101,0))</f>
        <v>#N/A</v>
      </c>
      <c r="BD57" s="4" t="e">
        <f>INDEX('Report Manager Back Up Sheet'!BD$2:BD$101,MATCH('Financial Report Back Up Sheet'!$A57,'Report Manager Back Up Sheet'!$A$2:$A$101,0))</f>
        <v>#N/A</v>
      </c>
      <c r="BE57" s="12" t="e">
        <f>INDEX('Report Manager Back Up Sheet'!BE$2:BE$101,MATCH('Financial Report Back Up Sheet'!$A57,'Report Manager Back Up Sheet'!$A$2:$A$101,0))</f>
        <v>#N/A</v>
      </c>
      <c r="BF57" s="12" t="e">
        <f>INDEX('Report Manager Back Up Sheet'!BF$2:BF$101,MATCH('Financial Report Back Up Sheet'!$A57,'Report Manager Back Up Sheet'!$A$2:$A$101,0))</f>
        <v>#N/A</v>
      </c>
      <c r="BG57" s="12" t="e">
        <f>INDEX('Report Manager Back Up Sheet'!BG$2:BG$101,MATCH('Financial Report Back Up Sheet'!$A57,'Report Manager Back Up Sheet'!$A$2:$A$101,0))</f>
        <v>#N/A</v>
      </c>
      <c r="BH57" s="12" t="e">
        <f>INDEX('Report Manager Back Up Sheet'!BH$2:BH$101,MATCH('Financial Report Back Up Sheet'!$A57,'Report Manager Back Up Sheet'!$A$2:$A$101,0))</f>
        <v>#N/A</v>
      </c>
      <c r="BI57" s="12" t="e">
        <f>INDEX('Report Manager Back Up Sheet'!BI$2:BI$101,MATCH('Financial Report Back Up Sheet'!$A57,'Report Manager Back Up Sheet'!$A$2:$A$101,0))</f>
        <v>#N/A</v>
      </c>
      <c r="BJ57" s="12" t="e">
        <f>INDEX('Report Manager Back Up Sheet'!BJ$2:BJ$101,MATCH('Financial Report Back Up Sheet'!$A57,'Report Manager Back Up Sheet'!$A$2:$A$101,0))</f>
        <v>#N/A</v>
      </c>
      <c r="BK57" s="12" t="e">
        <f>INDEX('Report Manager Back Up Sheet'!BK$2:BK$101,MATCH('Financial Report Back Up Sheet'!$A57,'Report Manager Back Up Sheet'!$A$2:$A$101,0))</f>
        <v>#N/A</v>
      </c>
      <c r="BL57" s="4" t="e">
        <f>INDEX('Report Manager Back Up Sheet'!BL$2:BL$101,MATCH('Financial Report Back Up Sheet'!$A57,'Report Manager Back Up Sheet'!$A$2:$A$101,0))</f>
        <v>#N/A</v>
      </c>
      <c r="BM57" s="4" t="e">
        <f>INDEX('Report Manager Back Up Sheet'!BM$2:BM$101,MATCH('Financial Report Back Up Sheet'!$A57,'Report Manager Back Up Sheet'!$A$2:$A$101,0))</f>
        <v>#N/A</v>
      </c>
      <c r="BN57" s="12" t="e">
        <f>INDEX('Report Manager Back Up Sheet'!BN$2:BN$101,MATCH('Financial Report Back Up Sheet'!$A57,'Report Manager Back Up Sheet'!$A$2:$A$101,0))</f>
        <v>#N/A</v>
      </c>
      <c r="BO57" s="12" t="e">
        <f>INDEX('Report Manager Back Up Sheet'!BO$2:BO$101,MATCH('Financial Report Back Up Sheet'!$A57,'Report Manager Back Up Sheet'!$A$2:$A$101,0))</f>
        <v>#N/A</v>
      </c>
      <c r="BP57" s="12" t="e">
        <f>INDEX('Report Manager Back Up Sheet'!BP$2:BP$101,MATCH('Financial Report Back Up Sheet'!$A57,'Report Manager Back Up Sheet'!$A$2:$A$101,0))</f>
        <v>#N/A</v>
      </c>
      <c r="BQ57" s="12" t="e">
        <f>INDEX('Report Manager Back Up Sheet'!BQ$2:BQ$101,MATCH('Financial Report Back Up Sheet'!$A57,'Report Manager Back Up Sheet'!$A$2:$A$101,0))</f>
        <v>#N/A</v>
      </c>
      <c r="BR57" s="12" t="e">
        <f>INDEX('Report Manager Back Up Sheet'!BR$2:BR$101,MATCH('Financial Report Back Up Sheet'!$A57,'Report Manager Back Up Sheet'!$A$2:$A$101,0))</f>
        <v>#N/A</v>
      </c>
      <c r="BS57" s="4" t="e">
        <f>INDEX('Report Manager Back Up Sheet'!BS$2:BS$101,MATCH('Financial Report Back Up Sheet'!$A57,'Report Manager Back Up Sheet'!$A$2:$A$101,0))</f>
        <v>#N/A</v>
      </c>
      <c r="BT57" s="5" t="e">
        <f>INDEX('Report Manager Back Up Sheet'!BT$2:BT$101,MATCH('Financial Report Back Up Sheet'!$A57,'Report Manager Back Up Sheet'!$A$2:$A$101,0))</f>
        <v>#N/A</v>
      </c>
      <c r="BU57" s="5" t="e">
        <f>INDEX('Report Manager Back Up Sheet'!BU$2:BU$101,MATCH('Financial Report Back Up Sheet'!$A57,'Report Manager Back Up Sheet'!$A$2:$A$101,0))</f>
        <v>#N/A</v>
      </c>
      <c r="BV57" s="5" t="e">
        <f>INDEX('Report Manager Back Up Sheet'!BV$2:BV$101,MATCH('Financial Report Back Up Sheet'!$A57,'Report Manager Back Up Sheet'!$A$2:$A$101,0))</f>
        <v>#N/A</v>
      </c>
      <c r="BW57" s="6" t="e">
        <f>INDEX('Report Manager Back Up Sheet'!BW$2:BW$101,MATCH('Financial Report Back Up Sheet'!$A57,'Report Manager Back Up Sheet'!$A$2:$A$101,0))</f>
        <v>#N/A</v>
      </c>
      <c r="BX57" s="7" t="e">
        <f>INDEX('Report Manager Back Up Sheet'!BX$2:BX$101,MATCH('Financial Report Back Up Sheet'!$A57,'Report Manager Back Up Sheet'!$A$2:$A$101,0))</f>
        <v>#N/A</v>
      </c>
      <c r="BY57" s="7" t="e">
        <f>INDEX('Report Manager Back Up Sheet'!BY$2:BY$101,MATCH('Financial Report Back Up Sheet'!$A57,'Report Manager Back Up Sheet'!$A$2:$A$101,0))</f>
        <v>#N/A</v>
      </c>
      <c r="BZ57" s="8" t="e">
        <f>INDEX('Report Manager Back Up Sheet'!BZ$2:BZ$101,MATCH('Financial Report Back Up Sheet'!$A57,'Report Manager Back Up Sheet'!$A$2:$A$101,0))</f>
        <v>#N/A</v>
      </c>
      <c r="CA57" s="5" t="e">
        <f>INDEX('Report Manager Back Up Sheet'!CA$2:CA$101,MATCH('Financial Report Back Up Sheet'!$A57,'Report Manager Back Up Sheet'!$A$2:$A$101,0))</f>
        <v>#N/A</v>
      </c>
      <c r="CB57" s="5" t="e">
        <f>INDEX('Report Manager Back Up Sheet'!CB$2:CB$101,MATCH('Financial Report Back Up Sheet'!$A57,'Report Manager Back Up Sheet'!$A$2:$A$101,0))</f>
        <v>#N/A</v>
      </c>
      <c r="CC57" s="9" t="e">
        <f>INDEX('Report Manager Back Up Sheet'!CC$2:CC$101,MATCH('Financial Report Back Up Sheet'!$A57,'Report Manager Back Up Sheet'!$A$2:$A$101,0))</f>
        <v>#N/A</v>
      </c>
      <c r="CD57" s="10" t="e">
        <f>INDEX('Report Manager Back Up Sheet'!CD$2:CD$101,MATCH('Financial Report Back Up Sheet'!$A57,'Report Manager Back Up Sheet'!$A$2:$A$101,0))</f>
        <v>#N/A</v>
      </c>
      <c r="CE57" s="5" t="e">
        <f>INDEX('Report Manager Back Up Sheet'!CE$2:CE$101,MATCH('Financial Report Back Up Sheet'!$A57,'Report Manager Back Up Sheet'!$A$2:$A$101,0))</f>
        <v>#N/A</v>
      </c>
      <c r="CF57" s="4" t="e">
        <f>INDEX('Report Manager Back Up Sheet'!CF$2:CF$101,MATCH('Financial Report Back Up Sheet'!$A57,'Report Manager Back Up Sheet'!$A$2:$A$101,0))</f>
        <v>#N/A</v>
      </c>
      <c r="CG57" s="5" t="e">
        <f>INDEX('Report Manager Back Up Sheet'!CG$2:CG$101,MATCH('Financial Report Back Up Sheet'!$A57,'Report Manager Back Up Sheet'!$A$2:$A$101,0))</f>
        <v>#N/A</v>
      </c>
      <c r="CH57" s="22" t="e">
        <f>INDEX('Report Manager Back Up Sheet'!CH$2:CH$101,MATCH('Financial Report Back Up Sheet'!$A57,'Report Manager Back Up Sheet'!$A$2:$A$101,0))</f>
        <v>#N/A</v>
      </c>
      <c r="CI57" s="5" t="e">
        <f>INDEX('Report Manager Back Up Sheet'!CI$2:CI$101,MATCH('Financial Report Back Up Sheet'!$A57,'Report Manager Back Up Sheet'!$A$2:$A$101,0))</f>
        <v>#N/A</v>
      </c>
    </row>
    <row r="58" spans="1:87" x14ac:dyDescent="0.2">
      <c r="A58" s="2">
        <v>13118</v>
      </c>
      <c r="B58" s="2" t="e">
        <f>INDEX('Report Manager Back Up Sheet'!B$2:B$101,MATCH('Financial Report Back Up Sheet'!$A58,'Report Manager Back Up Sheet'!$A$2:$A$101,0))</f>
        <v>#N/A</v>
      </c>
      <c r="C58" s="2" t="e">
        <f>INDEX('Report Manager Back Up Sheet'!C$2:C$101,MATCH('Financial Report Back Up Sheet'!$A58,'Report Manager Back Up Sheet'!$A$2:$A$101,0))</f>
        <v>#N/A</v>
      </c>
      <c r="D58" s="2" t="e">
        <f>INDEX('Report Manager Back Up Sheet'!D$2:D$101,MATCH('Financial Report Back Up Sheet'!$A58,'Report Manager Back Up Sheet'!$A$2:$A$101,0))</f>
        <v>#N/A</v>
      </c>
      <c r="E58" s="2" t="e">
        <f>INDEX('Report Manager Back Up Sheet'!E$2:E$101,MATCH('Financial Report Back Up Sheet'!$A58,'Report Manager Back Up Sheet'!$A$2:$A$101,0))</f>
        <v>#N/A</v>
      </c>
      <c r="F58" s="2" t="e">
        <f>INDEX('Report Manager Back Up Sheet'!F$2:F$101,MATCH('Financial Report Back Up Sheet'!$A58,'Report Manager Back Up Sheet'!$A$2:$A$101,0))</f>
        <v>#N/A</v>
      </c>
      <c r="G58" s="2" t="e">
        <f>INDEX('Report Manager Back Up Sheet'!G$2:G$101,MATCH('Financial Report Back Up Sheet'!$A58,'Report Manager Back Up Sheet'!$A$2:$A$101,0))</f>
        <v>#N/A</v>
      </c>
      <c r="H58" s="2" t="e">
        <f>INDEX('Report Manager Back Up Sheet'!H$2:H$101,MATCH('Financial Report Back Up Sheet'!$A58,'Report Manager Back Up Sheet'!$A$2:$A$101,0))</f>
        <v>#N/A</v>
      </c>
      <c r="I58" s="2" t="e">
        <f>INDEX('Report Manager Back Up Sheet'!I$2:I$101,MATCH('Financial Report Back Up Sheet'!$A58,'Report Manager Back Up Sheet'!$A$2:$A$101,0))</f>
        <v>#N/A</v>
      </c>
      <c r="J58" s="3" t="e">
        <f>INDEX('Report Manager Back Up Sheet'!J$2:J$101,MATCH('Financial Report Back Up Sheet'!$A58,'Report Manager Back Up Sheet'!$A$2:$A$101,0))</f>
        <v>#N/A</v>
      </c>
      <c r="K58" s="3" t="e">
        <f>INDEX('Report Manager Back Up Sheet'!K$2:K$101,MATCH('Financial Report Back Up Sheet'!$A58,'Report Manager Back Up Sheet'!$A$2:$A$101,0))</f>
        <v>#N/A</v>
      </c>
      <c r="L58" s="3" t="e">
        <f>INDEX('Report Manager Back Up Sheet'!L$2:L$101,MATCH('Financial Report Back Up Sheet'!$A58,'Report Manager Back Up Sheet'!$A$2:$A$101,0))</f>
        <v>#N/A</v>
      </c>
      <c r="M58" s="3" t="e">
        <f>INDEX('Report Manager Back Up Sheet'!M$2:M$101,MATCH('Financial Report Back Up Sheet'!$A58,'Report Manager Back Up Sheet'!$A$2:$A$101,0))</f>
        <v>#N/A</v>
      </c>
      <c r="N58" s="14" t="e">
        <f>INDEX('Report Manager Back Up Sheet'!N$2:N$101,MATCH('Financial Report Back Up Sheet'!$A58,'Report Manager Back Up Sheet'!$A$2:$A$101,0))</f>
        <v>#N/A</v>
      </c>
      <c r="O58" s="3" t="e">
        <f>INDEX('Report Manager Back Up Sheet'!O$2:O$101,MATCH('Financial Report Back Up Sheet'!$A58,'Report Manager Back Up Sheet'!$A$2:$A$101,0))</f>
        <v>#N/A</v>
      </c>
      <c r="P58" s="3" t="e">
        <f>INDEX('Report Manager Back Up Sheet'!P$2:P$101,MATCH('Financial Report Back Up Sheet'!$A58,'Report Manager Back Up Sheet'!$A$2:$A$101,0))</f>
        <v>#N/A</v>
      </c>
      <c r="Q58" s="4" t="e">
        <f>INDEX('Report Manager Back Up Sheet'!Q$2:Q$101,MATCH('Financial Report Back Up Sheet'!$A58,'Report Manager Back Up Sheet'!$A$2:$A$101,0))</f>
        <v>#N/A</v>
      </c>
      <c r="R58" s="3" t="e">
        <f>INDEX('Report Manager Back Up Sheet'!R$2:R$101,MATCH('Financial Report Back Up Sheet'!$A58,'Report Manager Back Up Sheet'!$A$2:$A$101,0))</f>
        <v>#N/A</v>
      </c>
      <c r="S58" s="3" t="e">
        <f>INDEX('Report Manager Back Up Sheet'!S$2:S$101,MATCH('Financial Report Back Up Sheet'!$A58,'Report Manager Back Up Sheet'!$A$2:$A$101,0))</f>
        <v>#N/A</v>
      </c>
      <c r="T58" s="3" t="e">
        <f>INDEX('Report Manager Back Up Sheet'!T$2:T$101,MATCH('Financial Report Back Up Sheet'!$A58,'Report Manager Back Up Sheet'!$A$2:$A$101,0))</f>
        <v>#N/A</v>
      </c>
      <c r="U58" s="3" t="e">
        <f>INDEX('Report Manager Back Up Sheet'!U$2:U$101,MATCH('Financial Report Back Up Sheet'!$A58,'Report Manager Back Up Sheet'!$A$2:$A$101,0))</f>
        <v>#N/A</v>
      </c>
      <c r="V58" s="3" t="e">
        <f>INDEX('Report Manager Back Up Sheet'!V$2:V$101,MATCH('Financial Report Back Up Sheet'!$A58,'Report Manager Back Up Sheet'!$A$2:$A$101,0))</f>
        <v>#N/A</v>
      </c>
      <c r="W58" s="3" t="e">
        <f>INDEX('Report Manager Back Up Sheet'!W$2:W$101,MATCH('Financial Report Back Up Sheet'!$A58,'Report Manager Back Up Sheet'!$A$2:$A$101,0))</f>
        <v>#N/A</v>
      </c>
      <c r="X58" s="4" t="e">
        <f>INDEX('Report Manager Back Up Sheet'!X$2:X$101,MATCH('Financial Report Back Up Sheet'!$A58,'Report Manager Back Up Sheet'!$A$2:$A$101,0))</f>
        <v>#N/A</v>
      </c>
      <c r="Y58" s="3" t="e">
        <f>INDEX('Report Manager Back Up Sheet'!Y$2:Y$101,MATCH('Financial Report Back Up Sheet'!$A58,'Report Manager Back Up Sheet'!$A$2:$A$101,0))</f>
        <v>#N/A</v>
      </c>
      <c r="Z58" s="4" t="e">
        <f>INDEX('Report Manager Back Up Sheet'!Z$2:Z$101,MATCH('Financial Report Back Up Sheet'!$A58,'Report Manager Back Up Sheet'!$A$2:$A$101,0))</f>
        <v>#N/A</v>
      </c>
      <c r="AA58" s="4" t="e">
        <f>INDEX('Report Manager Back Up Sheet'!AA$2:AA$101,MATCH('Financial Report Back Up Sheet'!$A58,'Report Manager Back Up Sheet'!$A$2:$A$101,0))</f>
        <v>#N/A</v>
      </c>
      <c r="AB58" s="3" t="e">
        <f>INDEX('Report Manager Back Up Sheet'!AB$2:AB$101,MATCH('Financial Report Back Up Sheet'!$A58,'Report Manager Back Up Sheet'!$A$2:$A$101,0))</f>
        <v>#N/A</v>
      </c>
      <c r="AC58" s="3" t="e">
        <f>INDEX('Report Manager Back Up Sheet'!AC$2:AC$101,MATCH('Financial Report Back Up Sheet'!$A58,'Report Manager Back Up Sheet'!$A$2:$A$101,0))</f>
        <v>#N/A</v>
      </c>
      <c r="AD58" s="3" t="e">
        <f>INDEX('Report Manager Back Up Sheet'!AD$2:AD$101,MATCH('Financial Report Back Up Sheet'!$A58,'Report Manager Back Up Sheet'!$A$2:$A$101,0))</f>
        <v>#N/A</v>
      </c>
      <c r="AE58" s="3" t="e">
        <f>INDEX('Report Manager Back Up Sheet'!AE$2:AE$101,MATCH('Financial Report Back Up Sheet'!$A58,'Report Manager Back Up Sheet'!$A$2:$A$101,0))</f>
        <v>#N/A</v>
      </c>
      <c r="AF58" s="4" t="e">
        <f>INDEX('Report Manager Back Up Sheet'!AF$2:AF$101,MATCH('Financial Report Back Up Sheet'!$A58,'Report Manager Back Up Sheet'!$A$2:$A$101,0))</f>
        <v>#N/A</v>
      </c>
      <c r="AG58" s="3" t="e">
        <f>INDEX('Report Manager Back Up Sheet'!AG$2:AG$101,MATCH('Financial Report Back Up Sheet'!$A58,'Report Manager Back Up Sheet'!$A$2:$A$101,0))</f>
        <v>#N/A</v>
      </c>
      <c r="AH58" s="3" t="e">
        <f>INDEX('Report Manager Back Up Sheet'!AH$2:AH$101,MATCH('Financial Report Back Up Sheet'!$A58,'Report Manager Back Up Sheet'!$A$2:$A$101,0))</f>
        <v>#N/A</v>
      </c>
      <c r="AI58" s="3" t="e">
        <f>INDEX('Report Manager Back Up Sheet'!AI$2:AI$101,MATCH('Financial Report Back Up Sheet'!$A58,'Report Manager Back Up Sheet'!$A$2:$A$101,0))</f>
        <v>#N/A</v>
      </c>
      <c r="AJ58" s="4" t="e">
        <f>INDEX('Report Manager Back Up Sheet'!AJ$2:AJ$101,MATCH('Financial Report Back Up Sheet'!$A58,'Report Manager Back Up Sheet'!$A$2:$A$101,0))</f>
        <v>#N/A</v>
      </c>
      <c r="AK58" s="4" t="e">
        <f>INDEX('Report Manager Back Up Sheet'!AK$2:AK$101,MATCH('Financial Report Back Up Sheet'!$A58,'Report Manager Back Up Sheet'!$A$2:$A$101,0))</f>
        <v>#N/A</v>
      </c>
      <c r="AL58" s="3" t="e">
        <f>INDEX('Report Manager Back Up Sheet'!AL$2:AL$101,MATCH('Financial Report Back Up Sheet'!$A58,'Report Manager Back Up Sheet'!$A$2:$A$101,0))</f>
        <v>#N/A</v>
      </c>
      <c r="AM58" s="3" t="e">
        <f>INDEX('Report Manager Back Up Sheet'!AM$2:AM$101,MATCH('Financial Report Back Up Sheet'!$A58,'Report Manager Back Up Sheet'!$A$2:$A$101,0))</f>
        <v>#N/A</v>
      </c>
      <c r="AN58" s="3" t="e">
        <f>INDEX('Report Manager Back Up Sheet'!AN$2:AN$101,MATCH('Financial Report Back Up Sheet'!$A58,'Report Manager Back Up Sheet'!$A$2:$A$101,0))</f>
        <v>#N/A</v>
      </c>
      <c r="AO58" s="4" t="e">
        <f>INDEX('Report Manager Back Up Sheet'!AO$2:AO$101,MATCH('Financial Report Back Up Sheet'!$A58,'Report Manager Back Up Sheet'!$A$2:$A$101,0))</f>
        <v>#N/A</v>
      </c>
      <c r="AP58" s="4" t="e">
        <f>INDEX('Report Manager Back Up Sheet'!AP$2:AP$101,MATCH('Financial Report Back Up Sheet'!$A58,'Report Manager Back Up Sheet'!$A$2:$A$101,0))</f>
        <v>#N/A</v>
      </c>
      <c r="AQ58" s="3" t="e">
        <f>INDEX('Report Manager Back Up Sheet'!AQ$2:AQ$101,MATCH('Financial Report Back Up Sheet'!$A58,'Report Manager Back Up Sheet'!$A$2:$A$101,0))</f>
        <v>#N/A</v>
      </c>
      <c r="AR58" s="3" t="e">
        <f>INDEX('Report Manager Back Up Sheet'!AR$2:AR$101,MATCH('Financial Report Back Up Sheet'!$A58,'Report Manager Back Up Sheet'!$A$2:$A$101,0))</f>
        <v>#N/A</v>
      </c>
      <c r="AS58" s="3" t="e">
        <f>INDEX('Report Manager Back Up Sheet'!AS$2:AS$101,MATCH('Financial Report Back Up Sheet'!$A58,'Report Manager Back Up Sheet'!$A$2:$A$101,0))</f>
        <v>#N/A</v>
      </c>
      <c r="AT58" s="3" t="e">
        <f>INDEX('Report Manager Back Up Sheet'!AT$2:AT$101,MATCH('Financial Report Back Up Sheet'!$A58,'Report Manager Back Up Sheet'!$A$2:$A$101,0))</f>
        <v>#N/A</v>
      </c>
      <c r="AU58" s="3" t="e">
        <f>INDEX('Report Manager Back Up Sheet'!AU$2:AU$101,MATCH('Financial Report Back Up Sheet'!$A58,'Report Manager Back Up Sheet'!$A$2:$A$101,0))</f>
        <v>#N/A</v>
      </c>
      <c r="AV58" s="3" t="e">
        <f>INDEX('Report Manager Back Up Sheet'!AV$2:AV$101,MATCH('Financial Report Back Up Sheet'!$A58,'Report Manager Back Up Sheet'!$A$2:$A$101,0))</f>
        <v>#N/A</v>
      </c>
      <c r="AW58" s="4" t="e">
        <f>INDEX('Report Manager Back Up Sheet'!AW$2:AW$101,MATCH('Financial Report Back Up Sheet'!$A58,'Report Manager Back Up Sheet'!$A$2:$A$101,0))</f>
        <v>#N/A</v>
      </c>
      <c r="AX58" s="3" t="e">
        <f>INDEX('Report Manager Back Up Sheet'!AX$2:AX$101,MATCH('Financial Report Back Up Sheet'!$A58,'Report Manager Back Up Sheet'!$A$2:$A$101,0))</f>
        <v>#N/A</v>
      </c>
      <c r="AY58" s="3" t="e">
        <f>INDEX('Report Manager Back Up Sheet'!AY$2:AY$101,MATCH('Financial Report Back Up Sheet'!$A58,'Report Manager Back Up Sheet'!$A$2:$A$101,0))</f>
        <v>#N/A</v>
      </c>
      <c r="AZ58" s="3" t="e">
        <f>INDEX('Report Manager Back Up Sheet'!AZ$2:AZ$101,MATCH('Financial Report Back Up Sheet'!$A58,'Report Manager Back Up Sheet'!$A$2:$A$101,0))</f>
        <v>#N/A</v>
      </c>
      <c r="BA58" s="3" t="e">
        <f>INDEX('Report Manager Back Up Sheet'!BA$2:BA$101,MATCH('Financial Report Back Up Sheet'!$A58,'Report Manager Back Up Sheet'!$A$2:$A$101,0))</f>
        <v>#N/A</v>
      </c>
      <c r="BB58" s="3" t="e">
        <f>INDEX('Report Manager Back Up Sheet'!BB$2:BB$101,MATCH('Financial Report Back Up Sheet'!$A58,'Report Manager Back Up Sheet'!$A$2:$A$101,0))</f>
        <v>#N/A</v>
      </c>
      <c r="BC58" s="4" t="e">
        <f>INDEX('Report Manager Back Up Sheet'!BC$2:BC$101,MATCH('Financial Report Back Up Sheet'!$A58,'Report Manager Back Up Sheet'!$A$2:$A$101,0))</f>
        <v>#N/A</v>
      </c>
      <c r="BD58" s="4" t="e">
        <f>INDEX('Report Manager Back Up Sheet'!BD$2:BD$101,MATCH('Financial Report Back Up Sheet'!$A58,'Report Manager Back Up Sheet'!$A$2:$A$101,0))</f>
        <v>#N/A</v>
      </c>
      <c r="BE58" s="3" t="e">
        <f>INDEX('Report Manager Back Up Sheet'!BE$2:BE$101,MATCH('Financial Report Back Up Sheet'!$A58,'Report Manager Back Up Sheet'!$A$2:$A$101,0))</f>
        <v>#N/A</v>
      </c>
      <c r="BF58" s="3" t="e">
        <f>INDEX('Report Manager Back Up Sheet'!BF$2:BF$101,MATCH('Financial Report Back Up Sheet'!$A58,'Report Manager Back Up Sheet'!$A$2:$A$101,0))</f>
        <v>#N/A</v>
      </c>
      <c r="BG58" s="3" t="e">
        <f>INDEX('Report Manager Back Up Sheet'!BG$2:BG$101,MATCH('Financial Report Back Up Sheet'!$A58,'Report Manager Back Up Sheet'!$A$2:$A$101,0))</f>
        <v>#N/A</v>
      </c>
      <c r="BH58" s="3" t="e">
        <f>INDEX('Report Manager Back Up Sheet'!BH$2:BH$101,MATCH('Financial Report Back Up Sheet'!$A58,'Report Manager Back Up Sheet'!$A$2:$A$101,0))</f>
        <v>#N/A</v>
      </c>
      <c r="BI58" s="3" t="e">
        <f>INDEX('Report Manager Back Up Sheet'!BI$2:BI$101,MATCH('Financial Report Back Up Sheet'!$A58,'Report Manager Back Up Sheet'!$A$2:$A$101,0))</f>
        <v>#N/A</v>
      </c>
      <c r="BJ58" s="3" t="e">
        <f>INDEX('Report Manager Back Up Sheet'!BJ$2:BJ$101,MATCH('Financial Report Back Up Sheet'!$A58,'Report Manager Back Up Sheet'!$A$2:$A$101,0))</f>
        <v>#N/A</v>
      </c>
      <c r="BK58" s="3" t="e">
        <f>INDEX('Report Manager Back Up Sheet'!BK$2:BK$101,MATCH('Financial Report Back Up Sheet'!$A58,'Report Manager Back Up Sheet'!$A$2:$A$101,0))</f>
        <v>#N/A</v>
      </c>
      <c r="BL58" s="4" t="e">
        <f>INDEX('Report Manager Back Up Sheet'!BL$2:BL$101,MATCH('Financial Report Back Up Sheet'!$A58,'Report Manager Back Up Sheet'!$A$2:$A$101,0))</f>
        <v>#N/A</v>
      </c>
      <c r="BM58" s="4" t="e">
        <f>INDEX('Report Manager Back Up Sheet'!BM$2:BM$101,MATCH('Financial Report Back Up Sheet'!$A58,'Report Manager Back Up Sheet'!$A$2:$A$101,0))</f>
        <v>#N/A</v>
      </c>
      <c r="BN58" s="3" t="e">
        <f>INDEX('Report Manager Back Up Sheet'!BN$2:BN$101,MATCH('Financial Report Back Up Sheet'!$A58,'Report Manager Back Up Sheet'!$A$2:$A$101,0))</f>
        <v>#N/A</v>
      </c>
      <c r="BO58" s="3" t="e">
        <f>INDEX('Report Manager Back Up Sheet'!BO$2:BO$101,MATCH('Financial Report Back Up Sheet'!$A58,'Report Manager Back Up Sheet'!$A$2:$A$101,0))</f>
        <v>#N/A</v>
      </c>
      <c r="BP58" s="3" t="e">
        <f>INDEX('Report Manager Back Up Sheet'!BP$2:BP$101,MATCH('Financial Report Back Up Sheet'!$A58,'Report Manager Back Up Sheet'!$A$2:$A$101,0))</f>
        <v>#N/A</v>
      </c>
      <c r="BQ58" s="3" t="e">
        <f>INDEX('Report Manager Back Up Sheet'!BQ$2:BQ$101,MATCH('Financial Report Back Up Sheet'!$A58,'Report Manager Back Up Sheet'!$A$2:$A$101,0))</f>
        <v>#N/A</v>
      </c>
      <c r="BR58" s="3" t="e">
        <f>INDEX('Report Manager Back Up Sheet'!BR$2:BR$101,MATCH('Financial Report Back Up Sheet'!$A58,'Report Manager Back Up Sheet'!$A$2:$A$101,0))</f>
        <v>#N/A</v>
      </c>
      <c r="BS58" s="4" t="e">
        <f>INDEX('Report Manager Back Up Sheet'!BS$2:BS$101,MATCH('Financial Report Back Up Sheet'!$A58,'Report Manager Back Up Sheet'!$A$2:$A$101,0))</f>
        <v>#N/A</v>
      </c>
      <c r="BT58" s="5" t="e">
        <f>INDEX('Report Manager Back Up Sheet'!BT$2:BT$101,MATCH('Financial Report Back Up Sheet'!$A58,'Report Manager Back Up Sheet'!$A$2:$A$101,0))</f>
        <v>#N/A</v>
      </c>
      <c r="BU58" s="5" t="e">
        <f>INDEX('Report Manager Back Up Sheet'!BU$2:BU$101,MATCH('Financial Report Back Up Sheet'!$A58,'Report Manager Back Up Sheet'!$A$2:$A$101,0))</f>
        <v>#N/A</v>
      </c>
      <c r="BV58" s="5" t="e">
        <f>INDEX('Report Manager Back Up Sheet'!BV$2:BV$101,MATCH('Financial Report Back Up Sheet'!$A58,'Report Manager Back Up Sheet'!$A$2:$A$101,0))</f>
        <v>#N/A</v>
      </c>
      <c r="BW58" s="6" t="e">
        <f>INDEX('Report Manager Back Up Sheet'!BW$2:BW$101,MATCH('Financial Report Back Up Sheet'!$A58,'Report Manager Back Up Sheet'!$A$2:$A$101,0))</f>
        <v>#N/A</v>
      </c>
      <c r="BX58" s="7" t="e">
        <f>INDEX('Report Manager Back Up Sheet'!BX$2:BX$101,MATCH('Financial Report Back Up Sheet'!$A58,'Report Manager Back Up Sheet'!$A$2:$A$101,0))</f>
        <v>#N/A</v>
      </c>
      <c r="BY58" s="7" t="e">
        <f>INDEX('Report Manager Back Up Sheet'!BY$2:BY$101,MATCH('Financial Report Back Up Sheet'!$A58,'Report Manager Back Up Sheet'!$A$2:$A$101,0))</f>
        <v>#N/A</v>
      </c>
      <c r="BZ58" s="8" t="e">
        <f>INDEX('Report Manager Back Up Sheet'!BZ$2:BZ$101,MATCH('Financial Report Back Up Sheet'!$A58,'Report Manager Back Up Sheet'!$A$2:$A$101,0))</f>
        <v>#N/A</v>
      </c>
      <c r="CA58" s="5" t="e">
        <f>INDEX('Report Manager Back Up Sheet'!CA$2:CA$101,MATCH('Financial Report Back Up Sheet'!$A58,'Report Manager Back Up Sheet'!$A$2:$A$101,0))</f>
        <v>#N/A</v>
      </c>
      <c r="CB58" s="5" t="e">
        <f>INDEX('Report Manager Back Up Sheet'!CB$2:CB$101,MATCH('Financial Report Back Up Sheet'!$A58,'Report Manager Back Up Sheet'!$A$2:$A$101,0))</f>
        <v>#N/A</v>
      </c>
      <c r="CC58" s="9" t="e">
        <f>INDEX('Report Manager Back Up Sheet'!CC$2:CC$101,MATCH('Financial Report Back Up Sheet'!$A58,'Report Manager Back Up Sheet'!$A$2:$A$101,0))</f>
        <v>#N/A</v>
      </c>
      <c r="CD58" s="10" t="e">
        <f>INDEX('Report Manager Back Up Sheet'!CD$2:CD$101,MATCH('Financial Report Back Up Sheet'!$A58,'Report Manager Back Up Sheet'!$A$2:$A$101,0))</f>
        <v>#N/A</v>
      </c>
      <c r="CE58" s="5" t="e">
        <f>INDEX('Report Manager Back Up Sheet'!CE$2:CE$101,MATCH('Financial Report Back Up Sheet'!$A58,'Report Manager Back Up Sheet'!$A$2:$A$101,0))</f>
        <v>#N/A</v>
      </c>
      <c r="CF58" s="4" t="e">
        <f>INDEX('Report Manager Back Up Sheet'!CF$2:CF$101,MATCH('Financial Report Back Up Sheet'!$A58,'Report Manager Back Up Sheet'!$A$2:$A$101,0))</f>
        <v>#N/A</v>
      </c>
      <c r="CG58" s="5" t="e">
        <f>INDEX('Report Manager Back Up Sheet'!CG$2:CG$101,MATCH('Financial Report Back Up Sheet'!$A58,'Report Manager Back Up Sheet'!$A$2:$A$101,0))</f>
        <v>#N/A</v>
      </c>
      <c r="CH58" s="22" t="e">
        <f>INDEX('Report Manager Back Up Sheet'!CH$2:CH$101,MATCH('Financial Report Back Up Sheet'!$A58,'Report Manager Back Up Sheet'!$A$2:$A$101,0))</f>
        <v>#N/A</v>
      </c>
      <c r="CI58" s="5" t="e">
        <f>INDEX('Report Manager Back Up Sheet'!CI$2:CI$101,MATCH('Financial Report Back Up Sheet'!$A58,'Report Manager Back Up Sheet'!$A$2:$A$101,0))</f>
        <v>#N/A</v>
      </c>
    </row>
    <row r="59" spans="1:87" ht="24" x14ac:dyDescent="0.2">
      <c r="A59" s="11">
        <v>3791</v>
      </c>
      <c r="B59" s="11" t="str">
        <f>INDEX('Report Manager Back Up Sheet'!B$2:B$101,MATCH('Financial Report Back Up Sheet'!$A59,'Report Manager Back Up Sheet'!$A$2:$A$101,0))</f>
        <v>Mass General Brigham</v>
      </c>
      <c r="C59" s="11" t="str">
        <f>INDEX('Report Manager Back Up Sheet'!C$2:C$101,MATCH('Financial Report Back Up Sheet'!$A59,'Report Manager Back Up Sheet'!$A$2:$A$101,0))</f>
        <v>HHS</v>
      </c>
      <c r="D59" s="11">
        <f>INDEX('Report Manager Back Up Sheet'!D$2:D$101,MATCH('Financial Report Back Up Sheet'!$A59,'Report Manager Back Up Sheet'!$A$2:$A$101,0))</f>
        <v>3791</v>
      </c>
      <c r="E59" s="11">
        <f>INDEX('Report Manager Back Up Sheet'!E$2:E$101,MATCH('Financial Report Back Up Sheet'!$A59,'Report Manager Back Up Sheet'!$A$2:$A$101,0))</f>
        <v>2024</v>
      </c>
      <c r="F59" s="11" t="str">
        <f>INDEX('Report Manager Back Up Sheet'!F$2:F$101,MATCH('Financial Report Back Up Sheet'!$A59,'Report Manager Back Up Sheet'!$A$2:$A$101,0))</f>
        <v>Sep 30</v>
      </c>
      <c r="G59" s="11">
        <f>INDEX('Report Manager Back Up Sheet'!G$2:G$101,MATCH('Financial Report Back Up Sheet'!$A59,'Report Manager Back Up Sheet'!$A$2:$A$101,0))</f>
        <v>1</v>
      </c>
      <c r="H59" s="11">
        <f>INDEX('Report Manager Back Up Sheet'!H$2:H$101,MATCH('Financial Report Back Up Sheet'!$A59,'Report Manager Back Up Sheet'!$A$2:$A$101,0))</f>
        <v>3</v>
      </c>
      <c r="I59" s="11" t="str">
        <f>INDEX('Report Manager Back Up Sheet'!I$2:I$101,MATCH('Financial Report Back Up Sheet'!$A59,'Report Manager Back Up Sheet'!$A$2:$A$101,0))</f>
        <v xml:space="preserve">10/01/2023-12/31/2023
</v>
      </c>
      <c r="J59" s="12">
        <f>INDEX('Report Manager Back Up Sheet'!J$2:J$101,MATCH('Financial Report Back Up Sheet'!$A59,'Report Manager Back Up Sheet'!$A$2:$A$101,0))</f>
        <v>212000</v>
      </c>
      <c r="K59" s="12">
        <f>INDEX('Report Manager Back Up Sheet'!K$2:K$101,MATCH('Financial Report Back Up Sheet'!$A59,'Report Manager Back Up Sheet'!$A$2:$A$101,0))</f>
        <v>3836442000</v>
      </c>
      <c r="L59" s="12">
        <f>INDEX('Report Manager Back Up Sheet'!L$2:L$101,MATCH('Financial Report Back Up Sheet'!$A59,'Report Manager Back Up Sheet'!$A$2:$A$101,0))</f>
        <v>3511070000</v>
      </c>
      <c r="M59" s="12">
        <f>INDEX('Report Manager Back Up Sheet'!M$2:M$101,MATCH('Financial Report Back Up Sheet'!$A59,'Report Manager Back Up Sheet'!$A$2:$A$101,0))</f>
        <v>1688344000</v>
      </c>
      <c r="N59" s="13">
        <f>INDEX('Report Manager Back Up Sheet'!N$2:N$101,MATCH('Financial Report Back Up Sheet'!$A59,'Report Manager Back Up Sheet'!$A$2:$A$101,0))</f>
        <v>0</v>
      </c>
      <c r="O59" s="12">
        <f>INDEX('Report Manager Back Up Sheet'!O$2:O$101,MATCH('Financial Report Back Up Sheet'!$A59,'Report Manager Back Up Sheet'!$A$2:$A$101,0))</f>
        <v>262935000</v>
      </c>
      <c r="P59" s="12">
        <f>INDEX('Report Manager Back Up Sheet'!P$2:P$101,MATCH('Financial Report Back Up Sheet'!$A59,'Report Manager Back Up Sheet'!$A$2:$A$101,0))</f>
        <v>1059153000</v>
      </c>
      <c r="Q59" s="4">
        <f>INDEX('Report Manager Back Up Sheet'!Q$2:Q$101,MATCH('Financial Report Back Up Sheet'!$A59,'Report Manager Back Up Sheet'!$A$2:$A$101,0))</f>
        <v>10358156000</v>
      </c>
      <c r="R59" s="12">
        <f>INDEX('Report Manager Back Up Sheet'!R$2:R$101,MATCH('Financial Report Back Up Sheet'!$A59,'Report Manager Back Up Sheet'!$A$2:$A$101,0))</f>
        <v>5743443000</v>
      </c>
      <c r="S59" s="12">
        <f>INDEX('Report Manager Back Up Sheet'!S$2:S$101,MATCH('Financial Report Back Up Sheet'!$A59,'Report Manager Back Up Sheet'!$A$2:$A$101,0))</f>
        <v>424103000</v>
      </c>
      <c r="T59" s="12">
        <f>INDEX('Report Manager Back Up Sheet'!T$2:T$101,MATCH('Financial Report Back Up Sheet'!$A59,'Report Manager Back Up Sheet'!$A$2:$A$101,0))</f>
        <v>0</v>
      </c>
      <c r="U59" s="12">
        <f>INDEX('Report Manager Back Up Sheet'!U$2:U$101,MATCH('Financial Report Back Up Sheet'!$A59,'Report Manager Back Up Sheet'!$A$2:$A$101,0))</f>
        <v>0</v>
      </c>
      <c r="V59" s="12">
        <f>INDEX('Report Manager Back Up Sheet'!V$2:V$101,MATCH('Financial Report Back Up Sheet'!$A59,'Report Manager Back Up Sheet'!$A$2:$A$101,0))</f>
        <v>14474585000</v>
      </c>
      <c r="W59" s="12">
        <f>INDEX('Report Manager Back Up Sheet'!W$2:W$101,MATCH('Financial Report Back Up Sheet'!$A59,'Report Manager Back Up Sheet'!$A$2:$A$101,0))</f>
        <v>7554743000</v>
      </c>
      <c r="X59" s="4">
        <f>INDEX('Report Manager Back Up Sheet'!X$2:X$101,MATCH('Financial Report Back Up Sheet'!$A59,'Report Manager Back Up Sheet'!$A$2:$A$101,0))</f>
        <v>6919842000</v>
      </c>
      <c r="Y59" s="12">
        <f>INDEX('Report Manager Back Up Sheet'!Y$2:Y$101,MATCH('Financial Report Back Up Sheet'!$A59,'Report Manager Back Up Sheet'!$A$2:$A$101,0))</f>
        <v>6075597000</v>
      </c>
      <c r="Z59" s="4">
        <f>INDEX('Report Manager Back Up Sheet'!Z$2:Z$101,MATCH('Financial Report Back Up Sheet'!$A59,'Report Manager Back Up Sheet'!$A$2:$A$101,0))</f>
        <v>19162985000</v>
      </c>
      <c r="AA59" s="4">
        <f>INDEX('Report Manager Back Up Sheet'!AA$2:AA$101,MATCH('Financial Report Back Up Sheet'!$A59,'Report Manager Back Up Sheet'!$A$2:$A$101,0))</f>
        <v>29521141000</v>
      </c>
      <c r="AB59" s="12">
        <f>INDEX('Report Manager Back Up Sheet'!AB$2:AB$101,MATCH('Financial Report Back Up Sheet'!$A59,'Report Manager Back Up Sheet'!$A$2:$A$101,0))</f>
        <v>436265000</v>
      </c>
      <c r="AC59" s="12">
        <f>INDEX('Report Manager Back Up Sheet'!AC$2:AC$101,MATCH('Financial Report Back Up Sheet'!$A59,'Report Manager Back Up Sheet'!$A$2:$A$101,0))</f>
        <v>69142000</v>
      </c>
      <c r="AD59" s="12">
        <f>INDEX('Report Manager Back Up Sheet'!AD$2:AD$101,MATCH('Financial Report Back Up Sheet'!$A59,'Report Manager Back Up Sheet'!$A$2:$A$101,0))</f>
        <v>0</v>
      </c>
      <c r="AE59" s="12">
        <f>INDEX('Report Manager Back Up Sheet'!AE$2:AE$101,MATCH('Financial Report Back Up Sheet'!$A59,'Report Manager Back Up Sheet'!$A$2:$A$101,0))</f>
        <v>3174732000</v>
      </c>
      <c r="AF59" s="4">
        <f>INDEX('Report Manager Back Up Sheet'!AF$2:AF$101,MATCH('Financial Report Back Up Sheet'!$A59,'Report Manager Back Up Sheet'!$A$2:$A$101,0))</f>
        <v>3680139000</v>
      </c>
      <c r="AG59" s="12">
        <f>INDEX('Report Manager Back Up Sheet'!AG$2:AG$101,MATCH('Financial Report Back Up Sheet'!$A59,'Report Manager Back Up Sheet'!$A$2:$A$101,0))</f>
        <v>5536624000</v>
      </c>
      <c r="AH59" s="12">
        <f>INDEX('Report Manager Back Up Sheet'!AH$2:AH$101,MATCH('Financial Report Back Up Sheet'!$A59,'Report Manager Back Up Sheet'!$A$2:$A$101,0))</f>
        <v>0</v>
      </c>
      <c r="AI59" s="12">
        <f>INDEX('Report Manager Back Up Sheet'!AI$2:AI$101,MATCH('Financial Report Back Up Sheet'!$A59,'Report Manager Back Up Sheet'!$A$2:$A$101,0))</f>
        <v>2452434000</v>
      </c>
      <c r="AJ59" s="4">
        <f>INDEX('Report Manager Back Up Sheet'!AJ$2:AJ$101,MATCH('Financial Report Back Up Sheet'!$A59,'Report Manager Back Up Sheet'!$A$2:$A$101,0))</f>
        <v>7989058000</v>
      </c>
      <c r="AK59" s="4">
        <f>INDEX('Report Manager Back Up Sheet'!AK$2:AK$101,MATCH('Financial Report Back Up Sheet'!$A59,'Report Manager Back Up Sheet'!$A$2:$A$101,0))</f>
        <v>11669197000</v>
      </c>
      <c r="AL59" s="12">
        <f>INDEX('Report Manager Back Up Sheet'!AL$2:AL$101,MATCH('Financial Report Back Up Sheet'!$A59,'Report Manager Back Up Sheet'!$A$2:$A$101,0))</f>
        <v>13958892000</v>
      </c>
      <c r="AM59" s="12">
        <f>INDEX('Report Manager Back Up Sheet'!AM$2:AM$101,MATCH('Financial Report Back Up Sheet'!$A59,'Report Manager Back Up Sheet'!$A$2:$A$101,0))</f>
        <v>3893052000</v>
      </c>
      <c r="AN59" s="12">
        <f>INDEX('Report Manager Back Up Sheet'!AN$2:AN$101,MATCH('Financial Report Back Up Sheet'!$A59,'Report Manager Back Up Sheet'!$A$2:$A$101,0))</f>
        <v>0</v>
      </c>
      <c r="AO59" s="4">
        <f>INDEX('Report Manager Back Up Sheet'!AO$2:AO$101,MATCH('Financial Report Back Up Sheet'!$A59,'Report Manager Back Up Sheet'!$A$2:$A$101,0))</f>
        <v>17851944000</v>
      </c>
      <c r="AP59" s="4">
        <f>INDEX('Report Manager Back Up Sheet'!AP$2:AP$101,MATCH('Financial Report Back Up Sheet'!$A59,'Report Manager Back Up Sheet'!$A$2:$A$101,0))</f>
        <v>29521141000</v>
      </c>
      <c r="AQ59" s="12">
        <f>INDEX('Report Manager Back Up Sheet'!AQ$2:AQ$101,MATCH('Financial Report Back Up Sheet'!$A59,'Report Manager Back Up Sheet'!$A$2:$A$101,0))</f>
        <v>3385369000</v>
      </c>
      <c r="AR59" s="12">
        <f>INDEX('Report Manager Back Up Sheet'!AR$2:AR$101,MATCH('Financial Report Back Up Sheet'!$A59,'Report Manager Back Up Sheet'!$A$2:$A$101,0))</f>
        <v>0</v>
      </c>
      <c r="AS59" s="12">
        <f>INDEX('Report Manager Back Up Sheet'!AS$2:AS$101,MATCH('Financial Report Back Up Sheet'!$A59,'Report Manager Back Up Sheet'!$A$2:$A$101,0))</f>
        <v>1625094000</v>
      </c>
      <c r="AT59" s="12">
        <f>INDEX('Report Manager Back Up Sheet'!AT$2:AT$101,MATCH('Financial Report Back Up Sheet'!$A59,'Report Manager Back Up Sheet'!$A$2:$A$101,0))</f>
        <v>0</v>
      </c>
      <c r="AU59" s="12">
        <f>INDEX('Report Manager Back Up Sheet'!AU$2:AU$101,MATCH('Financial Report Back Up Sheet'!$A59,'Report Manager Back Up Sheet'!$A$2:$A$101,0))</f>
        <v>16153000</v>
      </c>
      <c r="AV59" s="12">
        <f>INDEX('Report Manager Back Up Sheet'!AV$2:AV$101,MATCH('Financial Report Back Up Sheet'!$A59,'Report Manager Back Up Sheet'!$A$2:$A$101,0))</f>
        <v>0</v>
      </c>
      <c r="AW59" s="4">
        <f>INDEX('Report Manager Back Up Sheet'!AW$2:AW$101,MATCH('Financial Report Back Up Sheet'!$A59,'Report Manager Back Up Sheet'!$A$2:$A$101,0))</f>
        <v>5026616000</v>
      </c>
      <c r="AX59" s="12">
        <f>INDEX('Report Manager Back Up Sheet'!AX$2:AX$101,MATCH('Financial Report Back Up Sheet'!$A59,'Report Manager Back Up Sheet'!$A$2:$A$101,0))</f>
        <v>-8095000</v>
      </c>
      <c r="AY59" s="12">
        <f>INDEX('Report Manager Back Up Sheet'!AY$2:AY$101,MATCH('Financial Report Back Up Sheet'!$A59,'Report Manager Back Up Sheet'!$A$2:$A$101,0))</f>
        <v>-16444000</v>
      </c>
      <c r="AZ59" s="12">
        <f>INDEX('Report Manager Back Up Sheet'!AZ$2:AZ$101,MATCH('Financial Report Back Up Sheet'!$A59,'Report Manager Back Up Sheet'!$A$2:$A$101,0))</f>
        <v>577382000</v>
      </c>
      <c r="BA59" s="12">
        <f>INDEX('Report Manager Back Up Sheet'!BA$2:BA$101,MATCH('Financial Report Back Up Sheet'!$A59,'Report Manager Back Up Sheet'!$A$2:$A$101,0))</f>
        <v>0</v>
      </c>
      <c r="BB59" s="12">
        <f>INDEX('Report Manager Back Up Sheet'!BB$2:BB$101,MATCH('Financial Report Back Up Sheet'!$A59,'Report Manager Back Up Sheet'!$A$2:$A$101,0))</f>
        <v>-55106000</v>
      </c>
      <c r="BC59" s="4">
        <f>INDEX('Report Manager Back Up Sheet'!BC$2:BC$101,MATCH('Financial Report Back Up Sheet'!$A59,'Report Manager Back Up Sheet'!$A$2:$A$101,0))</f>
        <v>497737000</v>
      </c>
      <c r="BD59" s="4">
        <f>INDEX('Report Manager Back Up Sheet'!BD$2:BD$101,MATCH('Financial Report Back Up Sheet'!$A59,'Report Manager Back Up Sheet'!$A$2:$A$101,0))</f>
        <v>5524353000</v>
      </c>
      <c r="BE59" s="12">
        <f>INDEX('Report Manager Back Up Sheet'!BE$2:BE$101,MATCH('Financial Report Back Up Sheet'!$A59,'Report Manager Back Up Sheet'!$A$2:$A$101,0))</f>
        <v>2527773000</v>
      </c>
      <c r="BF59" s="12">
        <f>INDEX('Report Manager Back Up Sheet'!BF$2:BF$101,MATCH('Financial Report Back Up Sheet'!$A59,'Report Manager Back Up Sheet'!$A$2:$A$101,0))</f>
        <v>0</v>
      </c>
      <c r="BG59" s="12">
        <f>INDEX('Report Manager Back Up Sheet'!BG$2:BG$101,MATCH('Financial Report Back Up Sheet'!$A59,'Report Manager Back Up Sheet'!$A$2:$A$101,0))</f>
        <v>195813000</v>
      </c>
      <c r="BH59" s="12">
        <f>INDEX('Report Manager Back Up Sheet'!BH$2:BH$101,MATCH('Financial Report Back Up Sheet'!$A59,'Report Manager Back Up Sheet'!$A$2:$A$101,0))</f>
        <v>41997000</v>
      </c>
      <c r="BI59" s="12">
        <f>INDEX('Report Manager Back Up Sheet'!BI$2:BI$101,MATCH('Financial Report Back Up Sheet'!$A59,'Report Manager Back Up Sheet'!$A$2:$A$101,0))</f>
        <v>17580000</v>
      </c>
      <c r="BJ59" s="12">
        <f>INDEX('Report Manager Back Up Sheet'!BJ$2:BJ$101,MATCH('Financial Report Back Up Sheet'!$A59,'Report Manager Back Up Sheet'!$A$2:$A$101,0))</f>
        <v>2161836000</v>
      </c>
      <c r="BK59" s="12">
        <f>INDEX('Report Manager Back Up Sheet'!BK$2:BK$101,MATCH('Financial Report Back Up Sheet'!$A59,'Report Manager Back Up Sheet'!$A$2:$A$101,0))</f>
        <v>0</v>
      </c>
      <c r="BL59" s="4">
        <f>INDEX('Report Manager Back Up Sheet'!BL$2:BL$101,MATCH('Financial Report Back Up Sheet'!$A59,'Report Manager Back Up Sheet'!$A$2:$A$101,0))</f>
        <v>4944999000</v>
      </c>
      <c r="BM59" s="4">
        <f>INDEX('Report Manager Back Up Sheet'!BM$2:BM$101,MATCH('Financial Report Back Up Sheet'!$A59,'Report Manager Back Up Sheet'!$A$2:$A$101,0))</f>
        <v>579354000</v>
      </c>
      <c r="BN59" s="12">
        <f>INDEX('Report Manager Back Up Sheet'!BN$2:BN$101,MATCH('Financial Report Back Up Sheet'!$A59,'Report Manager Back Up Sheet'!$A$2:$A$101,0))</f>
        <v>0</v>
      </c>
      <c r="BO59" s="12">
        <f>INDEX('Report Manager Back Up Sheet'!BO$2:BO$101,MATCH('Financial Report Back Up Sheet'!$A59,'Report Manager Back Up Sheet'!$A$2:$A$101,0))</f>
        <v>17093000</v>
      </c>
      <c r="BP59" s="12">
        <f>INDEX('Report Manager Back Up Sheet'!BP$2:BP$101,MATCH('Financial Report Back Up Sheet'!$A59,'Report Manager Back Up Sheet'!$A$2:$A$101,0))</f>
        <v>596447000</v>
      </c>
      <c r="BQ59" s="12">
        <f>INDEX('Report Manager Back Up Sheet'!BQ$2:BQ$101,MATCH('Financial Report Back Up Sheet'!$A59,'Report Manager Back Up Sheet'!$A$2:$A$101,0))</f>
        <v>0</v>
      </c>
      <c r="BR59" s="12">
        <f>INDEX('Report Manager Back Up Sheet'!BR$2:BR$101,MATCH('Financial Report Back Up Sheet'!$A59,'Report Manager Back Up Sheet'!$A$2:$A$101,0))</f>
        <v>0</v>
      </c>
      <c r="BS59" s="4">
        <f>INDEX('Report Manager Back Up Sheet'!BS$2:BS$101,MATCH('Financial Report Back Up Sheet'!$A59,'Report Manager Back Up Sheet'!$A$2:$A$101,0))</f>
        <v>596447000</v>
      </c>
      <c r="BT59" s="5">
        <f>INDEX('Report Manager Back Up Sheet'!BT$2:BT$101,MATCH('Financial Report Back Up Sheet'!$A59,'Report Manager Back Up Sheet'!$A$2:$A$101,0))</f>
        <v>1.4999999999999999E-2</v>
      </c>
      <c r="BU59" s="5">
        <f>INDEX('Report Manager Back Up Sheet'!BU$2:BU$101,MATCH('Financial Report Back Up Sheet'!$A59,'Report Manager Back Up Sheet'!$A$2:$A$101,0))</f>
        <v>0.09</v>
      </c>
      <c r="BV59" s="5">
        <f>INDEX('Report Manager Back Up Sheet'!BV$2:BV$101,MATCH('Financial Report Back Up Sheet'!$A59,'Report Manager Back Up Sheet'!$A$2:$A$101,0))</f>
        <v>0.105</v>
      </c>
      <c r="BW59" s="6">
        <f>INDEX('Report Manager Back Up Sheet'!BW$2:BW$101,MATCH('Financial Report Back Up Sheet'!$A59,'Report Manager Back Up Sheet'!$A$2:$A$101,0))</f>
        <v>2.8</v>
      </c>
      <c r="BX59" s="7">
        <f>INDEX('Report Manager Back Up Sheet'!BX$2:BX$101,MATCH('Financial Report Back Up Sheet'!$A59,'Report Manager Back Up Sheet'!$A$2:$A$101,0))</f>
        <v>46</v>
      </c>
      <c r="BY59" s="7">
        <f>INDEX('Report Manager Back Up Sheet'!BY$2:BY$101,MATCH('Financial Report Back Up Sheet'!$A59,'Report Manager Back Up Sheet'!$A$2:$A$101,0))</f>
        <v>69</v>
      </c>
      <c r="BZ59" s="8">
        <f>INDEX('Report Manager Back Up Sheet'!BZ$2:BZ$101,MATCH('Financial Report Back Up Sheet'!$A59,'Report Manager Back Up Sheet'!$A$2:$A$101,0))</f>
        <v>1.7</v>
      </c>
      <c r="CA59" s="5">
        <f>INDEX('Report Manager Back Up Sheet'!CA$2:CA$101,MATCH('Financial Report Back Up Sheet'!$A59,'Report Manager Back Up Sheet'!$A$2:$A$101,0))</f>
        <v>8.4000000000000005E-2</v>
      </c>
      <c r="CB59" s="5">
        <f>INDEX('Report Manager Back Up Sheet'!CB$2:CB$101,MATCH('Financial Report Back Up Sheet'!$A59,'Report Manager Back Up Sheet'!$A$2:$A$101,0))</f>
        <v>0.60499999999999998</v>
      </c>
      <c r="CC59" s="9">
        <f>INDEX('Report Manager Back Up Sheet'!CC$2:CC$101,MATCH('Financial Report Back Up Sheet'!$A59,'Report Manager Back Up Sheet'!$A$2:$A$101,0))</f>
        <v>39</v>
      </c>
      <c r="CD59" s="10">
        <f>INDEX('Report Manager Back Up Sheet'!CD$2:CD$101,MATCH('Financial Report Back Up Sheet'!$A59,'Report Manager Back Up Sheet'!$A$2:$A$101,0))</f>
        <v>74</v>
      </c>
      <c r="CE59" s="5">
        <f>INDEX('Report Manager Back Up Sheet'!CE$2:CE$101,MATCH('Financial Report Back Up Sheet'!$A59,'Report Manager Back Up Sheet'!$A$2:$A$101,0))</f>
        <v>0.28399474012383158</v>
      </c>
      <c r="CF59" s="4">
        <f>INDEX('Report Manager Back Up Sheet'!CF$2:CF$101,MATCH('Financial Report Back Up Sheet'!$A59,'Report Manager Back Up Sheet'!$A$2:$A$101,0))</f>
        <v>563201000</v>
      </c>
      <c r="CG59" s="5">
        <f>INDEX('Report Manager Back Up Sheet'!CG$2:CG$101,MATCH('Financial Report Back Up Sheet'!$A59,'Report Manager Back Up Sheet'!$A$2:$A$101,0))</f>
        <v>1.2E-2</v>
      </c>
      <c r="CH59" s="22">
        <f>INDEX('Report Manager Back Up Sheet'!CH$2:CH$101,MATCH('Financial Report Back Up Sheet'!$A59,'Report Manager Back Up Sheet'!$A$2:$A$101,0))</f>
        <v>9.0362913474456269E-2</v>
      </c>
      <c r="CI59" s="5">
        <f>INDEX('Report Manager Back Up Sheet'!CI$2:CI$101,MATCH('Financial Report Back Up Sheet'!$A59,'Report Manager Back Up Sheet'!$A$2:$A$101,0))</f>
        <v>0.10199999999999999</v>
      </c>
    </row>
    <row r="60" spans="1:87" ht="24" x14ac:dyDescent="0.2">
      <c r="A60" s="2">
        <v>59</v>
      </c>
      <c r="B60" s="2" t="str">
        <f>INDEX('Report Manager Back Up Sheet'!B$2:B$101,MATCH('Financial Report Back Up Sheet'!$A60,'Report Manager Back Up Sheet'!$A$2:$A$101,0))</f>
        <v>Brigham and Women's Faulkner Hospital</v>
      </c>
      <c r="C60" s="2" t="str">
        <f>INDEX('Report Manager Back Up Sheet'!C$2:C$101,MATCH('Financial Report Back Up Sheet'!$A60,'Report Manager Back Up Sheet'!$A$2:$A$101,0))</f>
        <v>AcuteHospital</v>
      </c>
      <c r="D60" s="2">
        <f>INDEX('Report Manager Back Up Sheet'!D$2:D$101,MATCH('Financial Report Back Up Sheet'!$A60,'Report Manager Back Up Sheet'!$A$2:$A$101,0))</f>
        <v>3791</v>
      </c>
      <c r="E60" s="2">
        <f>INDEX('Report Manager Back Up Sheet'!E$2:E$101,MATCH('Financial Report Back Up Sheet'!$A60,'Report Manager Back Up Sheet'!$A$2:$A$101,0))</f>
        <v>2024</v>
      </c>
      <c r="F60" s="2" t="str">
        <f>INDEX('Report Manager Back Up Sheet'!F$2:F$101,MATCH('Financial Report Back Up Sheet'!$A60,'Report Manager Back Up Sheet'!$A$2:$A$101,0))</f>
        <v>Sep 30</v>
      </c>
      <c r="G60" s="2">
        <f>INDEX('Report Manager Back Up Sheet'!G$2:G$101,MATCH('Financial Report Back Up Sheet'!$A60,'Report Manager Back Up Sheet'!$A$2:$A$101,0))</f>
        <v>1</v>
      </c>
      <c r="H60" s="2">
        <f>INDEX('Report Manager Back Up Sheet'!H$2:H$101,MATCH('Financial Report Back Up Sheet'!$A60,'Report Manager Back Up Sheet'!$A$2:$A$101,0))</f>
        <v>3</v>
      </c>
      <c r="I60" s="2" t="str">
        <f>INDEX('Report Manager Back Up Sheet'!I$2:I$101,MATCH('Financial Report Back Up Sheet'!$A60,'Report Manager Back Up Sheet'!$A$2:$A$101,0))</f>
        <v xml:space="preserve">10/01/2023-12/31/2023
</v>
      </c>
      <c r="J60" s="3">
        <f>INDEX('Report Manager Back Up Sheet'!J$2:J$101,MATCH('Financial Report Back Up Sheet'!$A60,'Report Manager Back Up Sheet'!$A$2:$A$101,0))</f>
        <v>17716000</v>
      </c>
      <c r="K60" s="3">
        <f>INDEX('Report Manager Back Up Sheet'!K$2:K$101,MATCH('Financial Report Back Up Sheet'!$A60,'Report Manager Back Up Sheet'!$A$2:$A$101,0))</f>
        <v>-4528000</v>
      </c>
      <c r="L60" s="3">
        <f>INDEX('Report Manager Back Up Sheet'!L$2:L$101,MATCH('Financial Report Back Up Sheet'!$A60,'Report Manager Back Up Sheet'!$A$2:$A$101,0))</f>
        <v>0</v>
      </c>
      <c r="M60" s="3">
        <f>INDEX('Report Manager Back Up Sheet'!M$2:M$101,MATCH('Financial Report Back Up Sheet'!$A60,'Report Manager Back Up Sheet'!$A$2:$A$101,0))</f>
        <v>43485000</v>
      </c>
      <c r="N60" s="14">
        <f>INDEX('Report Manager Back Up Sheet'!N$2:N$101,MATCH('Financial Report Back Up Sheet'!$A60,'Report Manager Back Up Sheet'!$A$2:$A$101,0))</f>
        <v>0</v>
      </c>
      <c r="O60" s="3">
        <f>INDEX('Report Manager Back Up Sheet'!O$2:O$101,MATCH('Financial Report Back Up Sheet'!$A60,'Report Manager Back Up Sheet'!$A$2:$A$101,0))</f>
        <v>9955000</v>
      </c>
      <c r="P60" s="3">
        <f>INDEX('Report Manager Back Up Sheet'!P$2:P$101,MATCH('Financial Report Back Up Sheet'!$A60,'Report Manager Back Up Sheet'!$A$2:$A$101,0))</f>
        <v>5670000</v>
      </c>
      <c r="Q60" s="4">
        <f>INDEX('Report Manager Back Up Sheet'!Q$2:Q$101,MATCH('Financial Report Back Up Sheet'!$A60,'Report Manager Back Up Sheet'!$A$2:$A$101,0))</f>
        <v>72298000</v>
      </c>
      <c r="R60" s="3">
        <f>INDEX('Report Manager Back Up Sheet'!R$2:R$101,MATCH('Financial Report Back Up Sheet'!$A60,'Report Manager Back Up Sheet'!$A$2:$A$101,0))</f>
        <v>12184000</v>
      </c>
      <c r="S60" s="3">
        <f>INDEX('Report Manager Back Up Sheet'!S$2:S$101,MATCH('Financial Report Back Up Sheet'!$A60,'Report Manager Back Up Sheet'!$A$2:$A$101,0))</f>
        <v>1859000</v>
      </c>
      <c r="T60" s="3">
        <f>INDEX('Report Manager Back Up Sheet'!T$2:T$101,MATCH('Financial Report Back Up Sheet'!$A60,'Report Manager Back Up Sheet'!$A$2:$A$101,0))</f>
        <v>0</v>
      </c>
      <c r="U60" s="3">
        <f>INDEX('Report Manager Back Up Sheet'!U$2:U$101,MATCH('Financial Report Back Up Sheet'!$A60,'Report Manager Back Up Sheet'!$A$2:$A$101,0))</f>
        <v>0</v>
      </c>
      <c r="V60" s="3">
        <f>INDEX('Report Manager Back Up Sheet'!V$2:V$101,MATCH('Financial Report Back Up Sheet'!$A60,'Report Manager Back Up Sheet'!$A$2:$A$101,0))</f>
        <v>375509000</v>
      </c>
      <c r="W60" s="3">
        <f>INDEX('Report Manager Back Up Sheet'!W$2:W$101,MATCH('Financial Report Back Up Sheet'!$A60,'Report Manager Back Up Sheet'!$A$2:$A$101,0))</f>
        <v>168208000</v>
      </c>
      <c r="X60" s="4">
        <f>INDEX('Report Manager Back Up Sheet'!X$2:X$101,MATCH('Financial Report Back Up Sheet'!$A60,'Report Manager Back Up Sheet'!$A$2:$A$101,0))</f>
        <v>207301000</v>
      </c>
      <c r="Y60" s="3">
        <f>INDEX('Report Manager Back Up Sheet'!Y$2:Y$101,MATCH('Financial Report Back Up Sheet'!$A60,'Report Manager Back Up Sheet'!$A$2:$A$101,0))</f>
        <v>8120000</v>
      </c>
      <c r="Z60" s="4">
        <f>INDEX('Report Manager Back Up Sheet'!Z$2:Z$101,MATCH('Financial Report Back Up Sheet'!$A60,'Report Manager Back Up Sheet'!$A$2:$A$101,0))</f>
        <v>229464000</v>
      </c>
      <c r="AA60" s="4">
        <f>INDEX('Report Manager Back Up Sheet'!AA$2:AA$101,MATCH('Financial Report Back Up Sheet'!$A60,'Report Manager Back Up Sheet'!$A$2:$A$101,0))</f>
        <v>301762000</v>
      </c>
      <c r="AB60" s="3">
        <f>INDEX('Report Manager Back Up Sheet'!AB$2:AB$101,MATCH('Financial Report Back Up Sheet'!$A60,'Report Manager Back Up Sheet'!$A$2:$A$101,0))</f>
        <v>6272000</v>
      </c>
      <c r="AC60" s="3">
        <f>INDEX('Report Manager Back Up Sheet'!AC$2:AC$101,MATCH('Financial Report Back Up Sheet'!$A60,'Report Manager Back Up Sheet'!$A$2:$A$101,0))</f>
        <v>767000</v>
      </c>
      <c r="AD60" s="3">
        <f>INDEX('Report Manager Back Up Sheet'!AD$2:AD$101,MATCH('Financial Report Back Up Sheet'!$A60,'Report Manager Back Up Sheet'!$A$2:$A$101,0))</f>
        <v>13704000</v>
      </c>
      <c r="AE60" s="3">
        <f>INDEX('Report Manager Back Up Sheet'!AE$2:AE$101,MATCH('Financial Report Back Up Sheet'!$A60,'Report Manager Back Up Sheet'!$A$2:$A$101,0))</f>
        <v>38294000</v>
      </c>
      <c r="AF60" s="4">
        <f>INDEX('Report Manager Back Up Sheet'!AF$2:AF$101,MATCH('Financial Report Back Up Sheet'!$A60,'Report Manager Back Up Sheet'!$A$2:$A$101,0))</f>
        <v>59037000</v>
      </c>
      <c r="AG60" s="3">
        <f>INDEX('Report Manager Back Up Sheet'!AG$2:AG$101,MATCH('Financial Report Back Up Sheet'!$A60,'Report Manager Back Up Sheet'!$A$2:$A$101,0))</f>
        <v>135466000</v>
      </c>
      <c r="AH60" s="3">
        <f>INDEX('Report Manager Back Up Sheet'!AH$2:AH$101,MATCH('Financial Report Back Up Sheet'!$A60,'Report Manager Back Up Sheet'!$A$2:$A$101,0))</f>
        <v>0</v>
      </c>
      <c r="AI60" s="3">
        <f>INDEX('Report Manager Back Up Sheet'!AI$2:AI$101,MATCH('Financial Report Back Up Sheet'!$A60,'Report Manager Back Up Sheet'!$A$2:$A$101,0))</f>
        <v>6682000</v>
      </c>
      <c r="AJ60" s="4">
        <f>INDEX('Report Manager Back Up Sheet'!AJ$2:AJ$101,MATCH('Financial Report Back Up Sheet'!$A60,'Report Manager Back Up Sheet'!$A$2:$A$101,0))</f>
        <v>142148000</v>
      </c>
      <c r="AK60" s="4">
        <f>INDEX('Report Manager Back Up Sheet'!AK$2:AK$101,MATCH('Financial Report Back Up Sheet'!$A60,'Report Manager Back Up Sheet'!$A$2:$A$101,0))</f>
        <v>201185000</v>
      </c>
      <c r="AL60" s="3">
        <f>INDEX('Report Manager Back Up Sheet'!AL$2:AL$101,MATCH('Financial Report Back Up Sheet'!$A60,'Report Manager Back Up Sheet'!$A$2:$A$101,0))</f>
        <v>92964000</v>
      </c>
      <c r="AM60" s="3">
        <f>INDEX('Report Manager Back Up Sheet'!AM$2:AM$101,MATCH('Financial Report Back Up Sheet'!$A60,'Report Manager Back Up Sheet'!$A$2:$A$101,0))</f>
        <v>7613000</v>
      </c>
      <c r="AN60" s="3">
        <f>INDEX('Report Manager Back Up Sheet'!AN$2:AN$101,MATCH('Financial Report Back Up Sheet'!$A60,'Report Manager Back Up Sheet'!$A$2:$A$101,0))</f>
        <v>0</v>
      </c>
      <c r="AO60" s="4">
        <f>INDEX('Report Manager Back Up Sheet'!AO$2:AO$101,MATCH('Financial Report Back Up Sheet'!$A60,'Report Manager Back Up Sheet'!$A$2:$A$101,0))</f>
        <v>100577000</v>
      </c>
      <c r="AP60" s="4">
        <f>INDEX('Report Manager Back Up Sheet'!AP$2:AP$101,MATCH('Financial Report Back Up Sheet'!$A60,'Report Manager Back Up Sheet'!$A$2:$A$101,0))</f>
        <v>301762000</v>
      </c>
      <c r="AQ60" s="3">
        <f>INDEX('Report Manager Back Up Sheet'!AQ$2:AQ$101,MATCH('Financial Report Back Up Sheet'!$A60,'Report Manager Back Up Sheet'!$A$2:$A$101,0))</f>
        <v>100016000</v>
      </c>
      <c r="AR60" s="3">
        <f>INDEX('Report Manager Back Up Sheet'!AR$2:AR$101,MATCH('Financial Report Back Up Sheet'!$A60,'Report Manager Back Up Sheet'!$A$2:$A$101,0))</f>
        <v>0</v>
      </c>
      <c r="AS60" s="3">
        <f>INDEX('Report Manager Back Up Sheet'!AS$2:AS$101,MATCH('Financial Report Back Up Sheet'!$A60,'Report Manager Back Up Sheet'!$A$2:$A$101,0))</f>
        <v>2171000</v>
      </c>
      <c r="AT60" s="3">
        <f>INDEX('Report Manager Back Up Sheet'!AT$2:AT$101,MATCH('Financial Report Back Up Sheet'!$A60,'Report Manager Back Up Sheet'!$A$2:$A$101,0))</f>
        <v>0</v>
      </c>
      <c r="AU60" s="3">
        <f>INDEX('Report Manager Back Up Sheet'!AU$2:AU$101,MATCH('Financial Report Back Up Sheet'!$A60,'Report Manager Back Up Sheet'!$A$2:$A$101,0))</f>
        <v>0</v>
      </c>
      <c r="AV60" s="3">
        <f>INDEX('Report Manager Back Up Sheet'!AV$2:AV$101,MATCH('Financial Report Back Up Sheet'!$A60,'Report Manager Back Up Sheet'!$A$2:$A$101,0))</f>
        <v>0</v>
      </c>
      <c r="AW60" s="4">
        <f>INDEX('Report Manager Back Up Sheet'!AW$2:AW$101,MATCH('Financial Report Back Up Sheet'!$A60,'Report Manager Back Up Sheet'!$A$2:$A$101,0))</f>
        <v>102187000</v>
      </c>
      <c r="AX60" s="3">
        <f>INDEX('Report Manager Back Up Sheet'!AX$2:AX$101,MATCH('Financial Report Back Up Sheet'!$A60,'Report Manager Back Up Sheet'!$A$2:$A$101,0))</f>
        <v>1128000</v>
      </c>
      <c r="AY60" s="3">
        <f>INDEX('Report Manager Back Up Sheet'!AY$2:AY$101,MATCH('Financial Report Back Up Sheet'!$A60,'Report Manager Back Up Sheet'!$A$2:$A$101,0))</f>
        <v>0</v>
      </c>
      <c r="AZ60" s="3">
        <f>INDEX('Report Manager Back Up Sheet'!AZ$2:AZ$101,MATCH('Financial Report Back Up Sheet'!$A60,'Report Manager Back Up Sheet'!$A$2:$A$101,0))</f>
        <v>-276000</v>
      </c>
      <c r="BA60" s="3">
        <f>INDEX('Report Manager Back Up Sheet'!BA$2:BA$101,MATCH('Financial Report Back Up Sheet'!$A60,'Report Manager Back Up Sheet'!$A$2:$A$101,0))</f>
        <v>0</v>
      </c>
      <c r="BB60" s="3">
        <f>INDEX('Report Manager Back Up Sheet'!BB$2:BB$101,MATCH('Financial Report Back Up Sheet'!$A60,'Report Manager Back Up Sheet'!$A$2:$A$101,0))</f>
        <v>762000</v>
      </c>
      <c r="BC60" s="4">
        <f>INDEX('Report Manager Back Up Sheet'!BC$2:BC$101,MATCH('Financial Report Back Up Sheet'!$A60,'Report Manager Back Up Sheet'!$A$2:$A$101,0))</f>
        <v>1614000</v>
      </c>
      <c r="BD60" s="4">
        <f>INDEX('Report Manager Back Up Sheet'!BD$2:BD$101,MATCH('Financial Report Back Up Sheet'!$A60,'Report Manager Back Up Sheet'!$A$2:$A$101,0))</f>
        <v>103801000</v>
      </c>
      <c r="BE60" s="3">
        <f>INDEX('Report Manager Back Up Sheet'!BE$2:BE$101,MATCH('Financial Report Back Up Sheet'!$A60,'Report Manager Back Up Sheet'!$A$2:$A$101,0))</f>
        <v>48644000</v>
      </c>
      <c r="BF60" s="3">
        <f>INDEX('Report Manager Back Up Sheet'!BF$2:BF$101,MATCH('Financial Report Back Up Sheet'!$A60,'Report Manager Back Up Sheet'!$A$2:$A$101,0))</f>
        <v>0</v>
      </c>
      <c r="BG60" s="3">
        <f>INDEX('Report Manager Back Up Sheet'!BG$2:BG$101,MATCH('Financial Report Back Up Sheet'!$A60,'Report Manager Back Up Sheet'!$A$2:$A$101,0))</f>
        <v>4170000</v>
      </c>
      <c r="BH60" s="3">
        <f>INDEX('Report Manager Back Up Sheet'!BH$2:BH$101,MATCH('Financial Report Back Up Sheet'!$A60,'Report Manager Back Up Sheet'!$A$2:$A$101,0))</f>
        <v>173000</v>
      </c>
      <c r="BI60" s="3">
        <f>INDEX('Report Manager Back Up Sheet'!BI$2:BI$101,MATCH('Financial Report Back Up Sheet'!$A60,'Report Manager Back Up Sheet'!$A$2:$A$101,0))</f>
        <v>591000</v>
      </c>
      <c r="BJ60" s="3">
        <f>INDEX('Report Manager Back Up Sheet'!BJ$2:BJ$101,MATCH('Financial Report Back Up Sheet'!$A60,'Report Manager Back Up Sheet'!$A$2:$A$101,0))</f>
        <v>40678000</v>
      </c>
      <c r="BK60" s="3">
        <f>INDEX('Report Manager Back Up Sheet'!BK$2:BK$101,MATCH('Financial Report Back Up Sheet'!$A60,'Report Manager Back Up Sheet'!$A$2:$A$101,0))</f>
        <v>0</v>
      </c>
      <c r="BL60" s="4">
        <f>INDEX('Report Manager Back Up Sheet'!BL$2:BL$101,MATCH('Financial Report Back Up Sheet'!$A60,'Report Manager Back Up Sheet'!$A$2:$A$101,0))</f>
        <v>94256000</v>
      </c>
      <c r="BM60" s="4">
        <f>INDEX('Report Manager Back Up Sheet'!BM$2:BM$101,MATCH('Financial Report Back Up Sheet'!$A60,'Report Manager Back Up Sheet'!$A$2:$A$101,0))</f>
        <v>9545000</v>
      </c>
      <c r="BN60" s="3">
        <f>INDEX('Report Manager Back Up Sheet'!BN$2:BN$101,MATCH('Financial Report Back Up Sheet'!$A60,'Report Manager Back Up Sheet'!$A$2:$A$101,0))</f>
        <v>3979000</v>
      </c>
      <c r="BO60" s="3">
        <f>INDEX('Report Manager Back Up Sheet'!BO$2:BO$101,MATCH('Financial Report Back Up Sheet'!$A60,'Report Manager Back Up Sheet'!$A$2:$A$101,0))</f>
        <v>8846000</v>
      </c>
      <c r="BP60" s="3">
        <f>INDEX('Report Manager Back Up Sheet'!BP$2:BP$101,MATCH('Financial Report Back Up Sheet'!$A60,'Report Manager Back Up Sheet'!$A$2:$A$101,0))</f>
        <v>22370000</v>
      </c>
      <c r="BQ60" s="3">
        <f>INDEX('Report Manager Back Up Sheet'!BQ$2:BQ$101,MATCH('Financial Report Back Up Sheet'!$A60,'Report Manager Back Up Sheet'!$A$2:$A$101,0))</f>
        <v>0</v>
      </c>
      <c r="BR60" s="3">
        <f>INDEX('Report Manager Back Up Sheet'!BR$2:BR$101,MATCH('Financial Report Back Up Sheet'!$A60,'Report Manager Back Up Sheet'!$A$2:$A$101,0))</f>
        <v>0</v>
      </c>
      <c r="BS60" s="4">
        <f>INDEX('Report Manager Back Up Sheet'!BS$2:BS$101,MATCH('Financial Report Back Up Sheet'!$A60,'Report Manager Back Up Sheet'!$A$2:$A$101,0))</f>
        <v>22370000</v>
      </c>
      <c r="BT60" s="5">
        <f>INDEX('Report Manager Back Up Sheet'!BT$2:BT$101,MATCH('Financial Report Back Up Sheet'!$A60,'Report Manager Back Up Sheet'!$A$2:$A$101,0))</f>
        <v>7.5999999999999998E-2</v>
      </c>
      <c r="BU60" s="5">
        <f>INDEX('Report Manager Back Up Sheet'!BU$2:BU$101,MATCH('Financial Report Back Up Sheet'!$A60,'Report Manager Back Up Sheet'!$A$2:$A$101,0))</f>
        <v>1.6E-2</v>
      </c>
      <c r="BV60" s="5">
        <f>INDEX('Report Manager Back Up Sheet'!BV$2:BV$101,MATCH('Financial Report Back Up Sheet'!$A60,'Report Manager Back Up Sheet'!$A$2:$A$101,0))</f>
        <v>9.1999999999999998E-2</v>
      </c>
      <c r="BW60" s="6">
        <f>INDEX('Report Manager Back Up Sheet'!BW$2:BW$101,MATCH('Financial Report Back Up Sheet'!$A60,'Report Manager Back Up Sheet'!$A$2:$A$101,0))</f>
        <v>1.2</v>
      </c>
      <c r="BX60" s="7">
        <f>INDEX('Report Manager Back Up Sheet'!BX$2:BX$101,MATCH('Financial Report Back Up Sheet'!$A60,'Report Manager Back Up Sheet'!$A$2:$A$101,0))</f>
        <v>40</v>
      </c>
      <c r="BY60" s="7">
        <f>INDEX('Report Manager Back Up Sheet'!BY$2:BY$101,MATCH('Financial Report Back Up Sheet'!$A60,'Report Manager Back Up Sheet'!$A$2:$A$101,0))</f>
        <v>59</v>
      </c>
      <c r="BZ60" s="8">
        <f>INDEX('Report Manager Back Up Sheet'!BZ$2:BZ$101,MATCH('Financial Report Back Up Sheet'!$A60,'Report Manager Back Up Sheet'!$A$2:$A$101,0))</f>
        <v>2.2000000000000002</v>
      </c>
      <c r="CA60" s="5">
        <f>INDEX('Report Manager Back Up Sheet'!CA$2:CA$101,MATCH('Financial Report Back Up Sheet'!$A60,'Report Manager Back Up Sheet'!$A$2:$A$101,0))</f>
        <v>7.0999999999999994E-2</v>
      </c>
      <c r="CB60" s="5">
        <f>INDEX('Report Manager Back Up Sheet'!CB$2:CB$101,MATCH('Financial Report Back Up Sheet'!$A60,'Report Manager Back Up Sheet'!$A$2:$A$101,0))</f>
        <v>0.33300000000000002</v>
      </c>
      <c r="CC60" s="9">
        <f>INDEX('Report Manager Back Up Sheet'!CC$2:CC$101,MATCH('Financial Report Back Up Sheet'!$A60,'Report Manager Back Up Sheet'!$A$2:$A$101,0))</f>
        <v>40</v>
      </c>
      <c r="CD60" s="10">
        <f>INDEX('Report Manager Back Up Sheet'!CD$2:CD$101,MATCH('Financial Report Back Up Sheet'!$A60,'Report Manager Back Up Sheet'!$A$2:$A$101,0))</f>
        <v>13</v>
      </c>
      <c r="CE60" s="5">
        <f>INDEX('Report Manager Back Up Sheet'!CE$2:CE$101,MATCH('Financial Report Back Up Sheet'!$A60,'Report Manager Back Up Sheet'!$A$2:$A$101,0))</f>
        <v>0.59303068773803791</v>
      </c>
      <c r="CF60" s="4">
        <f>INDEX('Report Manager Back Up Sheet'!CF$2:CF$101,MATCH('Financial Report Back Up Sheet'!$A60,'Report Manager Back Up Sheet'!$A$2:$A$101,0))</f>
        <v>9545000</v>
      </c>
      <c r="CG60" s="5">
        <f>INDEX('Report Manager Back Up Sheet'!CG$2:CG$101,MATCH('Financial Report Back Up Sheet'!$A60,'Report Manager Back Up Sheet'!$A$2:$A$101,0))</f>
        <v>7.5999999999999998E-2</v>
      </c>
      <c r="CH60" s="22">
        <f>INDEX('Report Manager Back Up Sheet'!CH$2:CH$101,MATCH('Financial Report Back Up Sheet'!$A60,'Report Manager Back Up Sheet'!$A$2:$A$101,0))</f>
        <v>1.5548983150451345E-2</v>
      </c>
      <c r="CI60" s="5">
        <f>INDEX('Report Manager Back Up Sheet'!CI$2:CI$101,MATCH('Financial Report Back Up Sheet'!$A60,'Report Manager Back Up Sheet'!$A$2:$A$101,0))</f>
        <v>9.1999999999999998E-2</v>
      </c>
    </row>
    <row r="61" spans="1:87" ht="24" x14ac:dyDescent="0.2">
      <c r="A61" s="11">
        <v>22</v>
      </c>
      <c r="B61" s="11" t="str">
        <f>INDEX('Report Manager Back Up Sheet'!B$2:B$101,MATCH('Financial Report Back Up Sheet'!$A61,'Report Manager Back Up Sheet'!$A$2:$A$101,0))</f>
        <v>Brigham and Women's Hospital</v>
      </c>
      <c r="C61" s="11" t="str">
        <f>INDEX('Report Manager Back Up Sheet'!C$2:C$101,MATCH('Financial Report Back Up Sheet'!$A61,'Report Manager Back Up Sheet'!$A$2:$A$101,0))</f>
        <v>AcuteHospital</v>
      </c>
      <c r="D61" s="11">
        <f>INDEX('Report Manager Back Up Sheet'!D$2:D$101,MATCH('Financial Report Back Up Sheet'!$A61,'Report Manager Back Up Sheet'!$A$2:$A$101,0))</f>
        <v>3791</v>
      </c>
      <c r="E61" s="11">
        <f>INDEX('Report Manager Back Up Sheet'!E$2:E$101,MATCH('Financial Report Back Up Sheet'!$A61,'Report Manager Back Up Sheet'!$A$2:$A$101,0))</f>
        <v>2024</v>
      </c>
      <c r="F61" s="11" t="str">
        <f>INDEX('Report Manager Back Up Sheet'!F$2:F$101,MATCH('Financial Report Back Up Sheet'!$A61,'Report Manager Back Up Sheet'!$A$2:$A$101,0))</f>
        <v>Sep 30</v>
      </c>
      <c r="G61" s="11">
        <f>INDEX('Report Manager Back Up Sheet'!G$2:G$101,MATCH('Financial Report Back Up Sheet'!$A61,'Report Manager Back Up Sheet'!$A$2:$A$101,0))</f>
        <v>1</v>
      </c>
      <c r="H61" s="11">
        <f>INDEX('Report Manager Back Up Sheet'!H$2:H$101,MATCH('Financial Report Back Up Sheet'!$A61,'Report Manager Back Up Sheet'!$A$2:$A$101,0))</f>
        <v>3</v>
      </c>
      <c r="I61" s="11" t="str">
        <f>INDEX('Report Manager Back Up Sheet'!I$2:I$101,MATCH('Financial Report Back Up Sheet'!$A61,'Report Manager Back Up Sheet'!$A$2:$A$101,0))</f>
        <v xml:space="preserve">10/01/2023-12/31/2023
</v>
      </c>
      <c r="J61" s="12">
        <f>INDEX('Report Manager Back Up Sheet'!J$2:J$101,MATCH('Financial Report Back Up Sheet'!$A61,'Report Manager Back Up Sheet'!$A$2:$A$101,0))</f>
        <v>82777000</v>
      </c>
      <c r="K61" s="12">
        <f>INDEX('Report Manager Back Up Sheet'!K$2:K$101,MATCH('Financial Report Back Up Sheet'!$A61,'Report Manager Back Up Sheet'!$A$2:$A$101,0))</f>
        <v>-52654000</v>
      </c>
      <c r="L61" s="12">
        <f>INDEX('Report Manager Back Up Sheet'!L$2:L$101,MATCH('Financial Report Back Up Sheet'!$A61,'Report Manager Back Up Sheet'!$A$2:$A$101,0))</f>
        <v>206413000</v>
      </c>
      <c r="M61" s="12">
        <f>INDEX('Report Manager Back Up Sheet'!M$2:M$101,MATCH('Financial Report Back Up Sheet'!$A61,'Report Manager Back Up Sheet'!$A$2:$A$101,0))</f>
        <v>465114000</v>
      </c>
      <c r="N61" s="13">
        <f>INDEX('Report Manager Back Up Sheet'!N$2:N$101,MATCH('Financial Report Back Up Sheet'!$A61,'Report Manager Back Up Sheet'!$A$2:$A$101,0))</f>
        <v>0</v>
      </c>
      <c r="O61" s="12">
        <f>INDEX('Report Manager Back Up Sheet'!O$2:O$101,MATCH('Financial Report Back Up Sheet'!$A61,'Report Manager Back Up Sheet'!$A$2:$A$101,0))</f>
        <v>24747000</v>
      </c>
      <c r="P61" s="12">
        <f>INDEX('Report Manager Back Up Sheet'!P$2:P$101,MATCH('Financial Report Back Up Sheet'!$A61,'Report Manager Back Up Sheet'!$A$2:$A$101,0))</f>
        <v>200931000</v>
      </c>
      <c r="Q61" s="4">
        <f>INDEX('Report Manager Back Up Sheet'!Q$2:Q$101,MATCH('Financial Report Back Up Sheet'!$A61,'Report Manager Back Up Sheet'!$A$2:$A$101,0))</f>
        <v>927328000</v>
      </c>
      <c r="R61" s="12">
        <f>INDEX('Report Manager Back Up Sheet'!R$2:R$101,MATCH('Financial Report Back Up Sheet'!$A61,'Report Manager Back Up Sheet'!$A$2:$A$101,0))</f>
        <v>1395653000</v>
      </c>
      <c r="S61" s="12">
        <f>INDEX('Report Manager Back Up Sheet'!S$2:S$101,MATCH('Financial Report Back Up Sheet'!$A61,'Report Manager Back Up Sheet'!$A$2:$A$101,0))</f>
        <v>65927000</v>
      </c>
      <c r="T61" s="12">
        <f>INDEX('Report Manager Back Up Sheet'!T$2:T$101,MATCH('Financial Report Back Up Sheet'!$A61,'Report Manager Back Up Sheet'!$A$2:$A$101,0))</f>
        <v>0</v>
      </c>
      <c r="U61" s="12">
        <f>INDEX('Report Manager Back Up Sheet'!U$2:U$101,MATCH('Financial Report Back Up Sheet'!$A61,'Report Manager Back Up Sheet'!$A$2:$A$101,0))</f>
        <v>0</v>
      </c>
      <c r="V61" s="12">
        <f>INDEX('Report Manager Back Up Sheet'!V$2:V$101,MATCH('Financial Report Back Up Sheet'!$A61,'Report Manager Back Up Sheet'!$A$2:$A$101,0))</f>
        <v>3504047000</v>
      </c>
      <c r="W61" s="12">
        <f>INDEX('Report Manager Back Up Sheet'!W$2:W$101,MATCH('Financial Report Back Up Sheet'!$A61,'Report Manager Back Up Sheet'!$A$2:$A$101,0))</f>
        <v>2032727000</v>
      </c>
      <c r="X61" s="4">
        <f>INDEX('Report Manager Back Up Sheet'!X$2:X$101,MATCH('Financial Report Back Up Sheet'!$A61,'Report Manager Back Up Sheet'!$A$2:$A$101,0))</f>
        <v>1471320000</v>
      </c>
      <c r="Y61" s="12">
        <f>INDEX('Report Manager Back Up Sheet'!Y$2:Y$101,MATCH('Financial Report Back Up Sheet'!$A61,'Report Manager Back Up Sheet'!$A$2:$A$101,0))</f>
        <v>744905000</v>
      </c>
      <c r="Z61" s="4">
        <f>INDEX('Report Manager Back Up Sheet'!Z$2:Z$101,MATCH('Financial Report Back Up Sheet'!$A61,'Report Manager Back Up Sheet'!$A$2:$A$101,0))</f>
        <v>3677805000</v>
      </c>
      <c r="AA61" s="4">
        <f>INDEX('Report Manager Back Up Sheet'!AA$2:AA$101,MATCH('Financial Report Back Up Sheet'!$A61,'Report Manager Back Up Sheet'!$A$2:$A$101,0))</f>
        <v>4605133000</v>
      </c>
      <c r="AB61" s="12">
        <f>INDEX('Report Manager Back Up Sheet'!AB$2:AB$101,MATCH('Financial Report Back Up Sheet'!$A61,'Report Manager Back Up Sheet'!$A$2:$A$101,0))</f>
        <v>142810000</v>
      </c>
      <c r="AC61" s="12">
        <f>INDEX('Report Manager Back Up Sheet'!AC$2:AC$101,MATCH('Financial Report Back Up Sheet'!$A61,'Report Manager Back Up Sheet'!$A$2:$A$101,0))</f>
        <v>2184000</v>
      </c>
      <c r="AD61" s="12">
        <f>INDEX('Report Manager Back Up Sheet'!AD$2:AD$101,MATCH('Financial Report Back Up Sheet'!$A61,'Report Manager Back Up Sheet'!$A$2:$A$101,0))</f>
        <v>107977000</v>
      </c>
      <c r="AE61" s="12">
        <f>INDEX('Report Manager Back Up Sheet'!AE$2:AE$101,MATCH('Financial Report Back Up Sheet'!$A61,'Report Manager Back Up Sheet'!$A$2:$A$101,0))</f>
        <v>533702000</v>
      </c>
      <c r="AF61" s="4">
        <f>INDEX('Report Manager Back Up Sheet'!AF$2:AF$101,MATCH('Financial Report Back Up Sheet'!$A61,'Report Manager Back Up Sheet'!$A$2:$A$101,0))</f>
        <v>786673000</v>
      </c>
      <c r="AG61" s="12">
        <f>INDEX('Report Manager Back Up Sheet'!AG$2:AG$101,MATCH('Financial Report Back Up Sheet'!$A61,'Report Manager Back Up Sheet'!$A$2:$A$101,0))</f>
        <v>1314891000</v>
      </c>
      <c r="AH61" s="12">
        <f>INDEX('Report Manager Back Up Sheet'!AH$2:AH$101,MATCH('Financial Report Back Up Sheet'!$A61,'Report Manager Back Up Sheet'!$A$2:$A$101,0))</f>
        <v>0</v>
      </c>
      <c r="AI61" s="12">
        <f>INDEX('Report Manager Back Up Sheet'!AI$2:AI$101,MATCH('Financial Report Back Up Sheet'!$A61,'Report Manager Back Up Sheet'!$A$2:$A$101,0))</f>
        <v>277143000</v>
      </c>
      <c r="AJ61" s="4">
        <f>INDEX('Report Manager Back Up Sheet'!AJ$2:AJ$101,MATCH('Financial Report Back Up Sheet'!$A61,'Report Manager Back Up Sheet'!$A$2:$A$101,0))</f>
        <v>1592034000</v>
      </c>
      <c r="AK61" s="4">
        <f>INDEX('Report Manager Back Up Sheet'!AK$2:AK$101,MATCH('Financial Report Back Up Sheet'!$A61,'Report Manager Back Up Sheet'!$A$2:$A$101,0))</f>
        <v>2378707000</v>
      </c>
      <c r="AL61" s="12">
        <f>INDEX('Report Manager Back Up Sheet'!AL$2:AL$101,MATCH('Financial Report Back Up Sheet'!$A61,'Report Manager Back Up Sheet'!$A$2:$A$101,0))</f>
        <v>1759755000</v>
      </c>
      <c r="AM61" s="12">
        <f>INDEX('Report Manager Back Up Sheet'!AM$2:AM$101,MATCH('Financial Report Back Up Sheet'!$A61,'Report Manager Back Up Sheet'!$A$2:$A$101,0))</f>
        <v>466671000</v>
      </c>
      <c r="AN61" s="12">
        <f>INDEX('Report Manager Back Up Sheet'!AN$2:AN$101,MATCH('Financial Report Back Up Sheet'!$A61,'Report Manager Back Up Sheet'!$A$2:$A$101,0))</f>
        <v>0</v>
      </c>
      <c r="AO61" s="4">
        <f>INDEX('Report Manager Back Up Sheet'!AO$2:AO$101,MATCH('Financial Report Back Up Sheet'!$A61,'Report Manager Back Up Sheet'!$A$2:$A$101,0))</f>
        <v>2226426000</v>
      </c>
      <c r="AP61" s="4">
        <f>INDEX('Report Manager Back Up Sheet'!AP$2:AP$101,MATCH('Financial Report Back Up Sheet'!$A61,'Report Manager Back Up Sheet'!$A$2:$A$101,0))</f>
        <v>4605133000</v>
      </c>
      <c r="AQ61" s="12">
        <f>INDEX('Report Manager Back Up Sheet'!AQ$2:AQ$101,MATCH('Financial Report Back Up Sheet'!$A61,'Report Manager Back Up Sheet'!$A$2:$A$101,0))</f>
        <v>774015000</v>
      </c>
      <c r="AR61" s="12">
        <f>INDEX('Report Manager Back Up Sheet'!AR$2:AR$101,MATCH('Financial Report Back Up Sheet'!$A61,'Report Manager Back Up Sheet'!$A$2:$A$101,0))</f>
        <v>0</v>
      </c>
      <c r="AS61" s="12">
        <f>INDEX('Report Manager Back Up Sheet'!AS$2:AS$101,MATCH('Financial Report Back Up Sheet'!$A61,'Report Manager Back Up Sheet'!$A$2:$A$101,0))</f>
        <v>274230000</v>
      </c>
      <c r="AT61" s="12">
        <f>INDEX('Report Manager Back Up Sheet'!AT$2:AT$101,MATCH('Financial Report Back Up Sheet'!$A61,'Report Manager Back Up Sheet'!$A$2:$A$101,0))</f>
        <v>0</v>
      </c>
      <c r="AU61" s="12">
        <f>INDEX('Report Manager Back Up Sheet'!AU$2:AU$101,MATCH('Financial Report Back Up Sheet'!$A61,'Report Manager Back Up Sheet'!$A$2:$A$101,0))</f>
        <v>0</v>
      </c>
      <c r="AV61" s="12">
        <f>INDEX('Report Manager Back Up Sheet'!AV$2:AV$101,MATCH('Financial Report Back Up Sheet'!$A61,'Report Manager Back Up Sheet'!$A$2:$A$101,0))</f>
        <v>0</v>
      </c>
      <c r="AW61" s="4">
        <f>INDEX('Report Manager Back Up Sheet'!AW$2:AW$101,MATCH('Financial Report Back Up Sheet'!$A61,'Report Manager Back Up Sheet'!$A$2:$A$101,0))</f>
        <v>1048245000</v>
      </c>
      <c r="AX61" s="12">
        <f>INDEX('Report Manager Back Up Sheet'!AX$2:AX$101,MATCH('Financial Report Back Up Sheet'!$A61,'Report Manager Back Up Sheet'!$A$2:$A$101,0))</f>
        <v>363000</v>
      </c>
      <c r="AY61" s="12">
        <f>INDEX('Report Manager Back Up Sheet'!AY$2:AY$101,MATCH('Financial Report Back Up Sheet'!$A61,'Report Manager Back Up Sheet'!$A$2:$A$101,0))</f>
        <v>1762000</v>
      </c>
      <c r="AZ61" s="12">
        <f>INDEX('Report Manager Back Up Sheet'!AZ$2:AZ$101,MATCH('Financial Report Back Up Sheet'!$A61,'Report Manager Back Up Sheet'!$A$2:$A$101,0))</f>
        <v>70612000</v>
      </c>
      <c r="BA61" s="12">
        <f>INDEX('Report Manager Back Up Sheet'!BA$2:BA$101,MATCH('Financial Report Back Up Sheet'!$A61,'Report Manager Back Up Sheet'!$A$2:$A$101,0))</f>
        <v>0</v>
      </c>
      <c r="BB61" s="12">
        <f>INDEX('Report Manager Back Up Sheet'!BB$2:BB$101,MATCH('Financial Report Back Up Sheet'!$A61,'Report Manager Back Up Sheet'!$A$2:$A$101,0))</f>
        <v>20946000</v>
      </c>
      <c r="BC61" s="4">
        <f>INDEX('Report Manager Back Up Sheet'!BC$2:BC$101,MATCH('Financial Report Back Up Sheet'!$A61,'Report Manager Back Up Sheet'!$A$2:$A$101,0))</f>
        <v>93683000</v>
      </c>
      <c r="BD61" s="4">
        <f>INDEX('Report Manager Back Up Sheet'!BD$2:BD$101,MATCH('Financial Report Back Up Sheet'!$A61,'Report Manager Back Up Sheet'!$A$2:$A$101,0))</f>
        <v>1141928000</v>
      </c>
      <c r="BE61" s="12">
        <f>INDEX('Report Manager Back Up Sheet'!BE$2:BE$101,MATCH('Financial Report Back Up Sheet'!$A61,'Report Manager Back Up Sheet'!$A$2:$A$101,0))</f>
        <v>369362000</v>
      </c>
      <c r="BF61" s="12">
        <f>INDEX('Report Manager Back Up Sheet'!BF$2:BF$101,MATCH('Financial Report Back Up Sheet'!$A61,'Report Manager Back Up Sheet'!$A$2:$A$101,0))</f>
        <v>0</v>
      </c>
      <c r="BG61" s="12">
        <f>INDEX('Report Manager Back Up Sheet'!BG$2:BG$101,MATCH('Financial Report Back Up Sheet'!$A61,'Report Manager Back Up Sheet'!$A$2:$A$101,0))</f>
        <v>47240000</v>
      </c>
      <c r="BH61" s="12">
        <f>INDEX('Report Manager Back Up Sheet'!BH$2:BH$101,MATCH('Financial Report Back Up Sheet'!$A61,'Report Manager Back Up Sheet'!$A$2:$A$101,0))</f>
        <v>11335000</v>
      </c>
      <c r="BI61" s="12">
        <f>INDEX('Report Manager Back Up Sheet'!BI$2:BI$101,MATCH('Financial Report Back Up Sheet'!$A61,'Report Manager Back Up Sheet'!$A$2:$A$101,0))</f>
        <v>5985000</v>
      </c>
      <c r="BJ61" s="12">
        <f>INDEX('Report Manager Back Up Sheet'!BJ$2:BJ$101,MATCH('Financial Report Back Up Sheet'!$A61,'Report Manager Back Up Sheet'!$A$2:$A$101,0))</f>
        <v>573566000</v>
      </c>
      <c r="BK61" s="12">
        <f>INDEX('Report Manager Back Up Sheet'!BK$2:BK$101,MATCH('Financial Report Back Up Sheet'!$A61,'Report Manager Back Up Sheet'!$A$2:$A$101,0))</f>
        <v>0</v>
      </c>
      <c r="BL61" s="4">
        <f>INDEX('Report Manager Back Up Sheet'!BL$2:BL$101,MATCH('Financial Report Back Up Sheet'!$A61,'Report Manager Back Up Sheet'!$A$2:$A$101,0))</f>
        <v>1007488000</v>
      </c>
      <c r="BM61" s="4">
        <f>INDEX('Report Manager Back Up Sheet'!BM$2:BM$101,MATCH('Financial Report Back Up Sheet'!$A61,'Report Manager Back Up Sheet'!$A$2:$A$101,0))</f>
        <v>134440000</v>
      </c>
      <c r="BN61" s="12">
        <f>INDEX('Report Manager Back Up Sheet'!BN$2:BN$101,MATCH('Financial Report Back Up Sheet'!$A61,'Report Manager Back Up Sheet'!$A$2:$A$101,0))</f>
        <v>-17128000</v>
      </c>
      <c r="BO61" s="12">
        <f>INDEX('Report Manager Back Up Sheet'!BO$2:BO$101,MATCH('Financial Report Back Up Sheet'!$A61,'Report Manager Back Up Sheet'!$A$2:$A$101,0))</f>
        <v>1256186000</v>
      </c>
      <c r="BP61" s="12">
        <f>INDEX('Report Manager Back Up Sheet'!BP$2:BP$101,MATCH('Financial Report Back Up Sheet'!$A61,'Report Manager Back Up Sheet'!$A$2:$A$101,0))</f>
        <v>1373498000</v>
      </c>
      <c r="BQ61" s="12">
        <f>INDEX('Report Manager Back Up Sheet'!BQ$2:BQ$101,MATCH('Financial Report Back Up Sheet'!$A61,'Report Manager Back Up Sheet'!$A$2:$A$101,0))</f>
        <v>0</v>
      </c>
      <c r="BR61" s="12">
        <f>INDEX('Report Manager Back Up Sheet'!BR$2:BR$101,MATCH('Financial Report Back Up Sheet'!$A61,'Report Manager Back Up Sheet'!$A$2:$A$101,0))</f>
        <v>0</v>
      </c>
      <c r="BS61" s="4">
        <f>INDEX('Report Manager Back Up Sheet'!BS$2:BS$101,MATCH('Financial Report Back Up Sheet'!$A61,'Report Manager Back Up Sheet'!$A$2:$A$101,0))</f>
        <v>1373498000</v>
      </c>
      <c r="BT61" s="5">
        <f>INDEX('Report Manager Back Up Sheet'!BT$2:BT$101,MATCH('Financial Report Back Up Sheet'!$A61,'Report Manager Back Up Sheet'!$A$2:$A$101,0))</f>
        <v>3.5999999999999997E-2</v>
      </c>
      <c r="BU61" s="5">
        <f>INDEX('Report Manager Back Up Sheet'!BU$2:BU$101,MATCH('Financial Report Back Up Sheet'!$A61,'Report Manager Back Up Sheet'!$A$2:$A$101,0))</f>
        <v>8.2000000000000003E-2</v>
      </c>
      <c r="BV61" s="5">
        <f>INDEX('Report Manager Back Up Sheet'!BV$2:BV$101,MATCH('Financial Report Back Up Sheet'!$A61,'Report Manager Back Up Sheet'!$A$2:$A$101,0))</f>
        <v>0.11799999999999999</v>
      </c>
      <c r="BW61" s="6">
        <f>INDEX('Report Manager Back Up Sheet'!BW$2:BW$101,MATCH('Financial Report Back Up Sheet'!$A61,'Report Manager Back Up Sheet'!$A$2:$A$101,0))</f>
        <v>1.2</v>
      </c>
      <c r="BX61" s="7">
        <f>INDEX('Report Manager Back Up Sheet'!BX$2:BX$101,MATCH('Financial Report Back Up Sheet'!$A61,'Report Manager Back Up Sheet'!$A$2:$A$101,0))</f>
        <v>55</v>
      </c>
      <c r="BY61" s="7">
        <f>INDEX('Report Manager Back Up Sheet'!BY$2:BY$101,MATCH('Financial Report Back Up Sheet'!$A61,'Report Manager Back Up Sheet'!$A$2:$A$101,0))</f>
        <v>75</v>
      </c>
      <c r="BZ61" s="8">
        <f>INDEX('Report Manager Back Up Sheet'!BZ$2:BZ$101,MATCH('Financial Report Back Up Sheet'!$A61,'Report Manager Back Up Sheet'!$A$2:$A$101,0))</f>
        <v>1.3</v>
      </c>
      <c r="CA61" s="5">
        <f>INDEX('Report Manager Back Up Sheet'!CA$2:CA$101,MATCH('Financial Report Back Up Sheet'!$A61,'Report Manager Back Up Sheet'!$A$2:$A$101,0))</f>
        <v>8.5999999999999993E-2</v>
      </c>
      <c r="CB61" s="5">
        <f>INDEX('Report Manager Back Up Sheet'!CB$2:CB$101,MATCH('Financial Report Back Up Sheet'!$A61,'Report Manager Back Up Sheet'!$A$2:$A$101,0))</f>
        <v>0.48299999999999998</v>
      </c>
      <c r="CC61" s="9">
        <f>INDEX('Report Manager Back Up Sheet'!CC$2:CC$101,MATCH('Financial Report Back Up Sheet'!$A61,'Report Manager Back Up Sheet'!$A$2:$A$101,0))</f>
        <v>43</v>
      </c>
      <c r="CD61" s="10">
        <f>INDEX('Report Manager Back Up Sheet'!CD$2:CD$101,MATCH('Financial Report Back Up Sheet'!$A61,'Report Manager Back Up Sheet'!$A$2:$A$101,0))</f>
        <v>3</v>
      </c>
      <c r="CE61" s="5">
        <f>INDEX('Report Manager Back Up Sheet'!CE$2:CE$101,MATCH('Financial Report Back Up Sheet'!$A61,'Report Manager Back Up Sheet'!$A$2:$A$101,0))</f>
        <v>0.42765606186858585</v>
      </c>
      <c r="CF61" s="4">
        <f>INDEX('Report Manager Back Up Sheet'!CF$2:CF$101,MATCH('Financial Report Back Up Sheet'!$A61,'Report Manager Back Up Sheet'!$A$2:$A$101,0))</f>
        <v>134440000</v>
      </c>
      <c r="CG61" s="5">
        <f>INDEX('Report Manager Back Up Sheet'!CG$2:CG$101,MATCH('Financial Report Back Up Sheet'!$A61,'Report Manager Back Up Sheet'!$A$2:$A$101,0))</f>
        <v>3.5999999999999997E-2</v>
      </c>
      <c r="CH61" s="22">
        <f>INDEX('Report Manager Back Up Sheet'!CH$2:CH$101,MATCH('Financial Report Back Up Sheet'!$A61,'Report Manager Back Up Sheet'!$A$2:$A$101,0))</f>
        <v>8.2039322969574266E-2</v>
      </c>
      <c r="CI61" s="5">
        <f>INDEX('Report Manager Back Up Sheet'!CI$2:CI$101,MATCH('Financial Report Back Up Sheet'!$A61,'Report Manager Back Up Sheet'!$A$2:$A$101,0))</f>
        <v>0.11799999999999999</v>
      </c>
    </row>
    <row r="62" spans="1:87" ht="24" x14ac:dyDescent="0.2">
      <c r="A62" s="2">
        <v>50</v>
      </c>
      <c r="B62" s="2" t="str">
        <f>INDEX('Report Manager Back Up Sheet'!B$2:B$101,MATCH('Financial Report Back Up Sheet'!$A62,'Report Manager Back Up Sheet'!$A$2:$A$101,0))</f>
        <v>Cooley Dickinson Hospital</v>
      </c>
      <c r="C62" s="2" t="str">
        <f>INDEX('Report Manager Back Up Sheet'!C$2:C$101,MATCH('Financial Report Back Up Sheet'!$A62,'Report Manager Back Up Sheet'!$A$2:$A$101,0))</f>
        <v>AcuteHospital</v>
      </c>
      <c r="D62" s="2">
        <f>INDEX('Report Manager Back Up Sheet'!D$2:D$101,MATCH('Financial Report Back Up Sheet'!$A62,'Report Manager Back Up Sheet'!$A$2:$A$101,0))</f>
        <v>3791</v>
      </c>
      <c r="E62" s="2">
        <f>INDEX('Report Manager Back Up Sheet'!E$2:E$101,MATCH('Financial Report Back Up Sheet'!$A62,'Report Manager Back Up Sheet'!$A$2:$A$101,0))</f>
        <v>2024</v>
      </c>
      <c r="F62" s="2" t="str">
        <f>INDEX('Report Manager Back Up Sheet'!F$2:F$101,MATCH('Financial Report Back Up Sheet'!$A62,'Report Manager Back Up Sheet'!$A$2:$A$101,0))</f>
        <v>Sep 30</v>
      </c>
      <c r="G62" s="2">
        <f>INDEX('Report Manager Back Up Sheet'!G$2:G$101,MATCH('Financial Report Back Up Sheet'!$A62,'Report Manager Back Up Sheet'!$A$2:$A$101,0))</f>
        <v>1</v>
      </c>
      <c r="H62" s="2">
        <f>INDEX('Report Manager Back Up Sheet'!H$2:H$101,MATCH('Financial Report Back Up Sheet'!$A62,'Report Manager Back Up Sheet'!$A$2:$A$101,0))</f>
        <v>3</v>
      </c>
      <c r="I62" s="2" t="str">
        <f>INDEX('Report Manager Back Up Sheet'!I$2:I$101,MATCH('Financial Report Back Up Sheet'!$A62,'Report Manager Back Up Sheet'!$A$2:$A$101,0))</f>
        <v xml:space="preserve">10/01/2023-12/31/2023
</v>
      </c>
      <c r="J62" s="3">
        <f>INDEX('Report Manager Back Up Sheet'!J$2:J$101,MATCH('Financial Report Back Up Sheet'!$A62,'Report Manager Back Up Sheet'!$A$2:$A$101,0))</f>
        <v>-4387000</v>
      </c>
      <c r="K62" s="3">
        <f>INDEX('Report Manager Back Up Sheet'!K$2:K$101,MATCH('Financial Report Back Up Sheet'!$A62,'Report Manager Back Up Sheet'!$A$2:$A$101,0))</f>
        <v>-26433000</v>
      </c>
      <c r="L62" s="3">
        <f>INDEX('Report Manager Back Up Sheet'!L$2:L$101,MATCH('Financial Report Back Up Sheet'!$A62,'Report Manager Back Up Sheet'!$A$2:$A$101,0))</f>
        <v>18074000</v>
      </c>
      <c r="M62" s="3">
        <f>INDEX('Report Manager Back Up Sheet'!M$2:M$101,MATCH('Financial Report Back Up Sheet'!$A62,'Report Manager Back Up Sheet'!$A$2:$A$101,0))</f>
        <v>24214000</v>
      </c>
      <c r="N62" s="14">
        <f>INDEX('Report Manager Back Up Sheet'!N$2:N$101,MATCH('Financial Report Back Up Sheet'!$A62,'Report Manager Back Up Sheet'!$A$2:$A$101,0))</f>
        <v>0</v>
      </c>
      <c r="O62" s="3">
        <f>INDEX('Report Manager Back Up Sheet'!O$2:O$101,MATCH('Financial Report Back Up Sheet'!$A62,'Report Manager Back Up Sheet'!$A$2:$A$101,0))</f>
        <v>0</v>
      </c>
      <c r="P62" s="3">
        <f>INDEX('Report Manager Back Up Sheet'!P$2:P$101,MATCH('Financial Report Back Up Sheet'!$A62,'Report Manager Back Up Sheet'!$A$2:$A$101,0))</f>
        <v>6203000</v>
      </c>
      <c r="Q62" s="4">
        <f>INDEX('Report Manager Back Up Sheet'!Q$2:Q$101,MATCH('Financial Report Back Up Sheet'!$A62,'Report Manager Back Up Sheet'!$A$2:$A$101,0))</f>
        <v>17671000</v>
      </c>
      <c r="R62" s="3">
        <f>INDEX('Report Manager Back Up Sheet'!R$2:R$101,MATCH('Financial Report Back Up Sheet'!$A62,'Report Manager Back Up Sheet'!$A$2:$A$101,0))</f>
        <v>11973000</v>
      </c>
      <c r="S62" s="3">
        <f>INDEX('Report Manager Back Up Sheet'!S$2:S$101,MATCH('Financial Report Back Up Sheet'!$A62,'Report Manager Back Up Sheet'!$A$2:$A$101,0))</f>
        <v>958000</v>
      </c>
      <c r="T62" s="3">
        <f>INDEX('Report Manager Back Up Sheet'!T$2:T$101,MATCH('Financial Report Back Up Sheet'!$A62,'Report Manager Back Up Sheet'!$A$2:$A$101,0))</f>
        <v>0</v>
      </c>
      <c r="U62" s="3">
        <f>INDEX('Report Manager Back Up Sheet'!U$2:U$101,MATCH('Financial Report Back Up Sheet'!$A62,'Report Manager Back Up Sheet'!$A$2:$A$101,0))</f>
        <v>0</v>
      </c>
      <c r="V62" s="3">
        <f>INDEX('Report Manager Back Up Sheet'!V$2:V$101,MATCH('Financial Report Back Up Sheet'!$A62,'Report Manager Back Up Sheet'!$A$2:$A$101,0))</f>
        <v>200438000</v>
      </c>
      <c r="W62" s="3">
        <f>INDEX('Report Manager Back Up Sheet'!W$2:W$101,MATCH('Financial Report Back Up Sheet'!$A62,'Report Manager Back Up Sheet'!$A$2:$A$101,0))</f>
        <v>136090000</v>
      </c>
      <c r="X62" s="4">
        <f>INDEX('Report Manager Back Up Sheet'!X$2:X$101,MATCH('Financial Report Back Up Sheet'!$A62,'Report Manager Back Up Sheet'!$A$2:$A$101,0))</f>
        <v>64348000</v>
      </c>
      <c r="Y62" s="3">
        <f>INDEX('Report Manager Back Up Sheet'!Y$2:Y$101,MATCH('Financial Report Back Up Sheet'!$A62,'Report Manager Back Up Sheet'!$A$2:$A$101,0))</f>
        <v>25860000</v>
      </c>
      <c r="Z62" s="4">
        <f>INDEX('Report Manager Back Up Sheet'!Z$2:Z$101,MATCH('Financial Report Back Up Sheet'!$A62,'Report Manager Back Up Sheet'!$A$2:$A$101,0))</f>
        <v>103139000</v>
      </c>
      <c r="AA62" s="4">
        <f>INDEX('Report Manager Back Up Sheet'!AA$2:AA$101,MATCH('Financial Report Back Up Sheet'!$A62,'Report Manager Back Up Sheet'!$A$2:$A$101,0))</f>
        <v>120810000</v>
      </c>
      <c r="AB62" s="3">
        <f>INDEX('Report Manager Back Up Sheet'!AB$2:AB$101,MATCH('Financial Report Back Up Sheet'!$A62,'Report Manager Back Up Sheet'!$A$2:$A$101,0))</f>
        <v>4032000</v>
      </c>
      <c r="AC62" s="3">
        <f>INDEX('Report Manager Back Up Sheet'!AC$2:AC$101,MATCH('Financial Report Back Up Sheet'!$A62,'Report Manager Back Up Sheet'!$A$2:$A$101,0))</f>
        <v>8750000</v>
      </c>
      <c r="AD62" s="3">
        <f>INDEX('Report Manager Back Up Sheet'!AD$2:AD$101,MATCH('Financial Report Back Up Sheet'!$A62,'Report Manager Back Up Sheet'!$A$2:$A$101,0))</f>
        <v>11334000</v>
      </c>
      <c r="AE62" s="3">
        <f>INDEX('Report Manager Back Up Sheet'!AE$2:AE$101,MATCH('Financial Report Back Up Sheet'!$A62,'Report Manager Back Up Sheet'!$A$2:$A$101,0))</f>
        <v>23407000</v>
      </c>
      <c r="AF62" s="4">
        <f>INDEX('Report Manager Back Up Sheet'!AF$2:AF$101,MATCH('Financial Report Back Up Sheet'!$A62,'Report Manager Back Up Sheet'!$A$2:$A$101,0))</f>
        <v>47523000</v>
      </c>
      <c r="AG62" s="3">
        <f>INDEX('Report Manager Back Up Sheet'!AG$2:AG$101,MATCH('Financial Report Back Up Sheet'!$A62,'Report Manager Back Up Sheet'!$A$2:$A$101,0))</f>
        <v>26552000</v>
      </c>
      <c r="AH62" s="3">
        <f>INDEX('Report Manager Back Up Sheet'!AH$2:AH$101,MATCH('Financial Report Back Up Sheet'!$A62,'Report Manager Back Up Sheet'!$A$2:$A$101,0))</f>
        <v>0</v>
      </c>
      <c r="AI62" s="3">
        <f>INDEX('Report Manager Back Up Sheet'!AI$2:AI$101,MATCH('Financial Report Back Up Sheet'!$A62,'Report Manager Back Up Sheet'!$A$2:$A$101,0))</f>
        <v>18620000</v>
      </c>
      <c r="AJ62" s="4">
        <f>INDEX('Report Manager Back Up Sheet'!AJ$2:AJ$101,MATCH('Financial Report Back Up Sheet'!$A62,'Report Manager Back Up Sheet'!$A$2:$A$101,0))</f>
        <v>45172000</v>
      </c>
      <c r="AK62" s="4">
        <f>INDEX('Report Manager Back Up Sheet'!AK$2:AK$101,MATCH('Financial Report Back Up Sheet'!$A62,'Report Manager Back Up Sheet'!$A$2:$A$101,0))</f>
        <v>92695000</v>
      </c>
      <c r="AL62" s="3">
        <f>INDEX('Report Manager Back Up Sheet'!AL$2:AL$101,MATCH('Financial Report Back Up Sheet'!$A62,'Report Manager Back Up Sheet'!$A$2:$A$101,0))</f>
        <v>12753000</v>
      </c>
      <c r="AM62" s="3">
        <f>INDEX('Report Manager Back Up Sheet'!AM$2:AM$101,MATCH('Financial Report Back Up Sheet'!$A62,'Report Manager Back Up Sheet'!$A$2:$A$101,0))</f>
        <v>15362000</v>
      </c>
      <c r="AN62" s="3">
        <f>INDEX('Report Manager Back Up Sheet'!AN$2:AN$101,MATCH('Financial Report Back Up Sheet'!$A62,'Report Manager Back Up Sheet'!$A$2:$A$101,0))</f>
        <v>0</v>
      </c>
      <c r="AO62" s="4">
        <f>INDEX('Report Manager Back Up Sheet'!AO$2:AO$101,MATCH('Financial Report Back Up Sheet'!$A62,'Report Manager Back Up Sheet'!$A$2:$A$101,0))</f>
        <v>28115000</v>
      </c>
      <c r="AP62" s="4">
        <f>INDEX('Report Manager Back Up Sheet'!AP$2:AP$101,MATCH('Financial Report Back Up Sheet'!$A62,'Report Manager Back Up Sheet'!$A$2:$A$101,0))</f>
        <v>120810000</v>
      </c>
      <c r="AQ62" s="3">
        <f>INDEX('Report Manager Back Up Sheet'!AQ$2:AQ$101,MATCH('Financial Report Back Up Sheet'!$A62,'Report Manager Back Up Sheet'!$A$2:$A$101,0))</f>
        <v>64391000</v>
      </c>
      <c r="AR62" s="3">
        <f>INDEX('Report Manager Back Up Sheet'!AR$2:AR$101,MATCH('Financial Report Back Up Sheet'!$A62,'Report Manager Back Up Sheet'!$A$2:$A$101,0))</f>
        <v>0</v>
      </c>
      <c r="AS62" s="3">
        <f>INDEX('Report Manager Back Up Sheet'!AS$2:AS$101,MATCH('Financial Report Back Up Sheet'!$A62,'Report Manager Back Up Sheet'!$A$2:$A$101,0))</f>
        <v>1169000</v>
      </c>
      <c r="AT62" s="3">
        <f>INDEX('Report Manager Back Up Sheet'!AT$2:AT$101,MATCH('Financial Report Back Up Sheet'!$A62,'Report Manager Back Up Sheet'!$A$2:$A$101,0))</f>
        <v>0</v>
      </c>
      <c r="AU62" s="3">
        <f>INDEX('Report Manager Back Up Sheet'!AU$2:AU$101,MATCH('Financial Report Back Up Sheet'!$A62,'Report Manager Back Up Sheet'!$A$2:$A$101,0))</f>
        <v>0</v>
      </c>
      <c r="AV62" s="3">
        <f>INDEX('Report Manager Back Up Sheet'!AV$2:AV$101,MATCH('Financial Report Back Up Sheet'!$A62,'Report Manager Back Up Sheet'!$A$2:$A$101,0))</f>
        <v>0</v>
      </c>
      <c r="AW62" s="4">
        <f>INDEX('Report Manager Back Up Sheet'!AW$2:AW$101,MATCH('Financial Report Back Up Sheet'!$A62,'Report Manager Back Up Sheet'!$A$2:$A$101,0))</f>
        <v>65560000</v>
      </c>
      <c r="AX62" s="3">
        <f>INDEX('Report Manager Back Up Sheet'!AX$2:AX$101,MATCH('Financial Report Back Up Sheet'!$A62,'Report Manager Back Up Sheet'!$A$2:$A$101,0))</f>
        <v>451000</v>
      </c>
      <c r="AY62" s="3">
        <f>INDEX('Report Manager Back Up Sheet'!AY$2:AY$101,MATCH('Financial Report Back Up Sheet'!$A62,'Report Manager Back Up Sheet'!$A$2:$A$101,0))</f>
        <v>-434000</v>
      </c>
      <c r="AZ62" s="3">
        <f>INDEX('Report Manager Back Up Sheet'!AZ$2:AZ$101,MATCH('Financial Report Back Up Sheet'!$A62,'Report Manager Back Up Sheet'!$A$2:$A$101,0))</f>
        <v>-479000</v>
      </c>
      <c r="BA62" s="3">
        <f>INDEX('Report Manager Back Up Sheet'!BA$2:BA$101,MATCH('Financial Report Back Up Sheet'!$A62,'Report Manager Back Up Sheet'!$A$2:$A$101,0))</f>
        <v>0</v>
      </c>
      <c r="BB62" s="3">
        <f>INDEX('Report Manager Back Up Sheet'!BB$2:BB$101,MATCH('Financial Report Back Up Sheet'!$A62,'Report Manager Back Up Sheet'!$A$2:$A$101,0))</f>
        <v>-418000</v>
      </c>
      <c r="BC62" s="4">
        <f>INDEX('Report Manager Back Up Sheet'!BC$2:BC$101,MATCH('Financial Report Back Up Sheet'!$A62,'Report Manager Back Up Sheet'!$A$2:$A$101,0))</f>
        <v>-880000</v>
      </c>
      <c r="BD62" s="4">
        <f>INDEX('Report Manager Back Up Sheet'!BD$2:BD$101,MATCH('Financial Report Back Up Sheet'!$A62,'Report Manager Back Up Sheet'!$A$2:$A$101,0))</f>
        <v>64680000</v>
      </c>
      <c r="BE62" s="3">
        <f>INDEX('Report Manager Back Up Sheet'!BE$2:BE$101,MATCH('Financial Report Back Up Sheet'!$A62,'Report Manager Back Up Sheet'!$A$2:$A$101,0))</f>
        <v>30279000</v>
      </c>
      <c r="BF62" s="3">
        <f>INDEX('Report Manager Back Up Sheet'!BF$2:BF$101,MATCH('Financial Report Back Up Sheet'!$A62,'Report Manager Back Up Sheet'!$A$2:$A$101,0))</f>
        <v>0</v>
      </c>
      <c r="BG62" s="3">
        <f>INDEX('Report Manager Back Up Sheet'!BG$2:BG$101,MATCH('Financial Report Back Up Sheet'!$A62,'Report Manager Back Up Sheet'!$A$2:$A$101,0))</f>
        <v>2633000</v>
      </c>
      <c r="BH62" s="3">
        <f>INDEX('Report Manager Back Up Sheet'!BH$2:BH$101,MATCH('Financial Report Back Up Sheet'!$A62,'Report Manager Back Up Sheet'!$A$2:$A$101,0))</f>
        <v>291000</v>
      </c>
      <c r="BI62" s="3">
        <f>INDEX('Report Manager Back Up Sheet'!BI$2:BI$101,MATCH('Financial Report Back Up Sheet'!$A62,'Report Manager Back Up Sheet'!$A$2:$A$101,0))</f>
        <v>339000</v>
      </c>
      <c r="BJ62" s="3">
        <f>INDEX('Report Manager Back Up Sheet'!BJ$2:BJ$101,MATCH('Financial Report Back Up Sheet'!$A62,'Report Manager Back Up Sheet'!$A$2:$A$101,0))</f>
        <v>29485000</v>
      </c>
      <c r="BK62" s="3">
        <f>INDEX('Report Manager Back Up Sheet'!BK$2:BK$101,MATCH('Financial Report Back Up Sheet'!$A62,'Report Manager Back Up Sheet'!$A$2:$A$101,0))</f>
        <v>0</v>
      </c>
      <c r="BL62" s="4">
        <f>INDEX('Report Manager Back Up Sheet'!BL$2:BL$101,MATCH('Financial Report Back Up Sheet'!$A62,'Report Manager Back Up Sheet'!$A$2:$A$101,0))</f>
        <v>63027000</v>
      </c>
      <c r="BM62" s="4">
        <f>INDEX('Report Manager Back Up Sheet'!BM$2:BM$101,MATCH('Financial Report Back Up Sheet'!$A62,'Report Manager Back Up Sheet'!$A$2:$A$101,0))</f>
        <v>1653000</v>
      </c>
      <c r="BN62" s="3">
        <f>INDEX('Report Manager Back Up Sheet'!BN$2:BN$101,MATCH('Financial Report Back Up Sheet'!$A62,'Report Manager Back Up Sheet'!$A$2:$A$101,0))</f>
        <v>-376000</v>
      </c>
      <c r="BO62" s="3">
        <f>INDEX('Report Manager Back Up Sheet'!BO$2:BO$101,MATCH('Financial Report Back Up Sheet'!$A62,'Report Manager Back Up Sheet'!$A$2:$A$101,0))</f>
        <v>11000</v>
      </c>
      <c r="BP62" s="3">
        <f>INDEX('Report Manager Back Up Sheet'!BP$2:BP$101,MATCH('Financial Report Back Up Sheet'!$A62,'Report Manager Back Up Sheet'!$A$2:$A$101,0))</f>
        <v>1288000</v>
      </c>
      <c r="BQ62" s="3">
        <f>INDEX('Report Manager Back Up Sheet'!BQ$2:BQ$101,MATCH('Financial Report Back Up Sheet'!$A62,'Report Manager Back Up Sheet'!$A$2:$A$101,0))</f>
        <v>0</v>
      </c>
      <c r="BR62" s="3">
        <f>INDEX('Report Manager Back Up Sheet'!BR$2:BR$101,MATCH('Financial Report Back Up Sheet'!$A62,'Report Manager Back Up Sheet'!$A$2:$A$101,0))</f>
        <v>0</v>
      </c>
      <c r="BS62" s="4">
        <f>INDEX('Report Manager Back Up Sheet'!BS$2:BS$101,MATCH('Financial Report Back Up Sheet'!$A62,'Report Manager Back Up Sheet'!$A$2:$A$101,0))</f>
        <v>1288000</v>
      </c>
      <c r="BT62" s="5">
        <f>INDEX('Report Manager Back Up Sheet'!BT$2:BT$101,MATCH('Financial Report Back Up Sheet'!$A62,'Report Manager Back Up Sheet'!$A$2:$A$101,0))</f>
        <v>3.9E-2</v>
      </c>
      <c r="BU62" s="5">
        <f>INDEX('Report Manager Back Up Sheet'!BU$2:BU$101,MATCH('Financial Report Back Up Sheet'!$A62,'Report Manager Back Up Sheet'!$A$2:$A$101,0))</f>
        <v>-1.4E-2</v>
      </c>
      <c r="BV62" s="5">
        <f>INDEX('Report Manager Back Up Sheet'!BV$2:BV$101,MATCH('Financial Report Back Up Sheet'!$A62,'Report Manager Back Up Sheet'!$A$2:$A$101,0))</f>
        <v>2.5999999999999999E-2</v>
      </c>
      <c r="BW62" s="6">
        <f>INDEX('Report Manager Back Up Sheet'!BW$2:BW$101,MATCH('Financial Report Back Up Sheet'!$A62,'Report Manager Back Up Sheet'!$A$2:$A$101,0))</f>
        <v>0.4</v>
      </c>
      <c r="BX62" s="7">
        <f>INDEX('Report Manager Back Up Sheet'!BX$2:BX$101,MATCH('Financial Report Back Up Sheet'!$A62,'Report Manager Back Up Sheet'!$A$2:$A$101,0))</f>
        <v>34</v>
      </c>
      <c r="BY62" s="7">
        <f>INDEX('Report Manager Back Up Sheet'!BY$2:BY$101,MATCH('Financial Report Back Up Sheet'!$A62,'Report Manager Back Up Sheet'!$A$2:$A$101,0))</f>
        <v>59</v>
      </c>
      <c r="BZ62" s="8">
        <f>INDEX('Report Manager Back Up Sheet'!BZ$2:BZ$101,MATCH('Financial Report Back Up Sheet'!$A62,'Report Manager Back Up Sheet'!$A$2:$A$101,0))</f>
        <v>1.1000000000000001</v>
      </c>
      <c r="CA62" s="5">
        <f>INDEX('Report Manager Back Up Sheet'!CA$2:CA$101,MATCH('Financial Report Back Up Sheet'!$A62,'Report Manager Back Up Sheet'!$A$2:$A$101,0))</f>
        <v>5.8000000000000003E-2</v>
      </c>
      <c r="CB62" s="5">
        <f>INDEX('Report Manager Back Up Sheet'!CB$2:CB$101,MATCH('Financial Report Back Up Sheet'!$A62,'Report Manager Back Up Sheet'!$A$2:$A$101,0))</f>
        <v>0.23300000000000001</v>
      </c>
      <c r="CC62" s="9">
        <f>INDEX('Report Manager Back Up Sheet'!CC$2:CC$101,MATCH('Financial Report Back Up Sheet'!$A62,'Report Manager Back Up Sheet'!$A$2:$A$101,0))</f>
        <v>52</v>
      </c>
      <c r="CD62" s="10">
        <f>INDEX('Report Manager Back Up Sheet'!CD$2:CD$101,MATCH('Financial Report Back Up Sheet'!$A62,'Report Manager Back Up Sheet'!$A$2:$A$101,0))</f>
        <v>-47</v>
      </c>
      <c r="CE62" s="5">
        <f>INDEX('Report Manager Back Up Sheet'!CE$2:CE$101,MATCH('Financial Report Back Up Sheet'!$A62,'Report Manager Back Up Sheet'!$A$2:$A$101,0))</f>
        <v>0.6755374634270449</v>
      </c>
      <c r="CF62" s="4">
        <f>INDEX('Report Manager Back Up Sheet'!CF$2:CF$101,MATCH('Financial Report Back Up Sheet'!$A62,'Report Manager Back Up Sheet'!$A$2:$A$101,0))</f>
        <v>1653000</v>
      </c>
      <c r="CG62" s="5">
        <f>INDEX('Report Manager Back Up Sheet'!CG$2:CG$101,MATCH('Financial Report Back Up Sheet'!$A62,'Report Manager Back Up Sheet'!$A$2:$A$101,0))</f>
        <v>3.9E-2</v>
      </c>
      <c r="CH62" s="22">
        <f>INDEX('Report Manager Back Up Sheet'!CH$2:CH$101,MATCH('Financial Report Back Up Sheet'!$A62,'Report Manager Back Up Sheet'!$A$2:$A$101,0))</f>
        <v>-1.3605442176870748E-2</v>
      </c>
      <c r="CI62" s="5">
        <f>INDEX('Report Manager Back Up Sheet'!CI$2:CI$101,MATCH('Financial Report Back Up Sheet'!$A62,'Report Manager Back Up Sheet'!$A$2:$A$101,0))</f>
        <v>2.5999999999999999E-2</v>
      </c>
    </row>
    <row r="63" spans="1:87" ht="24" x14ac:dyDescent="0.2">
      <c r="A63" s="11">
        <v>88</v>
      </c>
      <c r="B63" s="11" t="str">
        <f>INDEX('Report Manager Back Up Sheet'!B$2:B$101,MATCH('Financial Report Back Up Sheet'!$A63,'Report Manager Back Up Sheet'!$A$2:$A$101,0))</f>
        <v>Martha's Vineyard Hospital</v>
      </c>
      <c r="C63" s="11" t="str">
        <f>INDEX('Report Manager Back Up Sheet'!C$2:C$101,MATCH('Financial Report Back Up Sheet'!$A63,'Report Manager Back Up Sheet'!$A$2:$A$101,0))</f>
        <v>AcuteHospital</v>
      </c>
      <c r="D63" s="11">
        <f>INDEX('Report Manager Back Up Sheet'!D$2:D$101,MATCH('Financial Report Back Up Sheet'!$A63,'Report Manager Back Up Sheet'!$A$2:$A$101,0))</f>
        <v>3791</v>
      </c>
      <c r="E63" s="11">
        <f>INDEX('Report Manager Back Up Sheet'!E$2:E$101,MATCH('Financial Report Back Up Sheet'!$A63,'Report Manager Back Up Sheet'!$A$2:$A$101,0))</f>
        <v>2024</v>
      </c>
      <c r="F63" s="11" t="str">
        <f>INDEX('Report Manager Back Up Sheet'!F$2:F$101,MATCH('Financial Report Back Up Sheet'!$A63,'Report Manager Back Up Sheet'!$A$2:$A$101,0))</f>
        <v>Sep 30</v>
      </c>
      <c r="G63" s="11">
        <f>INDEX('Report Manager Back Up Sheet'!G$2:G$101,MATCH('Financial Report Back Up Sheet'!$A63,'Report Manager Back Up Sheet'!$A$2:$A$101,0))</f>
        <v>1</v>
      </c>
      <c r="H63" s="11">
        <f>INDEX('Report Manager Back Up Sheet'!H$2:H$101,MATCH('Financial Report Back Up Sheet'!$A63,'Report Manager Back Up Sheet'!$A$2:$A$101,0))</f>
        <v>3</v>
      </c>
      <c r="I63" s="11" t="str">
        <f>INDEX('Report Manager Back Up Sheet'!I$2:I$101,MATCH('Financial Report Back Up Sheet'!$A63,'Report Manager Back Up Sheet'!$A$2:$A$101,0))</f>
        <v xml:space="preserve">10/01/2023-12/31/2023
</v>
      </c>
      <c r="J63" s="12">
        <f>INDEX('Report Manager Back Up Sheet'!J$2:J$101,MATCH('Financial Report Back Up Sheet'!$A63,'Report Manager Back Up Sheet'!$A$2:$A$101,0))</f>
        <v>17325000</v>
      </c>
      <c r="K63" s="12">
        <f>INDEX('Report Manager Back Up Sheet'!K$2:K$101,MATCH('Financial Report Back Up Sheet'!$A63,'Report Manager Back Up Sheet'!$A$2:$A$101,0))</f>
        <v>44642000</v>
      </c>
      <c r="L63" s="12">
        <f>INDEX('Report Manager Back Up Sheet'!L$2:L$101,MATCH('Financial Report Back Up Sheet'!$A63,'Report Manager Back Up Sheet'!$A$2:$A$101,0))</f>
        <v>7333000</v>
      </c>
      <c r="M63" s="12">
        <f>INDEX('Report Manager Back Up Sheet'!M$2:M$101,MATCH('Financial Report Back Up Sheet'!$A63,'Report Manager Back Up Sheet'!$A$2:$A$101,0))</f>
        <v>12399000</v>
      </c>
      <c r="N63" s="13">
        <f>INDEX('Report Manager Back Up Sheet'!N$2:N$101,MATCH('Financial Report Back Up Sheet'!$A63,'Report Manager Back Up Sheet'!$A$2:$A$101,0))</f>
        <v>0</v>
      </c>
      <c r="O63" s="12">
        <f>INDEX('Report Manager Back Up Sheet'!O$2:O$101,MATCH('Financial Report Back Up Sheet'!$A63,'Report Manager Back Up Sheet'!$A$2:$A$101,0))</f>
        <v>0</v>
      </c>
      <c r="P63" s="12">
        <f>INDEX('Report Manager Back Up Sheet'!P$2:P$101,MATCH('Financial Report Back Up Sheet'!$A63,'Report Manager Back Up Sheet'!$A$2:$A$101,0))</f>
        <v>6179000</v>
      </c>
      <c r="Q63" s="4">
        <f>INDEX('Report Manager Back Up Sheet'!Q$2:Q$101,MATCH('Financial Report Back Up Sheet'!$A63,'Report Manager Back Up Sheet'!$A$2:$A$101,0))</f>
        <v>87878000</v>
      </c>
      <c r="R63" s="12">
        <f>INDEX('Report Manager Back Up Sheet'!R$2:R$101,MATCH('Financial Report Back Up Sheet'!$A63,'Report Manager Back Up Sheet'!$A$2:$A$101,0))</f>
        <v>46453000</v>
      </c>
      <c r="S63" s="12">
        <f>INDEX('Report Manager Back Up Sheet'!S$2:S$101,MATCH('Financial Report Back Up Sheet'!$A63,'Report Manager Back Up Sheet'!$A$2:$A$101,0))</f>
        <v>3641000</v>
      </c>
      <c r="T63" s="12">
        <f>INDEX('Report Manager Back Up Sheet'!T$2:T$101,MATCH('Financial Report Back Up Sheet'!$A63,'Report Manager Back Up Sheet'!$A$2:$A$101,0))</f>
        <v>0</v>
      </c>
      <c r="U63" s="12">
        <f>INDEX('Report Manager Back Up Sheet'!U$2:U$101,MATCH('Financial Report Back Up Sheet'!$A63,'Report Manager Back Up Sheet'!$A$2:$A$101,0))</f>
        <v>0</v>
      </c>
      <c r="V63" s="12">
        <f>INDEX('Report Manager Back Up Sheet'!V$2:V$101,MATCH('Financial Report Back Up Sheet'!$A63,'Report Manager Back Up Sheet'!$A$2:$A$101,0))</f>
        <v>133596000</v>
      </c>
      <c r="W63" s="12">
        <f>INDEX('Report Manager Back Up Sheet'!W$2:W$101,MATCH('Financial Report Back Up Sheet'!$A63,'Report Manager Back Up Sheet'!$A$2:$A$101,0))</f>
        <v>73785000</v>
      </c>
      <c r="X63" s="4">
        <f>INDEX('Report Manager Back Up Sheet'!X$2:X$101,MATCH('Financial Report Back Up Sheet'!$A63,'Report Manager Back Up Sheet'!$A$2:$A$101,0))</f>
        <v>59811000</v>
      </c>
      <c r="Y63" s="12">
        <f>INDEX('Report Manager Back Up Sheet'!Y$2:Y$101,MATCH('Financial Report Back Up Sheet'!$A63,'Report Manager Back Up Sheet'!$A$2:$A$101,0))</f>
        <v>17742000</v>
      </c>
      <c r="Z63" s="4">
        <f>INDEX('Report Manager Back Up Sheet'!Z$2:Z$101,MATCH('Financial Report Back Up Sheet'!$A63,'Report Manager Back Up Sheet'!$A$2:$A$101,0))</f>
        <v>127647000</v>
      </c>
      <c r="AA63" s="4">
        <f>INDEX('Report Manager Back Up Sheet'!AA$2:AA$101,MATCH('Financial Report Back Up Sheet'!$A63,'Report Manager Back Up Sheet'!$A$2:$A$101,0))</f>
        <v>215525000</v>
      </c>
      <c r="AB63" s="12">
        <f>INDEX('Report Manager Back Up Sheet'!AB$2:AB$101,MATCH('Financial Report Back Up Sheet'!$A63,'Report Manager Back Up Sheet'!$A$2:$A$101,0))</f>
        <v>44000</v>
      </c>
      <c r="AC63" s="12">
        <f>INDEX('Report Manager Back Up Sheet'!AC$2:AC$101,MATCH('Financial Report Back Up Sheet'!$A63,'Report Manager Back Up Sheet'!$A$2:$A$101,0))</f>
        <v>10965000</v>
      </c>
      <c r="AD63" s="12">
        <f>INDEX('Report Manager Back Up Sheet'!AD$2:AD$101,MATCH('Financial Report Back Up Sheet'!$A63,'Report Manager Back Up Sheet'!$A$2:$A$101,0))</f>
        <v>4547000</v>
      </c>
      <c r="AE63" s="12">
        <f>INDEX('Report Manager Back Up Sheet'!AE$2:AE$101,MATCH('Financial Report Back Up Sheet'!$A63,'Report Manager Back Up Sheet'!$A$2:$A$101,0))</f>
        <v>10025000</v>
      </c>
      <c r="AF63" s="4">
        <f>INDEX('Report Manager Back Up Sheet'!AF$2:AF$101,MATCH('Financial Report Back Up Sheet'!$A63,'Report Manager Back Up Sheet'!$A$2:$A$101,0))</f>
        <v>25581000</v>
      </c>
      <c r="AG63" s="12">
        <f>INDEX('Report Manager Back Up Sheet'!AG$2:AG$101,MATCH('Financial Report Back Up Sheet'!$A63,'Report Manager Back Up Sheet'!$A$2:$A$101,0))</f>
        <v>609000</v>
      </c>
      <c r="AH63" s="12">
        <f>INDEX('Report Manager Back Up Sheet'!AH$2:AH$101,MATCH('Financial Report Back Up Sheet'!$A63,'Report Manager Back Up Sheet'!$A$2:$A$101,0))</f>
        <v>0</v>
      </c>
      <c r="AI63" s="12">
        <f>INDEX('Report Manager Back Up Sheet'!AI$2:AI$101,MATCH('Financial Report Back Up Sheet'!$A63,'Report Manager Back Up Sheet'!$A$2:$A$101,0))</f>
        <v>5656000</v>
      </c>
      <c r="AJ63" s="4">
        <f>INDEX('Report Manager Back Up Sheet'!AJ$2:AJ$101,MATCH('Financial Report Back Up Sheet'!$A63,'Report Manager Back Up Sheet'!$A$2:$A$101,0))</f>
        <v>6265000</v>
      </c>
      <c r="AK63" s="4">
        <f>INDEX('Report Manager Back Up Sheet'!AK$2:AK$101,MATCH('Financial Report Back Up Sheet'!$A63,'Report Manager Back Up Sheet'!$A$2:$A$101,0))</f>
        <v>31846000</v>
      </c>
      <c r="AL63" s="12">
        <f>INDEX('Report Manager Back Up Sheet'!AL$2:AL$101,MATCH('Financial Report Back Up Sheet'!$A63,'Report Manager Back Up Sheet'!$A$2:$A$101,0))</f>
        <v>163053000</v>
      </c>
      <c r="AM63" s="12">
        <f>INDEX('Report Manager Back Up Sheet'!AM$2:AM$101,MATCH('Financial Report Back Up Sheet'!$A63,'Report Manager Back Up Sheet'!$A$2:$A$101,0))</f>
        <v>20626000</v>
      </c>
      <c r="AN63" s="12">
        <f>INDEX('Report Manager Back Up Sheet'!AN$2:AN$101,MATCH('Financial Report Back Up Sheet'!$A63,'Report Manager Back Up Sheet'!$A$2:$A$101,0))</f>
        <v>0</v>
      </c>
      <c r="AO63" s="4">
        <f>INDEX('Report Manager Back Up Sheet'!AO$2:AO$101,MATCH('Financial Report Back Up Sheet'!$A63,'Report Manager Back Up Sheet'!$A$2:$A$101,0))</f>
        <v>183679000</v>
      </c>
      <c r="AP63" s="4">
        <f>INDEX('Report Manager Back Up Sheet'!AP$2:AP$101,MATCH('Financial Report Back Up Sheet'!$A63,'Report Manager Back Up Sheet'!$A$2:$A$101,0))</f>
        <v>215525000</v>
      </c>
      <c r="AQ63" s="12">
        <f>INDEX('Report Manager Back Up Sheet'!AQ$2:AQ$101,MATCH('Financial Report Back Up Sheet'!$A63,'Report Manager Back Up Sheet'!$A$2:$A$101,0))</f>
        <v>34867000</v>
      </c>
      <c r="AR63" s="12">
        <f>INDEX('Report Manager Back Up Sheet'!AR$2:AR$101,MATCH('Financial Report Back Up Sheet'!$A63,'Report Manager Back Up Sheet'!$A$2:$A$101,0))</f>
        <v>0</v>
      </c>
      <c r="AS63" s="12">
        <f>INDEX('Report Manager Back Up Sheet'!AS$2:AS$101,MATCH('Financial Report Back Up Sheet'!$A63,'Report Manager Back Up Sheet'!$A$2:$A$101,0))</f>
        <v>1867000</v>
      </c>
      <c r="AT63" s="12">
        <f>INDEX('Report Manager Back Up Sheet'!AT$2:AT$101,MATCH('Financial Report Back Up Sheet'!$A63,'Report Manager Back Up Sheet'!$A$2:$A$101,0))</f>
        <v>0</v>
      </c>
      <c r="AU63" s="12">
        <f>INDEX('Report Manager Back Up Sheet'!AU$2:AU$101,MATCH('Financial Report Back Up Sheet'!$A63,'Report Manager Back Up Sheet'!$A$2:$A$101,0))</f>
        <v>0</v>
      </c>
      <c r="AV63" s="12">
        <f>INDEX('Report Manager Back Up Sheet'!AV$2:AV$101,MATCH('Financial Report Back Up Sheet'!$A63,'Report Manager Back Up Sheet'!$A$2:$A$101,0))</f>
        <v>0</v>
      </c>
      <c r="AW63" s="4">
        <f>INDEX('Report Manager Back Up Sheet'!AW$2:AW$101,MATCH('Financial Report Back Up Sheet'!$A63,'Report Manager Back Up Sheet'!$A$2:$A$101,0))</f>
        <v>36734000</v>
      </c>
      <c r="AX63" s="12">
        <f>INDEX('Report Manager Back Up Sheet'!AX$2:AX$101,MATCH('Financial Report Back Up Sheet'!$A63,'Report Manager Back Up Sheet'!$A$2:$A$101,0))</f>
        <v>802000</v>
      </c>
      <c r="AY63" s="12">
        <f>INDEX('Report Manager Back Up Sheet'!AY$2:AY$101,MATCH('Financial Report Back Up Sheet'!$A63,'Report Manager Back Up Sheet'!$A$2:$A$101,0))</f>
        <v>187000</v>
      </c>
      <c r="AZ63" s="12">
        <f>INDEX('Report Manager Back Up Sheet'!AZ$2:AZ$101,MATCH('Financial Report Back Up Sheet'!$A63,'Report Manager Back Up Sheet'!$A$2:$A$101,0))</f>
        <v>3887000</v>
      </c>
      <c r="BA63" s="12">
        <f>INDEX('Report Manager Back Up Sheet'!BA$2:BA$101,MATCH('Financial Report Back Up Sheet'!$A63,'Report Manager Back Up Sheet'!$A$2:$A$101,0))</f>
        <v>0</v>
      </c>
      <c r="BB63" s="12">
        <f>INDEX('Report Manager Back Up Sheet'!BB$2:BB$101,MATCH('Financial Report Back Up Sheet'!$A63,'Report Manager Back Up Sheet'!$A$2:$A$101,0))</f>
        <v>-378000</v>
      </c>
      <c r="BC63" s="4">
        <f>INDEX('Report Manager Back Up Sheet'!BC$2:BC$101,MATCH('Financial Report Back Up Sheet'!$A63,'Report Manager Back Up Sheet'!$A$2:$A$101,0))</f>
        <v>4498000</v>
      </c>
      <c r="BD63" s="4">
        <f>INDEX('Report Manager Back Up Sheet'!BD$2:BD$101,MATCH('Financial Report Back Up Sheet'!$A63,'Report Manager Back Up Sheet'!$A$2:$A$101,0))</f>
        <v>41232000</v>
      </c>
      <c r="BE63" s="12">
        <f>INDEX('Report Manager Back Up Sheet'!BE$2:BE$101,MATCH('Financial Report Back Up Sheet'!$A63,'Report Manager Back Up Sheet'!$A$2:$A$101,0))</f>
        <v>21694000</v>
      </c>
      <c r="BF63" s="12">
        <f>INDEX('Report Manager Back Up Sheet'!BF$2:BF$101,MATCH('Financial Report Back Up Sheet'!$A63,'Report Manager Back Up Sheet'!$A$2:$A$101,0))</f>
        <v>0</v>
      </c>
      <c r="BG63" s="12">
        <f>INDEX('Report Manager Back Up Sheet'!BG$2:BG$101,MATCH('Financial Report Back Up Sheet'!$A63,'Report Manager Back Up Sheet'!$A$2:$A$101,0))</f>
        <v>1684000</v>
      </c>
      <c r="BH63" s="12">
        <f>INDEX('Report Manager Back Up Sheet'!BH$2:BH$101,MATCH('Financial Report Back Up Sheet'!$A63,'Report Manager Back Up Sheet'!$A$2:$A$101,0))</f>
        <v>16000</v>
      </c>
      <c r="BI63" s="12">
        <f>INDEX('Report Manager Back Up Sheet'!BI$2:BI$101,MATCH('Financial Report Back Up Sheet'!$A63,'Report Manager Back Up Sheet'!$A$2:$A$101,0))</f>
        <v>246000</v>
      </c>
      <c r="BJ63" s="12">
        <f>INDEX('Report Manager Back Up Sheet'!BJ$2:BJ$101,MATCH('Financial Report Back Up Sheet'!$A63,'Report Manager Back Up Sheet'!$A$2:$A$101,0))</f>
        <v>12487000</v>
      </c>
      <c r="BK63" s="12">
        <f>INDEX('Report Manager Back Up Sheet'!BK$2:BK$101,MATCH('Financial Report Back Up Sheet'!$A63,'Report Manager Back Up Sheet'!$A$2:$A$101,0))</f>
        <v>0</v>
      </c>
      <c r="BL63" s="4">
        <f>INDEX('Report Manager Back Up Sheet'!BL$2:BL$101,MATCH('Financial Report Back Up Sheet'!$A63,'Report Manager Back Up Sheet'!$A$2:$A$101,0))</f>
        <v>36127000</v>
      </c>
      <c r="BM63" s="4">
        <f>INDEX('Report Manager Back Up Sheet'!BM$2:BM$101,MATCH('Financial Report Back Up Sheet'!$A63,'Report Manager Back Up Sheet'!$A$2:$A$101,0))</f>
        <v>5105000</v>
      </c>
      <c r="BN63" s="12">
        <f>INDEX('Report Manager Back Up Sheet'!BN$2:BN$101,MATCH('Financial Report Back Up Sheet'!$A63,'Report Manager Back Up Sheet'!$A$2:$A$101,0))</f>
        <v>-902000</v>
      </c>
      <c r="BO63" s="12">
        <f>INDEX('Report Manager Back Up Sheet'!BO$2:BO$101,MATCH('Financial Report Back Up Sheet'!$A63,'Report Manager Back Up Sheet'!$A$2:$A$101,0))</f>
        <v>5565000</v>
      </c>
      <c r="BP63" s="12">
        <f>INDEX('Report Manager Back Up Sheet'!BP$2:BP$101,MATCH('Financial Report Back Up Sheet'!$A63,'Report Manager Back Up Sheet'!$A$2:$A$101,0))</f>
        <v>9768000</v>
      </c>
      <c r="BQ63" s="12">
        <f>INDEX('Report Manager Back Up Sheet'!BQ$2:BQ$101,MATCH('Financial Report Back Up Sheet'!$A63,'Report Manager Back Up Sheet'!$A$2:$A$101,0))</f>
        <v>0</v>
      </c>
      <c r="BR63" s="12">
        <f>INDEX('Report Manager Back Up Sheet'!BR$2:BR$101,MATCH('Financial Report Back Up Sheet'!$A63,'Report Manager Back Up Sheet'!$A$2:$A$101,0))</f>
        <v>0</v>
      </c>
      <c r="BS63" s="4">
        <f>INDEX('Report Manager Back Up Sheet'!BS$2:BS$101,MATCH('Financial Report Back Up Sheet'!$A63,'Report Manager Back Up Sheet'!$A$2:$A$101,0))</f>
        <v>9768000</v>
      </c>
      <c r="BT63" s="5">
        <f>INDEX('Report Manager Back Up Sheet'!BT$2:BT$101,MATCH('Financial Report Back Up Sheet'!$A63,'Report Manager Back Up Sheet'!$A$2:$A$101,0))</f>
        <v>1.4999999999999999E-2</v>
      </c>
      <c r="BU63" s="5">
        <f>INDEX('Report Manager Back Up Sheet'!BU$2:BU$101,MATCH('Financial Report Back Up Sheet'!$A63,'Report Manager Back Up Sheet'!$A$2:$A$101,0))</f>
        <v>0.109</v>
      </c>
      <c r="BV63" s="5">
        <f>INDEX('Report Manager Back Up Sheet'!BV$2:BV$101,MATCH('Financial Report Back Up Sheet'!$A63,'Report Manager Back Up Sheet'!$A$2:$A$101,0))</f>
        <v>0.124</v>
      </c>
      <c r="BW63" s="6">
        <f>INDEX('Report Manager Back Up Sheet'!BW$2:BW$101,MATCH('Financial Report Back Up Sheet'!$A63,'Report Manager Back Up Sheet'!$A$2:$A$101,0))</f>
        <v>3.4</v>
      </c>
      <c r="BX63" s="7">
        <f>INDEX('Report Manager Back Up Sheet'!BX$2:BX$101,MATCH('Financial Report Back Up Sheet'!$A63,'Report Manager Back Up Sheet'!$A$2:$A$101,0))</f>
        <v>32</v>
      </c>
      <c r="BY63" s="7">
        <f>INDEX('Report Manager Back Up Sheet'!BY$2:BY$101,MATCH('Financial Report Back Up Sheet'!$A63,'Report Manager Back Up Sheet'!$A$2:$A$101,0))</f>
        <v>39</v>
      </c>
      <c r="BZ63" s="8">
        <f>INDEX('Report Manager Back Up Sheet'!BZ$2:BZ$101,MATCH('Financial Report Back Up Sheet'!$A63,'Report Manager Back Up Sheet'!$A$2:$A$101,0))</f>
        <v>113.4</v>
      </c>
      <c r="CA63" s="5">
        <f>INDEX('Report Manager Back Up Sheet'!CA$2:CA$101,MATCH('Financial Report Back Up Sheet'!$A63,'Report Manager Back Up Sheet'!$A$2:$A$101,0))</f>
        <v>0.25900000000000001</v>
      </c>
      <c r="CB63" s="5">
        <f>INDEX('Report Manager Back Up Sheet'!CB$2:CB$101,MATCH('Financial Report Back Up Sheet'!$A63,'Report Manager Back Up Sheet'!$A$2:$A$101,0))</f>
        <v>0.85199999999999998</v>
      </c>
      <c r="CC63" s="9">
        <f>INDEX('Report Manager Back Up Sheet'!CC$2:CC$101,MATCH('Financial Report Back Up Sheet'!$A63,'Report Manager Back Up Sheet'!$A$2:$A$101,0))</f>
        <v>44</v>
      </c>
      <c r="CD63" s="10">
        <f>INDEX('Report Manager Back Up Sheet'!CD$2:CD$101,MATCH('Financial Report Back Up Sheet'!$A63,'Report Manager Back Up Sheet'!$A$2:$A$101,0))</f>
        <v>164</v>
      </c>
      <c r="CE63" s="5">
        <f>INDEX('Report Manager Back Up Sheet'!CE$2:CE$101,MATCH('Financial Report Back Up Sheet'!$A63,'Report Manager Back Up Sheet'!$A$2:$A$101,0))</f>
        <v>3.7210836968874874E-3</v>
      </c>
      <c r="CF63" s="4">
        <f>INDEX('Report Manager Back Up Sheet'!CF$2:CF$101,MATCH('Financial Report Back Up Sheet'!$A63,'Report Manager Back Up Sheet'!$A$2:$A$101,0))</f>
        <v>5105000</v>
      </c>
      <c r="CG63" s="5">
        <f>INDEX('Report Manager Back Up Sheet'!CG$2:CG$101,MATCH('Financial Report Back Up Sheet'!$A63,'Report Manager Back Up Sheet'!$A$2:$A$101,0))</f>
        <v>1.4999999999999999E-2</v>
      </c>
      <c r="CH63" s="22">
        <f>INDEX('Report Manager Back Up Sheet'!CH$2:CH$101,MATCH('Financial Report Back Up Sheet'!$A63,'Report Manager Back Up Sheet'!$A$2:$A$101,0))</f>
        <v>0.10909002716336826</v>
      </c>
      <c r="CI63" s="5">
        <f>INDEX('Report Manager Back Up Sheet'!CI$2:CI$101,MATCH('Financial Report Back Up Sheet'!$A63,'Report Manager Back Up Sheet'!$A$2:$A$101,0))</f>
        <v>0.124</v>
      </c>
    </row>
    <row r="64" spans="1:87" ht="24" x14ac:dyDescent="0.2">
      <c r="A64" s="2">
        <v>89</v>
      </c>
      <c r="B64" s="2" t="str">
        <f>INDEX('Report Manager Back Up Sheet'!B$2:B$101,MATCH('Financial Report Back Up Sheet'!$A64,'Report Manager Back Up Sheet'!$A$2:$A$101,0))</f>
        <v>Massachusetts Eye and Ear Infirmary</v>
      </c>
      <c r="C64" s="2" t="str">
        <f>INDEX('Report Manager Back Up Sheet'!C$2:C$101,MATCH('Financial Report Back Up Sheet'!$A64,'Report Manager Back Up Sheet'!$A$2:$A$101,0))</f>
        <v>AcuteHospital</v>
      </c>
      <c r="D64" s="2">
        <f>INDEX('Report Manager Back Up Sheet'!D$2:D$101,MATCH('Financial Report Back Up Sheet'!$A64,'Report Manager Back Up Sheet'!$A$2:$A$101,0))</f>
        <v>3791</v>
      </c>
      <c r="E64" s="2">
        <f>INDEX('Report Manager Back Up Sheet'!E$2:E$101,MATCH('Financial Report Back Up Sheet'!$A64,'Report Manager Back Up Sheet'!$A$2:$A$101,0))</f>
        <v>2024</v>
      </c>
      <c r="F64" s="2" t="str">
        <f>INDEX('Report Manager Back Up Sheet'!F$2:F$101,MATCH('Financial Report Back Up Sheet'!$A64,'Report Manager Back Up Sheet'!$A$2:$A$101,0))</f>
        <v>Sep 30</v>
      </c>
      <c r="G64" s="2">
        <f>INDEX('Report Manager Back Up Sheet'!G$2:G$101,MATCH('Financial Report Back Up Sheet'!$A64,'Report Manager Back Up Sheet'!$A$2:$A$101,0))</f>
        <v>1</v>
      </c>
      <c r="H64" s="2">
        <f>INDEX('Report Manager Back Up Sheet'!H$2:H$101,MATCH('Financial Report Back Up Sheet'!$A64,'Report Manager Back Up Sheet'!$A$2:$A$101,0))</f>
        <v>3</v>
      </c>
      <c r="I64" s="2" t="str">
        <f>INDEX('Report Manager Back Up Sheet'!I$2:I$101,MATCH('Financial Report Back Up Sheet'!$A64,'Report Manager Back Up Sheet'!$A$2:$A$101,0))</f>
        <v xml:space="preserve">10/01/2023-12/31/2023
</v>
      </c>
      <c r="J64" s="3">
        <f>INDEX('Report Manager Back Up Sheet'!J$2:J$101,MATCH('Financial Report Back Up Sheet'!$A64,'Report Manager Back Up Sheet'!$A$2:$A$101,0))</f>
        <v>-32313000</v>
      </c>
      <c r="K64" s="3">
        <f>INDEX('Report Manager Back Up Sheet'!K$2:K$101,MATCH('Financial Report Back Up Sheet'!$A64,'Report Manager Back Up Sheet'!$A$2:$A$101,0))</f>
        <v>-22653000</v>
      </c>
      <c r="L64" s="3">
        <f>INDEX('Report Manager Back Up Sheet'!L$2:L$101,MATCH('Financial Report Back Up Sheet'!$A64,'Report Manager Back Up Sheet'!$A$2:$A$101,0))</f>
        <v>4416000</v>
      </c>
      <c r="M64" s="3">
        <f>INDEX('Report Manager Back Up Sheet'!M$2:M$101,MATCH('Financial Report Back Up Sheet'!$A64,'Report Manager Back Up Sheet'!$A$2:$A$101,0))</f>
        <v>26688000</v>
      </c>
      <c r="N64" s="14">
        <f>INDEX('Report Manager Back Up Sheet'!N$2:N$101,MATCH('Financial Report Back Up Sheet'!$A64,'Report Manager Back Up Sheet'!$A$2:$A$101,0))</f>
        <v>0</v>
      </c>
      <c r="O64" s="3">
        <f>INDEX('Report Manager Back Up Sheet'!O$2:O$101,MATCH('Financial Report Back Up Sheet'!$A64,'Report Manager Back Up Sheet'!$A$2:$A$101,0))</f>
        <v>576000</v>
      </c>
      <c r="P64" s="3">
        <f>INDEX('Report Manager Back Up Sheet'!P$2:P$101,MATCH('Financial Report Back Up Sheet'!$A64,'Report Manager Back Up Sheet'!$A$2:$A$101,0))</f>
        <v>12670000</v>
      </c>
      <c r="Q64" s="4">
        <f>INDEX('Report Manager Back Up Sheet'!Q$2:Q$101,MATCH('Financial Report Back Up Sheet'!$A64,'Report Manager Back Up Sheet'!$A$2:$A$101,0))</f>
        <v>-10616000</v>
      </c>
      <c r="R64" s="3">
        <f>INDEX('Report Manager Back Up Sheet'!R$2:R$101,MATCH('Financial Report Back Up Sheet'!$A64,'Report Manager Back Up Sheet'!$A$2:$A$101,0))</f>
        <v>54554000</v>
      </c>
      <c r="S64" s="3">
        <f>INDEX('Report Manager Back Up Sheet'!S$2:S$101,MATCH('Financial Report Back Up Sheet'!$A64,'Report Manager Back Up Sheet'!$A$2:$A$101,0))</f>
        <v>0</v>
      </c>
      <c r="T64" s="3">
        <f>INDEX('Report Manager Back Up Sheet'!T$2:T$101,MATCH('Financial Report Back Up Sheet'!$A64,'Report Manager Back Up Sheet'!$A$2:$A$101,0))</f>
        <v>0</v>
      </c>
      <c r="U64" s="3">
        <f>INDEX('Report Manager Back Up Sheet'!U$2:U$101,MATCH('Financial Report Back Up Sheet'!$A64,'Report Manager Back Up Sheet'!$A$2:$A$101,0))</f>
        <v>0</v>
      </c>
      <c r="V64" s="3">
        <f>INDEX('Report Manager Back Up Sheet'!V$2:V$101,MATCH('Financial Report Back Up Sheet'!$A64,'Report Manager Back Up Sheet'!$A$2:$A$101,0))</f>
        <v>331467000</v>
      </c>
      <c r="W64" s="3">
        <f>INDEX('Report Manager Back Up Sheet'!W$2:W$101,MATCH('Financial Report Back Up Sheet'!$A64,'Report Manager Back Up Sheet'!$A$2:$A$101,0))</f>
        <v>184172000</v>
      </c>
      <c r="X64" s="4">
        <f>INDEX('Report Manager Back Up Sheet'!X$2:X$101,MATCH('Financial Report Back Up Sheet'!$A64,'Report Manager Back Up Sheet'!$A$2:$A$101,0))</f>
        <v>147295000</v>
      </c>
      <c r="Y64" s="3">
        <f>INDEX('Report Manager Back Up Sheet'!Y$2:Y$101,MATCH('Financial Report Back Up Sheet'!$A64,'Report Manager Back Up Sheet'!$A$2:$A$101,0))</f>
        <v>62670000</v>
      </c>
      <c r="Z64" s="4">
        <f>INDEX('Report Manager Back Up Sheet'!Z$2:Z$101,MATCH('Financial Report Back Up Sheet'!$A64,'Report Manager Back Up Sheet'!$A$2:$A$101,0))</f>
        <v>264519000</v>
      </c>
      <c r="AA64" s="4">
        <f>INDEX('Report Manager Back Up Sheet'!AA$2:AA$101,MATCH('Financial Report Back Up Sheet'!$A64,'Report Manager Back Up Sheet'!$A$2:$A$101,0))</f>
        <v>253903000</v>
      </c>
      <c r="AB64" s="3">
        <f>INDEX('Report Manager Back Up Sheet'!AB$2:AB$101,MATCH('Financial Report Back Up Sheet'!$A64,'Report Manager Back Up Sheet'!$A$2:$A$101,0))</f>
        <v>9743000</v>
      </c>
      <c r="AC64" s="3">
        <f>INDEX('Report Manager Back Up Sheet'!AC$2:AC$101,MATCH('Financial Report Back Up Sheet'!$A64,'Report Manager Back Up Sheet'!$A$2:$A$101,0))</f>
        <v>211000</v>
      </c>
      <c r="AD64" s="3">
        <f>INDEX('Report Manager Back Up Sheet'!AD$2:AD$101,MATCH('Financial Report Back Up Sheet'!$A64,'Report Manager Back Up Sheet'!$A$2:$A$101,0))</f>
        <v>15237000</v>
      </c>
      <c r="AE64" s="3">
        <f>INDEX('Report Manager Back Up Sheet'!AE$2:AE$101,MATCH('Financial Report Back Up Sheet'!$A64,'Report Manager Back Up Sheet'!$A$2:$A$101,0))</f>
        <v>32324000</v>
      </c>
      <c r="AF64" s="4">
        <f>INDEX('Report Manager Back Up Sheet'!AF$2:AF$101,MATCH('Financial Report Back Up Sheet'!$A64,'Report Manager Back Up Sheet'!$A$2:$A$101,0))</f>
        <v>57515000</v>
      </c>
      <c r="AG64" s="3">
        <f>INDEX('Report Manager Back Up Sheet'!AG$2:AG$101,MATCH('Financial Report Back Up Sheet'!$A64,'Report Manager Back Up Sheet'!$A$2:$A$101,0))</f>
        <v>122877000</v>
      </c>
      <c r="AH64" s="3">
        <f>INDEX('Report Manager Back Up Sheet'!AH$2:AH$101,MATCH('Financial Report Back Up Sheet'!$A64,'Report Manager Back Up Sheet'!$A$2:$A$101,0))</f>
        <v>0</v>
      </c>
      <c r="AI64" s="3">
        <f>INDEX('Report Manager Back Up Sheet'!AI$2:AI$101,MATCH('Financial Report Back Up Sheet'!$A64,'Report Manager Back Up Sheet'!$A$2:$A$101,0))</f>
        <v>57807000</v>
      </c>
      <c r="AJ64" s="4">
        <f>INDEX('Report Manager Back Up Sheet'!AJ$2:AJ$101,MATCH('Financial Report Back Up Sheet'!$A64,'Report Manager Back Up Sheet'!$A$2:$A$101,0))</f>
        <v>180684000</v>
      </c>
      <c r="AK64" s="4">
        <f>INDEX('Report Manager Back Up Sheet'!AK$2:AK$101,MATCH('Financial Report Back Up Sheet'!$A64,'Report Manager Back Up Sheet'!$A$2:$A$101,0))</f>
        <v>238199000</v>
      </c>
      <c r="AL64" s="3">
        <f>INDEX('Report Manager Back Up Sheet'!AL$2:AL$101,MATCH('Financial Report Back Up Sheet'!$A64,'Report Manager Back Up Sheet'!$A$2:$A$101,0))</f>
        <v>12197000</v>
      </c>
      <c r="AM64" s="3">
        <f>INDEX('Report Manager Back Up Sheet'!AM$2:AM$101,MATCH('Financial Report Back Up Sheet'!$A64,'Report Manager Back Up Sheet'!$A$2:$A$101,0))</f>
        <v>3507000</v>
      </c>
      <c r="AN64" s="3">
        <f>INDEX('Report Manager Back Up Sheet'!AN$2:AN$101,MATCH('Financial Report Back Up Sheet'!$A64,'Report Manager Back Up Sheet'!$A$2:$A$101,0))</f>
        <v>0</v>
      </c>
      <c r="AO64" s="4">
        <f>INDEX('Report Manager Back Up Sheet'!AO$2:AO$101,MATCH('Financial Report Back Up Sheet'!$A64,'Report Manager Back Up Sheet'!$A$2:$A$101,0))</f>
        <v>15704000</v>
      </c>
      <c r="AP64" s="4">
        <f>INDEX('Report Manager Back Up Sheet'!AP$2:AP$101,MATCH('Financial Report Back Up Sheet'!$A64,'Report Manager Back Up Sheet'!$A$2:$A$101,0))</f>
        <v>253903000</v>
      </c>
      <c r="AQ64" s="3">
        <f>INDEX('Report Manager Back Up Sheet'!AQ$2:AQ$101,MATCH('Financial Report Back Up Sheet'!$A64,'Report Manager Back Up Sheet'!$A$2:$A$101,0))</f>
        <v>74336000</v>
      </c>
      <c r="AR64" s="3">
        <f>INDEX('Report Manager Back Up Sheet'!AR$2:AR$101,MATCH('Financial Report Back Up Sheet'!$A64,'Report Manager Back Up Sheet'!$A$2:$A$101,0))</f>
        <v>0</v>
      </c>
      <c r="AS64" s="3">
        <f>INDEX('Report Manager Back Up Sheet'!AS$2:AS$101,MATCH('Financial Report Back Up Sheet'!$A64,'Report Manager Back Up Sheet'!$A$2:$A$101,0))</f>
        <v>19356000</v>
      </c>
      <c r="AT64" s="3">
        <f>INDEX('Report Manager Back Up Sheet'!AT$2:AT$101,MATCH('Financial Report Back Up Sheet'!$A64,'Report Manager Back Up Sheet'!$A$2:$A$101,0))</f>
        <v>0</v>
      </c>
      <c r="AU64" s="3">
        <f>INDEX('Report Manager Back Up Sheet'!AU$2:AU$101,MATCH('Financial Report Back Up Sheet'!$A64,'Report Manager Back Up Sheet'!$A$2:$A$101,0))</f>
        <v>0</v>
      </c>
      <c r="AV64" s="3">
        <f>INDEX('Report Manager Back Up Sheet'!AV$2:AV$101,MATCH('Financial Report Back Up Sheet'!$A64,'Report Manager Back Up Sheet'!$A$2:$A$101,0))</f>
        <v>0</v>
      </c>
      <c r="AW64" s="4">
        <f>INDEX('Report Manager Back Up Sheet'!AW$2:AW$101,MATCH('Financial Report Back Up Sheet'!$A64,'Report Manager Back Up Sheet'!$A$2:$A$101,0))</f>
        <v>93692000</v>
      </c>
      <c r="AX64" s="3">
        <f>INDEX('Report Manager Back Up Sheet'!AX$2:AX$101,MATCH('Financial Report Back Up Sheet'!$A64,'Report Manager Back Up Sheet'!$A$2:$A$101,0))</f>
        <v>-1528000</v>
      </c>
      <c r="AY64" s="3">
        <f>INDEX('Report Manager Back Up Sheet'!AY$2:AY$101,MATCH('Financial Report Back Up Sheet'!$A64,'Report Manager Back Up Sheet'!$A$2:$A$101,0))</f>
        <v>-873000</v>
      </c>
      <c r="AZ64" s="3">
        <f>INDEX('Report Manager Back Up Sheet'!AZ$2:AZ$101,MATCH('Financial Report Back Up Sheet'!$A64,'Report Manager Back Up Sheet'!$A$2:$A$101,0))</f>
        <v>3233000</v>
      </c>
      <c r="BA64" s="3">
        <f>INDEX('Report Manager Back Up Sheet'!BA$2:BA$101,MATCH('Financial Report Back Up Sheet'!$A64,'Report Manager Back Up Sheet'!$A$2:$A$101,0))</f>
        <v>0</v>
      </c>
      <c r="BB64" s="3">
        <f>INDEX('Report Manager Back Up Sheet'!BB$2:BB$101,MATCH('Financial Report Back Up Sheet'!$A64,'Report Manager Back Up Sheet'!$A$2:$A$101,0))</f>
        <v>-1224000</v>
      </c>
      <c r="BC64" s="4">
        <f>INDEX('Report Manager Back Up Sheet'!BC$2:BC$101,MATCH('Financial Report Back Up Sheet'!$A64,'Report Manager Back Up Sheet'!$A$2:$A$101,0))</f>
        <v>-392000</v>
      </c>
      <c r="BD64" s="4">
        <f>INDEX('Report Manager Back Up Sheet'!BD$2:BD$101,MATCH('Financial Report Back Up Sheet'!$A64,'Report Manager Back Up Sheet'!$A$2:$A$101,0))</f>
        <v>93300000</v>
      </c>
      <c r="BE64" s="3">
        <f>INDEX('Report Manager Back Up Sheet'!BE$2:BE$101,MATCH('Financial Report Back Up Sheet'!$A64,'Report Manager Back Up Sheet'!$A$2:$A$101,0))</f>
        <v>30939000</v>
      </c>
      <c r="BF64" s="3">
        <f>INDEX('Report Manager Back Up Sheet'!BF$2:BF$101,MATCH('Financial Report Back Up Sheet'!$A64,'Report Manager Back Up Sheet'!$A$2:$A$101,0))</f>
        <v>0</v>
      </c>
      <c r="BG64" s="3">
        <f>INDEX('Report Manager Back Up Sheet'!BG$2:BG$101,MATCH('Financial Report Back Up Sheet'!$A64,'Report Manager Back Up Sheet'!$A$2:$A$101,0))</f>
        <v>5196000</v>
      </c>
      <c r="BH64" s="3">
        <f>INDEX('Report Manager Back Up Sheet'!BH$2:BH$101,MATCH('Financial Report Back Up Sheet'!$A64,'Report Manager Back Up Sheet'!$A$2:$A$101,0))</f>
        <v>1366000</v>
      </c>
      <c r="BI64" s="3">
        <f>INDEX('Report Manager Back Up Sheet'!BI$2:BI$101,MATCH('Financial Report Back Up Sheet'!$A64,'Report Manager Back Up Sheet'!$A$2:$A$101,0))</f>
        <v>432000</v>
      </c>
      <c r="BJ64" s="3">
        <f>INDEX('Report Manager Back Up Sheet'!BJ$2:BJ$101,MATCH('Financial Report Back Up Sheet'!$A64,'Report Manager Back Up Sheet'!$A$2:$A$101,0))</f>
        <v>56052000</v>
      </c>
      <c r="BK64" s="3">
        <f>INDEX('Report Manager Back Up Sheet'!BK$2:BK$101,MATCH('Financial Report Back Up Sheet'!$A64,'Report Manager Back Up Sheet'!$A$2:$A$101,0))</f>
        <v>0</v>
      </c>
      <c r="BL64" s="4">
        <f>INDEX('Report Manager Back Up Sheet'!BL$2:BL$101,MATCH('Financial Report Back Up Sheet'!$A64,'Report Manager Back Up Sheet'!$A$2:$A$101,0))</f>
        <v>93985000</v>
      </c>
      <c r="BM64" s="4">
        <f>INDEX('Report Manager Back Up Sheet'!BM$2:BM$101,MATCH('Financial Report Back Up Sheet'!$A64,'Report Manager Back Up Sheet'!$A$2:$A$101,0))</f>
        <v>-685000</v>
      </c>
      <c r="BN64" s="3">
        <f>INDEX('Report Manager Back Up Sheet'!BN$2:BN$101,MATCH('Financial Report Back Up Sheet'!$A64,'Report Manager Back Up Sheet'!$A$2:$A$101,0))</f>
        <v>3307000</v>
      </c>
      <c r="BO64" s="3">
        <f>INDEX('Report Manager Back Up Sheet'!BO$2:BO$101,MATCH('Financial Report Back Up Sheet'!$A64,'Report Manager Back Up Sheet'!$A$2:$A$101,0))</f>
        <v>109000</v>
      </c>
      <c r="BP64" s="3">
        <f>INDEX('Report Manager Back Up Sheet'!BP$2:BP$101,MATCH('Financial Report Back Up Sheet'!$A64,'Report Manager Back Up Sheet'!$A$2:$A$101,0))</f>
        <v>2731000</v>
      </c>
      <c r="BQ64" s="3">
        <f>INDEX('Report Manager Back Up Sheet'!BQ$2:BQ$101,MATCH('Financial Report Back Up Sheet'!$A64,'Report Manager Back Up Sheet'!$A$2:$A$101,0))</f>
        <v>0</v>
      </c>
      <c r="BR64" s="3">
        <f>INDEX('Report Manager Back Up Sheet'!BR$2:BR$101,MATCH('Financial Report Back Up Sheet'!$A64,'Report Manager Back Up Sheet'!$A$2:$A$101,0))</f>
        <v>0</v>
      </c>
      <c r="BS64" s="4">
        <f>INDEX('Report Manager Back Up Sheet'!BS$2:BS$101,MATCH('Financial Report Back Up Sheet'!$A64,'Report Manager Back Up Sheet'!$A$2:$A$101,0))</f>
        <v>2731000</v>
      </c>
      <c r="BT64" s="5">
        <f>INDEX('Report Manager Back Up Sheet'!BT$2:BT$101,MATCH('Financial Report Back Up Sheet'!$A64,'Report Manager Back Up Sheet'!$A$2:$A$101,0))</f>
        <v>-3.0000000000000001E-3</v>
      </c>
      <c r="BU64" s="5">
        <f>INDEX('Report Manager Back Up Sheet'!BU$2:BU$101,MATCH('Financial Report Back Up Sheet'!$A64,'Report Manager Back Up Sheet'!$A$2:$A$101,0))</f>
        <v>-4.0000000000000001E-3</v>
      </c>
      <c r="BV64" s="5">
        <f>INDEX('Report Manager Back Up Sheet'!BV$2:BV$101,MATCH('Financial Report Back Up Sheet'!$A64,'Report Manager Back Up Sheet'!$A$2:$A$101,0))</f>
        <v>-7.0000000000000001E-3</v>
      </c>
      <c r="BW64" s="6">
        <f>INDEX('Report Manager Back Up Sheet'!BW$2:BW$101,MATCH('Financial Report Back Up Sheet'!$A64,'Report Manager Back Up Sheet'!$A$2:$A$101,0))</f>
        <v>-0.2</v>
      </c>
      <c r="BX64" s="7">
        <f>INDEX('Report Manager Back Up Sheet'!BX$2:BX$101,MATCH('Financial Report Back Up Sheet'!$A64,'Report Manager Back Up Sheet'!$A$2:$A$101,0))</f>
        <v>33</v>
      </c>
      <c r="BY64" s="7">
        <f>INDEX('Report Manager Back Up Sheet'!BY$2:BY$101,MATCH('Financial Report Back Up Sheet'!$A64,'Report Manager Back Up Sheet'!$A$2:$A$101,0))</f>
        <v>59</v>
      </c>
      <c r="BZ64" s="8">
        <f>INDEX('Report Manager Back Up Sheet'!BZ$2:BZ$101,MATCH('Financial Report Back Up Sheet'!$A64,'Report Manager Back Up Sheet'!$A$2:$A$101,0))</f>
        <v>0.5</v>
      </c>
      <c r="CA64" s="5">
        <f>INDEX('Report Manager Back Up Sheet'!CA$2:CA$101,MATCH('Financial Report Back Up Sheet'!$A64,'Report Manager Back Up Sheet'!$A$2:$A$101,0))</f>
        <v>2.5000000000000001E-2</v>
      </c>
      <c r="CB64" s="5">
        <f>INDEX('Report Manager Back Up Sheet'!CB$2:CB$101,MATCH('Financial Report Back Up Sheet'!$A64,'Report Manager Back Up Sheet'!$A$2:$A$101,0))</f>
        <v>6.2E-2</v>
      </c>
      <c r="CC64" s="9">
        <f>INDEX('Report Manager Back Up Sheet'!CC$2:CC$101,MATCH('Financial Report Back Up Sheet'!$A64,'Report Manager Back Up Sheet'!$A$2:$A$101,0))</f>
        <v>35</v>
      </c>
      <c r="CD64" s="10">
        <f>INDEX('Report Manager Back Up Sheet'!CD$2:CD$101,MATCH('Financial Report Back Up Sheet'!$A64,'Report Manager Back Up Sheet'!$A$2:$A$101,0))</f>
        <v>-56</v>
      </c>
      <c r="CE64" s="5">
        <f>INDEX('Report Manager Back Up Sheet'!CE$2:CE$101,MATCH('Financial Report Back Up Sheet'!$A64,'Report Manager Back Up Sheet'!$A$2:$A$101,0))</f>
        <v>0.9097013488902379</v>
      </c>
      <c r="CF64" s="4">
        <f>INDEX('Report Manager Back Up Sheet'!CF$2:CF$101,MATCH('Financial Report Back Up Sheet'!$A64,'Report Manager Back Up Sheet'!$A$2:$A$101,0))</f>
        <v>-685000</v>
      </c>
      <c r="CG64" s="5">
        <f>INDEX('Report Manager Back Up Sheet'!CG$2:CG$101,MATCH('Financial Report Back Up Sheet'!$A64,'Report Manager Back Up Sheet'!$A$2:$A$101,0))</f>
        <v>-3.0000000000000001E-3</v>
      </c>
      <c r="CH64" s="22">
        <f>INDEX('Report Manager Back Up Sheet'!CH$2:CH$101,MATCH('Financial Report Back Up Sheet'!$A64,'Report Manager Back Up Sheet'!$A$2:$A$101,0))</f>
        <v>-4.2015005359056804E-3</v>
      </c>
      <c r="CI64" s="5">
        <f>INDEX('Report Manager Back Up Sheet'!CI$2:CI$101,MATCH('Financial Report Back Up Sheet'!$A64,'Report Manager Back Up Sheet'!$A$2:$A$101,0))</f>
        <v>-7.0000000000000001E-3</v>
      </c>
    </row>
    <row r="65" spans="1:87" ht="24" x14ac:dyDescent="0.2">
      <c r="A65" s="11">
        <v>91</v>
      </c>
      <c r="B65" s="11" t="str">
        <f>INDEX('Report Manager Back Up Sheet'!B$2:B$101,MATCH('Financial Report Back Up Sheet'!$A65,'Report Manager Back Up Sheet'!$A$2:$A$101,0))</f>
        <v>Massachusetts General Hospital</v>
      </c>
      <c r="C65" s="11" t="str">
        <f>INDEX('Report Manager Back Up Sheet'!C$2:C$101,MATCH('Financial Report Back Up Sheet'!$A65,'Report Manager Back Up Sheet'!$A$2:$A$101,0))</f>
        <v>AcuteHospital</v>
      </c>
      <c r="D65" s="11">
        <f>INDEX('Report Manager Back Up Sheet'!D$2:D$101,MATCH('Financial Report Back Up Sheet'!$A65,'Report Manager Back Up Sheet'!$A$2:$A$101,0))</f>
        <v>3791</v>
      </c>
      <c r="E65" s="11">
        <f>INDEX('Report Manager Back Up Sheet'!E$2:E$101,MATCH('Financial Report Back Up Sheet'!$A65,'Report Manager Back Up Sheet'!$A$2:$A$101,0))</f>
        <v>2024</v>
      </c>
      <c r="F65" s="11" t="str">
        <f>INDEX('Report Manager Back Up Sheet'!F$2:F$101,MATCH('Financial Report Back Up Sheet'!$A65,'Report Manager Back Up Sheet'!$A$2:$A$101,0))</f>
        <v>Sep 30</v>
      </c>
      <c r="G65" s="11">
        <f>INDEX('Report Manager Back Up Sheet'!G$2:G$101,MATCH('Financial Report Back Up Sheet'!$A65,'Report Manager Back Up Sheet'!$A$2:$A$101,0))</f>
        <v>1</v>
      </c>
      <c r="H65" s="11">
        <f>INDEX('Report Manager Back Up Sheet'!H$2:H$101,MATCH('Financial Report Back Up Sheet'!$A65,'Report Manager Back Up Sheet'!$A$2:$A$101,0))</f>
        <v>3</v>
      </c>
      <c r="I65" s="11" t="str">
        <f>INDEX('Report Manager Back Up Sheet'!I$2:I$101,MATCH('Financial Report Back Up Sheet'!$A65,'Report Manager Back Up Sheet'!$A$2:$A$101,0))</f>
        <v xml:space="preserve">10/01/2023-12/31/2023
</v>
      </c>
      <c r="J65" s="12">
        <f>INDEX('Report Manager Back Up Sheet'!J$2:J$101,MATCH('Financial Report Back Up Sheet'!$A65,'Report Manager Back Up Sheet'!$A$2:$A$101,0))</f>
        <v>-152799000</v>
      </c>
      <c r="K65" s="12">
        <f>INDEX('Report Manager Back Up Sheet'!K$2:K$101,MATCH('Financial Report Back Up Sheet'!$A65,'Report Manager Back Up Sheet'!$A$2:$A$101,0))</f>
        <v>-5316000</v>
      </c>
      <c r="L65" s="12">
        <f>INDEX('Report Manager Back Up Sheet'!L$2:L$101,MATCH('Financial Report Back Up Sheet'!$A65,'Report Manager Back Up Sheet'!$A$2:$A$101,0))</f>
        <v>180655000</v>
      </c>
      <c r="M65" s="12">
        <f>INDEX('Report Manager Back Up Sheet'!M$2:M$101,MATCH('Financial Report Back Up Sheet'!$A65,'Report Manager Back Up Sheet'!$A$2:$A$101,0))</f>
        <v>585218000</v>
      </c>
      <c r="N65" s="13">
        <f>INDEX('Report Manager Back Up Sheet'!N$2:N$101,MATCH('Financial Report Back Up Sheet'!$A65,'Report Manager Back Up Sheet'!$A$2:$A$101,0))</f>
        <v>0</v>
      </c>
      <c r="O65" s="12">
        <f>INDEX('Report Manager Back Up Sheet'!O$2:O$101,MATCH('Financial Report Back Up Sheet'!$A65,'Report Manager Back Up Sheet'!$A$2:$A$101,0))</f>
        <v>101521000</v>
      </c>
      <c r="P65" s="12">
        <f>INDEX('Report Manager Back Up Sheet'!P$2:P$101,MATCH('Financial Report Back Up Sheet'!$A65,'Report Manager Back Up Sheet'!$A$2:$A$101,0))</f>
        <v>258228000</v>
      </c>
      <c r="Q65" s="4">
        <f>INDEX('Report Manager Back Up Sheet'!Q$2:Q$101,MATCH('Financial Report Back Up Sheet'!$A65,'Report Manager Back Up Sheet'!$A$2:$A$101,0))</f>
        <v>967507000</v>
      </c>
      <c r="R65" s="12">
        <f>INDEX('Report Manager Back Up Sheet'!R$2:R$101,MATCH('Financial Report Back Up Sheet'!$A65,'Report Manager Back Up Sheet'!$A$2:$A$101,0))</f>
        <v>1872911000</v>
      </c>
      <c r="S65" s="12">
        <f>INDEX('Report Manager Back Up Sheet'!S$2:S$101,MATCH('Financial Report Back Up Sheet'!$A65,'Report Manager Back Up Sheet'!$A$2:$A$101,0))</f>
        <v>77679000</v>
      </c>
      <c r="T65" s="12">
        <f>INDEX('Report Manager Back Up Sheet'!T$2:T$101,MATCH('Financial Report Back Up Sheet'!$A65,'Report Manager Back Up Sheet'!$A$2:$A$101,0))</f>
        <v>2503756000</v>
      </c>
      <c r="U65" s="12">
        <f>INDEX('Report Manager Back Up Sheet'!U$2:U$101,MATCH('Financial Report Back Up Sheet'!$A65,'Report Manager Back Up Sheet'!$A$2:$A$101,0))</f>
        <v>0</v>
      </c>
      <c r="V65" s="12">
        <f>INDEX('Report Manager Back Up Sheet'!V$2:V$101,MATCH('Financial Report Back Up Sheet'!$A65,'Report Manager Back Up Sheet'!$A$2:$A$101,0))</f>
        <v>5106446000</v>
      </c>
      <c r="W65" s="12">
        <f>INDEX('Report Manager Back Up Sheet'!W$2:W$101,MATCH('Financial Report Back Up Sheet'!$A65,'Report Manager Back Up Sheet'!$A$2:$A$101,0))</f>
        <v>2741581000</v>
      </c>
      <c r="X65" s="4">
        <f>INDEX('Report Manager Back Up Sheet'!X$2:X$101,MATCH('Financial Report Back Up Sheet'!$A65,'Report Manager Back Up Sheet'!$A$2:$A$101,0))</f>
        <v>2364865000</v>
      </c>
      <c r="Y65" s="12">
        <f>INDEX('Report Manager Back Up Sheet'!Y$2:Y$101,MATCH('Financial Report Back Up Sheet'!$A65,'Report Manager Back Up Sheet'!$A$2:$A$101,0))</f>
        <v>381174000</v>
      </c>
      <c r="Z65" s="4">
        <f>INDEX('Report Manager Back Up Sheet'!Z$2:Z$101,MATCH('Financial Report Back Up Sheet'!$A65,'Report Manager Back Up Sheet'!$A$2:$A$101,0))</f>
        <v>7200385000</v>
      </c>
      <c r="AA65" s="4">
        <f>INDEX('Report Manager Back Up Sheet'!AA$2:AA$101,MATCH('Financial Report Back Up Sheet'!$A65,'Report Manager Back Up Sheet'!$A$2:$A$101,0))</f>
        <v>8167892000</v>
      </c>
      <c r="AB65" s="12">
        <f>INDEX('Report Manager Back Up Sheet'!AB$2:AB$101,MATCH('Financial Report Back Up Sheet'!$A65,'Report Manager Back Up Sheet'!$A$2:$A$101,0))</f>
        <v>60507000</v>
      </c>
      <c r="AC65" s="12">
        <f>INDEX('Report Manager Back Up Sheet'!AC$2:AC$101,MATCH('Financial Report Back Up Sheet'!$A65,'Report Manager Back Up Sheet'!$A$2:$A$101,0))</f>
        <v>17135000</v>
      </c>
      <c r="AD65" s="12">
        <f>INDEX('Report Manager Back Up Sheet'!AD$2:AD$101,MATCH('Financial Report Back Up Sheet'!$A65,'Report Manager Back Up Sheet'!$A$2:$A$101,0))</f>
        <v>152305000</v>
      </c>
      <c r="AE65" s="12">
        <f>INDEX('Report Manager Back Up Sheet'!AE$2:AE$101,MATCH('Financial Report Back Up Sheet'!$A65,'Report Manager Back Up Sheet'!$A$2:$A$101,0))</f>
        <v>586363000</v>
      </c>
      <c r="AF65" s="4">
        <f>INDEX('Report Manager Back Up Sheet'!AF$2:AF$101,MATCH('Financial Report Back Up Sheet'!$A65,'Report Manager Back Up Sheet'!$A$2:$A$101,0))</f>
        <v>816310000</v>
      </c>
      <c r="AG65" s="12">
        <f>INDEX('Report Manager Back Up Sheet'!AG$2:AG$101,MATCH('Financial Report Back Up Sheet'!$A65,'Report Manager Back Up Sheet'!$A$2:$A$101,0))</f>
        <v>425282000</v>
      </c>
      <c r="AH65" s="12">
        <f>INDEX('Report Manager Back Up Sheet'!AH$2:AH$101,MATCH('Financial Report Back Up Sheet'!$A65,'Report Manager Back Up Sheet'!$A$2:$A$101,0))</f>
        <v>0</v>
      </c>
      <c r="AI65" s="12">
        <f>INDEX('Report Manager Back Up Sheet'!AI$2:AI$101,MATCH('Financial Report Back Up Sheet'!$A65,'Report Manager Back Up Sheet'!$A$2:$A$101,0))</f>
        <v>667400000</v>
      </c>
      <c r="AJ65" s="4">
        <f>INDEX('Report Manager Back Up Sheet'!AJ$2:AJ$101,MATCH('Financial Report Back Up Sheet'!$A65,'Report Manager Back Up Sheet'!$A$2:$A$101,0))</f>
        <v>1092682000</v>
      </c>
      <c r="AK65" s="4">
        <f>INDEX('Report Manager Back Up Sheet'!AK$2:AK$101,MATCH('Financial Report Back Up Sheet'!$A65,'Report Manager Back Up Sheet'!$A$2:$A$101,0))</f>
        <v>1908992000</v>
      </c>
      <c r="AL65" s="12">
        <f>INDEX('Report Manager Back Up Sheet'!AL$2:AL$101,MATCH('Financial Report Back Up Sheet'!$A65,'Report Manager Back Up Sheet'!$A$2:$A$101,0))</f>
        <v>3622114000</v>
      </c>
      <c r="AM65" s="12">
        <f>INDEX('Report Manager Back Up Sheet'!AM$2:AM$101,MATCH('Financial Report Back Up Sheet'!$A65,'Report Manager Back Up Sheet'!$A$2:$A$101,0))</f>
        <v>2636786000</v>
      </c>
      <c r="AN65" s="12">
        <f>INDEX('Report Manager Back Up Sheet'!AN$2:AN$101,MATCH('Financial Report Back Up Sheet'!$A65,'Report Manager Back Up Sheet'!$A$2:$A$101,0))</f>
        <v>0</v>
      </c>
      <c r="AO65" s="4">
        <f>INDEX('Report Manager Back Up Sheet'!AO$2:AO$101,MATCH('Financial Report Back Up Sheet'!$A65,'Report Manager Back Up Sheet'!$A$2:$A$101,0))</f>
        <v>6258900000</v>
      </c>
      <c r="AP65" s="4">
        <f>INDEX('Report Manager Back Up Sheet'!AP$2:AP$101,MATCH('Financial Report Back Up Sheet'!$A65,'Report Manager Back Up Sheet'!$A$2:$A$101,0))</f>
        <v>8167892000</v>
      </c>
      <c r="AQ65" s="12">
        <f>INDEX('Report Manager Back Up Sheet'!AQ$2:AQ$101,MATCH('Financial Report Back Up Sheet'!$A65,'Report Manager Back Up Sheet'!$A$2:$A$101,0))</f>
        <v>1071222000</v>
      </c>
      <c r="AR65" s="12">
        <f>INDEX('Report Manager Back Up Sheet'!AR$2:AR$101,MATCH('Financial Report Back Up Sheet'!$A65,'Report Manager Back Up Sheet'!$A$2:$A$101,0))</f>
        <v>0</v>
      </c>
      <c r="AS65" s="12">
        <f>INDEX('Report Manager Back Up Sheet'!AS$2:AS$101,MATCH('Financial Report Back Up Sheet'!$A65,'Report Manager Back Up Sheet'!$A$2:$A$101,0))</f>
        <v>515846000</v>
      </c>
      <c r="AT65" s="12">
        <f>INDEX('Report Manager Back Up Sheet'!AT$2:AT$101,MATCH('Financial Report Back Up Sheet'!$A65,'Report Manager Back Up Sheet'!$A$2:$A$101,0))</f>
        <v>0</v>
      </c>
      <c r="AU65" s="12">
        <f>INDEX('Report Manager Back Up Sheet'!AU$2:AU$101,MATCH('Financial Report Back Up Sheet'!$A65,'Report Manager Back Up Sheet'!$A$2:$A$101,0))</f>
        <v>0</v>
      </c>
      <c r="AV65" s="12">
        <f>INDEX('Report Manager Back Up Sheet'!AV$2:AV$101,MATCH('Financial Report Back Up Sheet'!$A65,'Report Manager Back Up Sheet'!$A$2:$A$101,0))</f>
        <v>0</v>
      </c>
      <c r="AW65" s="4">
        <f>INDEX('Report Manager Back Up Sheet'!AW$2:AW$101,MATCH('Financial Report Back Up Sheet'!$A65,'Report Manager Back Up Sheet'!$A$2:$A$101,0))</f>
        <v>1587068000</v>
      </c>
      <c r="AX65" s="12">
        <f>INDEX('Report Manager Back Up Sheet'!AX$2:AX$101,MATCH('Financial Report Back Up Sheet'!$A65,'Report Manager Back Up Sheet'!$A$2:$A$101,0))</f>
        <v>-4702000</v>
      </c>
      <c r="AY65" s="12">
        <f>INDEX('Report Manager Back Up Sheet'!AY$2:AY$101,MATCH('Financial Report Back Up Sheet'!$A65,'Report Manager Back Up Sheet'!$A$2:$A$101,0))</f>
        <v>-3000</v>
      </c>
      <c r="AZ65" s="12">
        <f>INDEX('Report Manager Back Up Sheet'!AZ$2:AZ$101,MATCH('Financial Report Back Up Sheet'!$A65,'Report Manager Back Up Sheet'!$A$2:$A$101,0))</f>
        <v>83016000</v>
      </c>
      <c r="BA65" s="12">
        <f>INDEX('Report Manager Back Up Sheet'!BA$2:BA$101,MATCH('Financial Report Back Up Sheet'!$A65,'Report Manager Back Up Sheet'!$A$2:$A$101,0))</f>
        <v>0</v>
      </c>
      <c r="BB65" s="12">
        <f>INDEX('Report Manager Back Up Sheet'!BB$2:BB$101,MATCH('Financial Report Back Up Sheet'!$A65,'Report Manager Back Up Sheet'!$A$2:$A$101,0))</f>
        <v>-3908000</v>
      </c>
      <c r="BC65" s="4">
        <f>INDEX('Report Manager Back Up Sheet'!BC$2:BC$101,MATCH('Financial Report Back Up Sheet'!$A65,'Report Manager Back Up Sheet'!$A$2:$A$101,0))</f>
        <v>74403000</v>
      </c>
      <c r="BD65" s="4">
        <f>INDEX('Report Manager Back Up Sheet'!BD$2:BD$101,MATCH('Financial Report Back Up Sheet'!$A65,'Report Manager Back Up Sheet'!$A$2:$A$101,0))</f>
        <v>1661471000</v>
      </c>
      <c r="BE65" s="12">
        <f>INDEX('Report Manager Back Up Sheet'!BE$2:BE$101,MATCH('Financial Report Back Up Sheet'!$A65,'Report Manager Back Up Sheet'!$A$2:$A$101,0))</f>
        <v>509894000</v>
      </c>
      <c r="BF65" s="12">
        <f>INDEX('Report Manager Back Up Sheet'!BF$2:BF$101,MATCH('Financial Report Back Up Sheet'!$A65,'Report Manager Back Up Sheet'!$A$2:$A$101,0))</f>
        <v>0</v>
      </c>
      <c r="BG65" s="12">
        <f>INDEX('Report Manager Back Up Sheet'!BG$2:BG$101,MATCH('Financial Report Back Up Sheet'!$A65,'Report Manager Back Up Sheet'!$A$2:$A$101,0))</f>
        <v>62828000</v>
      </c>
      <c r="BH65" s="12">
        <f>INDEX('Report Manager Back Up Sheet'!BH$2:BH$101,MATCH('Financial Report Back Up Sheet'!$A65,'Report Manager Back Up Sheet'!$A$2:$A$101,0))</f>
        <v>5021000</v>
      </c>
      <c r="BI65" s="12">
        <f>INDEX('Report Manager Back Up Sheet'!BI$2:BI$101,MATCH('Financial Report Back Up Sheet'!$A65,'Report Manager Back Up Sheet'!$A$2:$A$101,0))</f>
        <v>7566000</v>
      </c>
      <c r="BJ65" s="12">
        <f>INDEX('Report Manager Back Up Sheet'!BJ$2:BJ$101,MATCH('Financial Report Back Up Sheet'!$A65,'Report Manager Back Up Sheet'!$A$2:$A$101,0))</f>
        <v>871182000</v>
      </c>
      <c r="BK65" s="12">
        <f>INDEX('Report Manager Back Up Sheet'!BK$2:BK$101,MATCH('Financial Report Back Up Sheet'!$A65,'Report Manager Back Up Sheet'!$A$2:$A$101,0))</f>
        <v>0</v>
      </c>
      <c r="BL65" s="4">
        <f>INDEX('Report Manager Back Up Sheet'!BL$2:BL$101,MATCH('Financial Report Back Up Sheet'!$A65,'Report Manager Back Up Sheet'!$A$2:$A$101,0))</f>
        <v>1456491000</v>
      </c>
      <c r="BM65" s="4">
        <f>INDEX('Report Manager Back Up Sheet'!BM$2:BM$101,MATCH('Financial Report Back Up Sheet'!$A65,'Report Manager Back Up Sheet'!$A$2:$A$101,0))</f>
        <v>204980000</v>
      </c>
      <c r="BN65" s="12">
        <f>INDEX('Report Manager Back Up Sheet'!BN$2:BN$101,MATCH('Financial Report Back Up Sheet'!$A65,'Report Manager Back Up Sheet'!$A$2:$A$101,0))</f>
        <v>-27976000</v>
      </c>
      <c r="BO65" s="12">
        <f>INDEX('Report Manager Back Up Sheet'!BO$2:BO$101,MATCH('Financial Report Back Up Sheet'!$A65,'Report Manager Back Up Sheet'!$A$2:$A$101,0))</f>
        <v>1460454000</v>
      </c>
      <c r="BP65" s="12">
        <f>INDEX('Report Manager Back Up Sheet'!BP$2:BP$101,MATCH('Financial Report Back Up Sheet'!$A65,'Report Manager Back Up Sheet'!$A$2:$A$101,0))</f>
        <v>1637458000</v>
      </c>
      <c r="BQ65" s="12">
        <f>INDEX('Report Manager Back Up Sheet'!BQ$2:BQ$101,MATCH('Financial Report Back Up Sheet'!$A65,'Report Manager Back Up Sheet'!$A$2:$A$101,0))</f>
        <v>0</v>
      </c>
      <c r="BR65" s="12">
        <f>INDEX('Report Manager Back Up Sheet'!BR$2:BR$101,MATCH('Financial Report Back Up Sheet'!$A65,'Report Manager Back Up Sheet'!$A$2:$A$101,0))</f>
        <v>0</v>
      </c>
      <c r="BS65" s="4">
        <f>INDEX('Report Manager Back Up Sheet'!BS$2:BS$101,MATCH('Financial Report Back Up Sheet'!$A65,'Report Manager Back Up Sheet'!$A$2:$A$101,0))</f>
        <v>1637458000</v>
      </c>
      <c r="BT65" s="5">
        <f>INDEX('Report Manager Back Up Sheet'!BT$2:BT$101,MATCH('Financial Report Back Up Sheet'!$A65,'Report Manager Back Up Sheet'!$A$2:$A$101,0))</f>
        <v>7.9000000000000001E-2</v>
      </c>
      <c r="BU65" s="5">
        <f>INDEX('Report Manager Back Up Sheet'!BU$2:BU$101,MATCH('Financial Report Back Up Sheet'!$A65,'Report Manager Back Up Sheet'!$A$2:$A$101,0))</f>
        <v>4.4999999999999998E-2</v>
      </c>
      <c r="BV65" s="5">
        <f>INDEX('Report Manager Back Up Sheet'!BV$2:BV$101,MATCH('Financial Report Back Up Sheet'!$A65,'Report Manager Back Up Sheet'!$A$2:$A$101,0))</f>
        <v>0.123</v>
      </c>
      <c r="BW65" s="6">
        <f>INDEX('Report Manager Back Up Sheet'!BW$2:BW$101,MATCH('Financial Report Back Up Sheet'!$A65,'Report Manager Back Up Sheet'!$A$2:$A$101,0))</f>
        <v>1.2</v>
      </c>
      <c r="BX65" s="7">
        <f>INDEX('Report Manager Back Up Sheet'!BX$2:BX$101,MATCH('Financial Report Back Up Sheet'!$A65,'Report Manager Back Up Sheet'!$A$2:$A$101,0))</f>
        <v>50</v>
      </c>
      <c r="BY65" s="7">
        <f>INDEX('Report Manager Back Up Sheet'!BY$2:BY$101,MATCH('Financial Report Back Up Sheet'!$A65,'Report Manager Back Up Sheet'!$A$2:$A$101,0))</f>
        <v>52</v>
      </c>
      <c r="BZ65" s="8">
        <f>INDEX('Report Manager Back Up Sheet'!BZ$2:BZ$101,MATCH('Financial Report Back Up Sheet'!$A65,'Report Manager Back Up Sheet'!$A$2:$A$101,0))</f>
        <v>4.2</v>
      </c>
      <c r="CA65" s="5">
        <f>INDEX('Report Manager Back Up Sheet'!CA$2:CA$101,MATCH('Financial Report Back Up Sheet'!$A65,'Report Manager Back Up Sheet'!$A$2:$A$101,0))</f>
        <v>0.216</v>
      </c>
      <c r="CB65" s="5">
        <f>INDEX('Report Manager Back Up Sheet'!CB$2:CB$101,MATCH('Financial Report Back Up Sheet'!$A65,'Report Manager Back Up Sheet'!$A$2:$A$101,0))</f>
        <v>0.76600000000000001</v>
      </c>
      <c r="CC65" s="9">
        <f>INDEX('Report Manager Back Up Sheet'!CC$2:CC$101,MATCH('Financial Report Back Up Sheet'!$A65,'Report Manager Back Up Sheet'!$A$2:$A$101,0))</f>
        <v>44</v>
      </c>
      <c r="CD65" s="10">
        <f>INDEX('Report Manager Back Up Sheet'!CD$2:CD$101,MATCH('Financial Report Back Up Sheet'!$A65,'Report Manager Back Up Sheet'!$A$2:$A$101,0))</f>
        <v>-10</v>
      </c>
      <c r="CE65" s="5">
        <f>INDEX('Report Manager Back Up Sheet'!CE$2:CE$101,MATCH('Financial Report Back Up Sheet'!$A65,'Report Manager Back Up Sheet'!$A$2:$A$101,0))</f>
        <v>0.10507546086421986</v>
      </c>
      <c r="CF65" s="4">
        <f>INDEX('Report Manager Back Up Sheet'!CF$2:CF$101,MATCH('Financial Report Back Up Sheet'!$A65,'Report Manager Back Up Sheet'!$A$2:$A$101,0))</f>
        <v>204980000</v>
      </c>
      <c r="CG65" s="5">
        <f>INDEX('Report Manager Back Up Sheet'!CG$2:CG$101,MATCH('Financial Report Back Up Sheet'!$A65,'Report Manager Back Up Sheet'!$A$2:$A$101,0))</f>
        <v>7.9000000000000001E-2</v>
      </c>
      <c r="CH65" s="22">
        <f>INDEX('Report Manager Back Up Sheet'!CH$2:CH$101,MATCH('Financial Report Back Up Sheet'!$A65,'Report Manager Back Up Sheet'!$A$2:$A$101,0))</f>
        <v>4.4781401541164424E-2</v>
      </c>
      <c r="CI65" s="5">
        <f>INDEX('Report Manager Back Up Sheet'!CI$2:CI$101,MATCH('Financial Report Back Up Sheet'!$A65,'Report Manager Back Up Sheet'!$A$2:$A$101,0))</f>
        <v>0.123</v>
      </c>
    </row>
    <row r="66" spans="1:87" ht="24" x14ac:dyDescent="0.2">
      <c r="A66" s="2">
        <v>101</v>
      </c>
      <c r="B66" s="2" t="str">
        <f>INDEX('Report Manager Back Up Sheet'!B$2:B$101,MATCH('Financial Report Back Up Sheet'!$A66,'Report Manager Back Up Sheet'!$A$2:$A$101,0))</f>
        <v>Nantucket Cottage Hospital</v>
      </c>
      <c r="C66" s="2" t="str">
        <f>INDEX('Report Manager Back Up Sheet'!C$2:C$101,MATCH('Financial Report Back Up Sheet'!$A66,'Report Manager Back Up Sheet'!$A$2:$A$101,0))</f>
        <v>AcuteHospital</v>
      </c>
      <c r="D66" s="2">
        <f>INDEX('Report Manager Back Up Sheet'!D$2:D$101,MATCH('Financial Report Back Up Sheet'!$A66,'Report Manager Back Up Sheet'!$A$2:$A$101,0))</f>
        <v>3791</v>
      </c>
      <c r="E66" s="2">
        <f>INDEX('Report Manager Back Up Sheet'!E$2:E$101,MATCH('Financial Report Back Up Sheet'!$A66,'Report Manager Back Up Sheet'!$A$2:$A$101,0))</f>
        <v>2024</v>
      </c>
      <c r="F66" s="2" t="str">
        <f>INDEX('Report Manager Back Up Sheet'!F$2:F$101,MATCH('Financial Report Back Up Sheet'!$A66,'Report Manager Back Up Sheet'!$A$2:$A$101,0))</f>
        <v>Sep 30</v>
      </c>
      <c r="G66" s="2">
        <f>INDEX('Report Manager Back Up Sheet'!G$2:G$101,MATCH('Financial Report Back Up Sheet'!$A66,'Report Manager Back Up Sheet'!$A$2:$A$101,0))</f>
        <v>1</v>
      </c>
      <c r="H66" s="2">
        <f>INDEX('Report Manager Back Up Sheet'!H$2:H$101,MATCH('Financial Report Back Up Sheet'!$A66,'Report Manager Back Up Sheet'!$A$2:$A$101,0))</f>
        <v>3</v>
      </c>
      <c r="I66" s="2" t="str">
        <f>INDEX('Report Manager Back Up Sheet'!I$2:I$101,MATCH('Financial Report Back Up Sheet'!$A66,'Report Manager Back Up Sheet'!$A$2:$A$101,0))</f>
        <v xml:space="preserve">10/01/2023-12/31/2023
</v>
      </c>
      <c r="J66" s="3">
        <f>INDEX('Report Manager Back Up Sheet'!J$2:J$101,MATCH('Financial Report Back Up Sheet'!$A66,'Report Manager Back Up Sheet'!$A$2:$A$101,0))</f>
        <v>15577000</v>
      </c>
      <c r="K66" s="3">
        <f>INDEX('Report Manager Back Up Sheet'!K$2:K$101,MATCH('Financial Report Back Up Sheet'!$A66,'Report Manager Back Up Sheet'!$A$2:$A$101,0))</f>
        <v>-15409000</v>
      </c>
      <c r="L66" s="3">
        <f>INDEX('Report Manager Back Up Sheet'!L$2:L$101,MATCH('Financial Report Back Up Sheet'!$A66,'Report Manager Back Up Sheet'!$A$2:$A$101,0))</f>
        <v>7470000</v>
      </c>
      <c r="M66" s="3">
        <f>INDEX('Report Manager Back Up Sheet'!M$2:M$101,MATCH('Financial Report Back Up Sheet'!$A66,'Report Manager Back Up Sheet'!$A$2:$A$101,0))</f>
        <v>4860000</v>
      </c>
      <c r="N66" s="14">
        <f>INDEX('Report Manager Back Up Sheet'!N$2:N$101,MATCH('Financial Report Back Up Sheet'!$A66,'Report Manager Back Up Sheet'!$A$2:$A$101,0))</f>
        <v>5850000</v>
      </c>
      <c r="O66" s="3">
        <f>INDEX('Report Manager Back Up Sheet'!O$2:O$101,MATCH('Financial Report Back Up Sheet'!$A66,'Report Manager Back Up Sheet'!$A$2:$A$101,0))</f>
        <v>1083000</v>
      </c>
      <c r="P66" s="3">
        <f>INDEX('Report Manager Back Up Sheet'!P$2:P$101,MATCH('Financial Report Back Up Sheet'!$A66,'Report Manager Back Up Sheet'!$A$2:$A$101,0))</f>
        <v>4601000</v>
      </c>
      <c r="Q66" s="4">
        <f>INDEX('Report Manager Back Up Sheet'!Q$2:Q$101,MATCH('Financial Report Back Up Sheet'!$A66,'Report Manager Back Up Sheet'!$A$2:$A$101,0))</f>
        <v>24032000</v>
      </c>
      <c r="R66" s="3">
        <f>INDEX('Report Manager Back Up Sheet'!R$2:R$101,MATCH('Financial Report Back Up Sheet'!$A66,'Report Manager Back Up Sheet'!$A$2:$A$101,0))</f>
        <v>5780000</v>
      </c>
      <c r="S66" s="3">
        <f>INDEX('Report Manager Back Up Sheet'!S$2:S$101,MATCH('Financial Report Back Up Sheet'!$A66,'Report Manager Back Up Sheet'!$A$2:$A$101,0))</f>
        <v>2283000</v>
      </c>
      <c r="T66" s="3">
        <f>INDEX('Report Manager Back Up Sheet'!T$2:T$101,MATCH('Financial Report Back Up Sheet'!$A66,'Report Manager Back Up Sheet'!$A$2:$A$101,0))</f>
        <v>0</v>
      </c>
      <c r="U66" s="3">
        <f>INDEX('Report Manager Back Up Sheet'!U$2:U$101,MATCH('Financial Report Back Up Sheet'!$A66,'Report Manager Back Up Sheet'!$A$2:$A$101,0))</f>
        <v>0</v>
      </c>
      <c r="V66" s="3">
        <f>INDEX('Report Manager Back Up Sheet'!V$2:V$101,MATCH('Financial Report Back Up Sheet'!$A66,'Report Manager Back Up Sheet'!$A$2:$A$101,0))</f>
        <v>143247000</v>
      </c>
      <c r="W66" s="3">
        <f>INDEX('Report Manager Back Up Sheet'!W$2:W$101,MATCH('Financial Report Back Up Sheet'!$A66,'Report Manager Back Up Sheet'!$A$2:$A$101,0))</f>
        <v>46535000</v>
      </c>
      <c r="X66" s="4">
        <f>INDEX('Report Manager Back Up Sheet'!X$2:X$101,MATCH('Financial Report Back Up Sheet'!$A66,'Report Manager Back Up Sheet'!$A$2:$A$101,0))</f>
        <v>96712000</v>
      </c>
      <c r="Y66" s="3">
        <f>INDEX('Report Manager Back Up Sheet'!Y$2:Y$101,MATCH('Financial Report Back Up Sheet'!$A66,'Report Manager Back Up Sheet'!$A$2:$A$101,0))</f>
        <v>39606000</v>
      </c>
      <c r="Z66" s="4">
        <f>INDEX('Report Manager Back Up Sheet'!Z$2:Z$101,MATCH('Financial Report Back Up Sheet'!$A66,'Report Manager Back Up Sheet'!$A$2:$A$101,0))</f>
        <v>144381000</v>
      </c>
      <c r="AA66" s="4">
        <f>INDEX('Report Manager Back Up Sheet'!AA$2:AA$101,MATCH('Financial Report Back Up Sheet'!$A66,'Report Manager Back Up Sheet'!$A$2:$A$101,0))</f>
        <v>168413000</v>
      </c>
      <c r="AB66" s="3">
        <f>INDEX('Report Manager Back Up Sheet'!AB$2:AB$101,MATCH('Financial Report Back Up Sheet'!$A66,'Report Manager Back Up Sheet'!$A$2:$A$101,0))</f>
        <v>95000</v>
      </c>
      <c r="AC66" s="3">
        <f>INDEX('Report Manager Back Up Sheet'!AC$2:AC$101,MATCH('Financial Report Back Up Sheet'!$A66,'Report Manager Back Up Sheet'!$A$2:$A$101,0))</f>
        <v>264000</v>
      </c>
      <c r="AD66" s="3">
        <f>INDEX('Report Manager Back Up Sheet'!AD$2:AD$101,MATCH('Financial Report Back Up Sheet'!$A66,'Report Manager Back Up Sheet'!$A$2:$A$101,0))</f>
        <v>0</v>
      </c>
      <c r="AE66" s="3">
        <f>INDEX('Report Manager Back Up Sheet'!AE$2:AE$101,MATCH('Financial Report Back Up Sheet'!$A66,'Report Manager Back Up Sheet'!$A$2:$A$101,0))</f>
        <v>4378000</v>
      </c>
      <c r="AF66" s="4">
        <f>INDEX('Report Manager Back Up Sheet'!AF$2:AF$101,MATCH('Financial Report Back Up Sheet'!$A66,'Report Manager Back Up Sheet'!$A$2:$A$101,0))</f>
        <v>4737000</v>
      </c>
      <c r="AG66" s="3">
        <f>INDEX('Report Manager Back Up Sheet'!AG$2:AG$101,MATCH('Financial Report Back Up Sheet'!$A66,'Report Manager Back Up Sheet'!$A$2:$A$101,0))</f>
        <v>1678000</v>
      </c>
      <c r="AH66" s="3">
        <f>INDEX('Report Manager Back Up Sheet'!AH$2:AH$101,MATCH('Financial Report Back Up Sheet'!$A66,'Report Manager Back Up Sheet'!$A$2:$A$101,0))</f>
        <v>0</v>
      </c>
      <c r="AI66" s="3">
        <f>INDEX('Report Manager Back Up Sheet'!AI$2:AI$101,MATCH('Financial Report Back Up Sheet'!$A66,'Report Manager Back Up Sheet'!$A$2:$A$101,0))</f>
        <v>889000</v>
      </c>
      <c r="AJ66" s="4">
        <f>INDEX('Report Manager Back Up Sheet'!AJ$2:AJ$101,MATCH('Financial Report Back Up Sheet'!$A66,'Report Manager Back Up Sheet'!$A$2:$A$101,0))</f>
        <v>2567000</v>
      </c>
      <c r="AK66" s="4">
        <f>INDEX('Report Manager Back Up Sheet'!AK$2:AK$101,MATCH('Financial Report Back Up Sheet'!$A66,'Report Manager Back Up Sheet'!$A$2:$A$101,0))</f>
        <v>7304000</v>
      </c>
      <c r="AL66" s="3">
        <f>INDEX('Report Manager Back Up Sheet'!AL$2:AL$101,MATCH('Financial Report Back Up Sheet'!$A66,'Report Manager Back Up Sheet'!$A$2:$A$101,0))</f>
        <v>118649000</v>
      </c>
      <c r="AM66" s="3">
        <f>INDEX('Report Manager Back Up Sheet'!AM$2:AM$101,MATCH('Financial Report Back Up Sheet'!$A66,'Report Manager Back Up Sheet'!$A$2:$A$101,0))</f>
        <v>42460000</v>
      </c>
      <c r="AN66" s="3">
        <f>INDEX('Report Manager Back Up Sheet'!AN$2:AN$101,MATCH('Financial Report Back Up Sheet'!$A66,'Report Manager Back Up Sheet'!$A$2:$A$101,0))</f>
        <v>0</v>
      </c>
      <c r="AO66" s="4">
        <f>INDEX('Report Manager Back Up Sheet'!AO$2:AO$101,MATCH('Financial Report Back Up Sheet'!$A66,'Report Manager Back Up Sheet'!$A$2:$A$101,0))</f>
        <v>161109000</v>
      </c>
      <c r="AP66" s="4">
        <f>INDEX('Report Manager Back Up Sheet'!AP$2:AP$101,MATCH('Financial Report Back Up Sheet'!$A66,'Report Manager Back Up Sheet'!$A$2:$A$101,0))</f>
        <v>168413000</v>
      </c>
      <c r="AQ66" s="3">
        <f>INDEX('Report Manager Back Up Sheet'!AQ$2:AQ$101,MATCH('Financial Report Back Up Sheet'!$A66,'Report Manager Back Up Sheet'!$A$2:$A$101,0))</f>
        <v>17601000</v>
      </c>
      <c r="AR66" s="3">
        <f>INDEX('Report Manager Back Up Sheet'!AR$2:AR$101,MATCH('Financial Report Back Up Sheet'!$A66,'Report Manager Back Up Sheet'!$A$2:$A$101,0))</f>
        <v>0</v>
      </c>
      <c r="AS66" s="3">
        <f>INDEX('Report Manager Back Up Sheet'!AS$2:AS$101,MATCH('Financial Report Back Up Sheet'!$A66,'Report Manager Back Up Sheet'!$A$2:$A$101,0))</f>
        <v>2289000</v>
      </c>
      <c r="AT66" s="3">
        <f>INDEX('Report Manager Back Up Sheet'!AT$2:AT$101,MATCH('Financial Report Back Up Sheet'!$A66,'Report Manager Back Up Sheet'!$A$2:$A$101,0))</f>
        <v>0</v>
      </c>
      <c r="AU66" s="3">
        <f>INDEX('Report Manager Back Up Sheet'!AU$2:AU$101,MATCH('Financial Report Back Up Sheet'!$A66,'Report Manager Back Up Sheet'!$A$2:$A$101,0))</f>
        <v>0</v>
      </c>
      <c r="AV66" s="3">
        <f>INDEX('Report Manager Back Up Sheet'!AV$2:AV$101,MATCH('Financial Report Back Up Sheet'!$A66,'Report Manager Back Up Sheet'!$A$2:$A$101,0))</f>
        <v>0</v>
      </c>
      <c r="AW66" s="4">
        <f>INDEX('Report Manager Back Up Sheet'!AW$2:AW$101,MATCH('Financial Report Back Up Sheet'!$A66,'Report Manager Back Up Sheet'!$A$2:$A$101,0))</f>
        <v>19890000</v>
      </c>
      <c r="AX66" s="3">
        <f>INDEX('Report Manager Back Up Sheet'!AX$2:AX$101,MATCH('Financial Report Back Up Sheet'!$A66,'Report Manager Back Up Sheet'!$A$2:$A$101,0))</f>
        <v>817000</v>
      </c>
      <c r="AY66" s="3">
        <f>INDEX('Report Manager Back Up Sheet'!AY$2:AY$101,MATCH('Financial Report Back Up Sheet'!$A66,'Report Manager Back Up Sheet'!$A$2:$A$101,0))</f>
        <v>934000</v>
      </c>
      <c r="AZ66" s="3">
        <f>INDEX('Report Manager Back Up Sheet'!AZ$2:AZ$101,MATCH('Financial Report Back Up Sheet'!$A66,'Report Manager Back Up Sheet'!$A$2:$A$101,0))</f>
        <v>-524000</v>
      </c>
      <c r="BA66" s="3">
        <f>INDEX('Report Manager Back Up Sheet'!BA$2:BA$101,MATCH('Financial Report Back Up Sheet'!$A66,'Report Manager Back Up Sheet'!$A$2:$A$101,0))</f>
        <v>0</v>
      </c>
      <c r="BB66" s="3">
        <f>INDEX('Report Manager Back Up Sheet'!BB$2:BB$101,MATCH('Financial Report Back Up Sheet'!$A66,'Report Manager Back Up Sheet'!$A$2:$A$101,0))</f>
        <v>865000</v>
      </c>
      <c r="BC66" s="4">
        <f>INDEX('Report Manager Back Up Sheet'!BC$2:BC$101,MATCH('Financial Report Back Up Sheet'!$A66,'Report Manager Back Up Sheet'!$A$2:$A$101,0))</f>
        <v>2092000</v>
      </c>
      <c r="BD66" s="4">
        <f>INDEX('Report Manager Back Up Sheet'!BD$2:BD$101,MATCH('Financial Report Back Up Sheet'!$A66,'Report Manager Back Up Sheet'!$A$2:$A$101,0))</f>
        <v>21982000</v>
      </c>
      <c r="BE66" s="3">
        <f>INDEX('Report Manager Back Up Sheet'!BE$2:BE$101,MATCH('Financial Report Back Up Sheet'!$A66,'Report Manager Back Up Sheet'!$A$2:$A$101,0))</f>
        <v>11542000</v>
      </c>
      <c r="BF66" s="3">
        <f>INDEX('Report Manager Back Up Sheet'!BF$2:BF$101,MATCH('Financial Report Back Up Sheet'!$A66,'Report Manager Back Up Sheet'!$A$2:$A$101,0))</f>
        <v>0</v>
      </c>
      <c r="BG66" s="3">
        <f>INDEX('Report Manager Back Up Sheet'!BG$2:BG$101,MATCH('Financial Report Back Up Sheet'!$A66,'Report Manager Back Up Sheet'!$A$2:$A$101,0))</f>
        <v>1727000</v>
      </c>
      <c r="BH66" s="3">
        <f>INDEX('Report Manager Back Up Sheet'!BH$2:BH$101,MATCH('Financial Report Back Up Sheet'!$A66,'Report Manager Back Up Sheet'!$A$2:$A$101,0))</f>
        <v>24000</v>
      </c>
      <c r="BI66" s="3">
        <f>INDEX('Report Manager Back Up Sheet'!BI$2:BI$101,MATCH('Financial Report Back Up Sheet'!$A66,'Report Manager Back Up Sheet'!$A$2:$A$101,0))</f>
        <v>72000</v>
      </c>
      <c r="BJ66" s="3">
        <f>INDEX('Report Manager Back Up Sheet'!BJ$2:BJ$101,MATCH('Financial Report Back Up Sheet'!$A66,'Report Manager Back Up Sheet'!$A$2:$A$101,0))</f>
        <v>9090000</v>
      </c>
      <c r="BK66" s="3">
        <f>INDEX('Report Manager Back Up Sheet'!BK$2:BK$101,MATCH('Financial Report Back Up Sheet'!$A66,'Report Manager Back Up Sheet'!$A$2:$A$101,0))</f>
        <v>0</v>
      </c>
      <c r="BL66" s="4">
        <f>INDEX('Report Manager Back Up Sheet'!BL$2:BL$101,MATCH('Financial Report Back Up Sheet'!$A66,'Report Manager Back Up Sheet'!$A$2:$A$101,0))</f>
        <v>22455000</v>
      </c>
      <c r="BM66" s="4">
        <f>INDEX('Report Manager Back Up Sheet'!BM$2:BM$101,MATCH('Financial Report Back Up Sheet'!$A66,'Report Manager Back Up Sheet'!$A$2:$A$101,0))</f>
        <v>-473000</v>
      </c>
      <c r="BN66" s="3">
        <f>INDEX('Report Manager Back Up Sheet'!BN$2:BN$101,MATCH('Financial Report Back Up Sheet'!$A66,'Report Manager Back Up Sheet'!$A$2:$A$101,0))</f>
        <v>196000</v>
      </c>
      <c r="BO66" s="3">
        <f>INDEX('Report Manager Back Up Sheet'!BO$2:BO$101,MATCH('Financial Report Back Up Sheet'!$A66,'Report Manager Back Up Sheet'!$A$2:$A$101,0))</f>
        <v>209000</v>
      </c>
      <c r="BP66" s="3">
        <f>INDEX('Report Manager Back Up Sheet'!BP$2:BP$101,MATCH('Financial Report Back Up Sheet'!$A66,'Report Manager Back Up Sheet'!$A$2:$A$101,0))</f>
        <v>-68000</v>
      </c>
      <c r="BQ66" s="3">
        <f>INDEX('Report Manager Back Up Sheet'!BQ$2:BQ$101,MATCH('Financial Report Back Up Sheet'!$A66,'Report Manager Back Up Sheet'!$A$2:$A$101,0))</f>
        <v>0</v>
      </c>
      <c r="BR66" s="3">
        <f>INDEX('Report Manager Back Up Sheet'!BR$2:BR$101,MATCH('Financial Report Back Up Sheet'!$A66,'Report Manager Back Up Sheet'!$A$2:$A$101,0))</f>
        <v>0</v>
      </c>
      <c r="BS66" s="4">
        <f>INDEX('Report Manager Back Up Sheet'!BS$2:BS$101,MATCH('Financial Report Back Up Sheet'!$A66,'Report Manager Back Up Sheet'!$A$2:$A$101,0))</f>
        <v>-68000</v>
      </c>
      <c r="BT66" s="5">
        <f>INDEX('Report Manager Back Up Sheet'!BT$2:BT$101,MATCH('Financial Report Back Up Sheet'!$A66,'Report Manager Back Up Sheet'!$A$2:$A$101,0))</f>
        <v>-0.11700000000000001</v>
      </c>
      <c r="BU66" s="5">
        <f>INDEX('Report Manager Back Up Sheet'!BU$2:BU$101,MATCH('Financial Report Back Up Sheet'!$A66,'Report Manager Back Up Sheet'!$A$2:$A$101,0))</f>
        <v>9.5000000000000001E-2</v>
      </c>
      <c r="BV66" s="5">
        <f>INDEX('Report Manager Back Up Sheet'!BV$2:BV$101,MATCH('Financial Report Back Up Sheet'!$A66,'Report Manager Back Up Sheet'!$A$2:$A$101,0))</f>
        <v>-2.1999999999999999E-2</v>
      </c>
      <c r="BW66" s="6">
        <f>INDEX('Report Manager Back Up Sheet'!BW$2:BW$101,MATCH('Financial Report Back Up Sheet'!$A66,'Report Manager Back Up Sheet'!$A$2:$A$101,0))</f>
        <v>5.0999999999999996</v>
      </c>
      <c r="BX66" s="7">
        <f>INDEX('Report Manager Back Up Sheet'!BX$2:BX$101,MATCH('Financial Report Back Up Sheet'!$A66,'Report Manager Back Up Sheet'!$A$2:$A$101,0))</f>
        <v>25</v>
      </c>
      <c r="BY66" s="7">
        <f>INDEX('Report Manager Back Up Sheet'!BY$2:BY$101,MATCH('Financial Report Back Up Sheet'!$A66,'Report Manager Back Up Sheet'!$A$2:$A$101,0))</f>
        <v>20</v>
      </c>
      <c r="BZ66" s="8">
        <f>INDEX('Report Manager Back Up Sheet'!BZ$2:BZ$101,MATCH('Financial Report Back Up Sheet'!$A66,'Report Manager Back Up Sheet'!$A$2:$A$101,0))</f>
        <v>10.7</v>
      </c>
      <c r="CA66" s="5">
        <f>INDEX('Report Manager Back Up Sheet'!CA$2:CA$101,MATCH('Financial Report Back Up Sheet'!$A66,'Report Manager Back Up Sheet'!$A$2:$A$101,0))</f>
        <v>0.19500000000000001</v>
      </c>
      <c r="CB66" s="5">
        <f>INDEX('Report Manager Back Up Sheet'!CB$2:CB$101,MATCH('Financial Report Back Up Sheet'!$A66,'Report Manager Back Up Sheet'!$A$2:$A$101,0))</f>
        <v>0.95699999999999996</v>
      </c>
      <c r="CC66" s="9">
        <f>INDEX('Report Manager Back Up Sheet'!CC$2:CC$101,MATCH('Financial Report Back Up Sheet'!$A66,'Report Manager Back Up Sheet'!$A$2:$A$101,0))</f>
        <v>27</v>
      </c>
      <c r="CD66" s="10">
        <f>INDEX('Report Manager Back Up Sheet'!CD$2:CD$101,MATCH('Financial Report Back Up Sheet'!$A66,'Report Manager Back Up Sheet'!$A$2:$A$101,0))</f>
        <v>1</v>
      </c>
      <c r="CE66" s="5">
        <f>INDEX('Report Manager Back Up Sheet'!CE$2:CE$101,MATCH('Financial Report Back Up Sheet'!$A66,'Report Manager Back Up Sheet'!$A$2:$A$101,0))</f>
        <v>1.3945332302808181E-2</v>
      </c>
      <c r="CF66" s="4">
        <f>INDEX('Report Manager Back Up Sheet'!CF$2:CF$101,MATCH('Financial Report Back Up Sheet'!$A66,'Report Manager Back Up Sheet'!$A$2:$A$101,0))</f>
        <v>-473000</v>
      </c>
      <c r="CG66" s="5">
        <f>INDEX('Report Manager Back Up Sheet'!CG$2:CG$101,MATCH('Financial Report Back Up Sheet'!$A66,'Report Manager Back Up Sheet'!$A$2:$A$101,0))</f>
        <v>-0.11700000000000001</v>
      </c>
      <c r="CH66" s="22">
        <f>INDEX('Report Manager Back Up Sheet'!CH$2:CH$101,MATCH('Financial Report Back Up Sheet'!$A66,'Report Manager Back Up Sheet'!$A$2:$A$101,0))</f>
        <v>9.5168774451824215E-2</v>
      </c>
      <c r="CI66" s="5">
        <f>INDEX('Report Manager Back Up Sheet'!CI$2:CI$101,MATCH('Financial Report Back Up Sheet'!$A66,'Report Manager Back Up Sheet'!$A$2:$A$101,0))</f>
        <v>-2.1999999999999999E-2</v>
      </c>
    </row>
    <row r="67" spans="1:87" ht="24" x14ac:dyDescent="0.2">
      <c r="A67" s="11">
        <v>105</v>
      </c>
      <c r="B67" s="11" t="str">
        <f>INDEX('Report Manager Back Up Sheet'!B$2:B$101,MATCH('Financial Report Back Up Sheet'!$A67,'Report Manager Back Up Sheet'!$A$2:$A$101,0))</f>
        <v>Newton-Wellesley Hospital</v>
      </c>
      <c r="C67" s="11" t="str">
        <f>INDEX('Report Manager Back Up Sheet'!C$2:C$101,MATCH('Financial Report Back Up Sheet'!$A67,'Report Manager Back Up Sheet'!$A$2:$A$101,0))</f>
        <v>AcuteHospital</v>
      </c>
      <c r="D67" s="11">
        <f>INDEX('Report Manager Back Up Sheet'!D$2:D$101,MATCH('Financial Report Back Up Sheet'!$A67,'Report Manager Back Up Sheet'!$A$2:$A$101,0))</f>
        <v>3791</v>
      </c>
      <c r="E67" s="11">
        <f>INDEX('Report Manager Back Up Sheet'!E$2:E$101,MATCH('Financial Report Back Up Sheet'!$A67,'Report Manager Back Up Sheet'!$A$2:$A$101,0))</f>
        <v>2024</v>
      </c>
      <c r="F67" s="11" t="str">
        <f>INDEX('Report Manager Back Up Sheet'!F$2:F$101,MATCH('Financial Report Back Up Sheet'!$A67,'Report Manager Back Up Sheet'!$A$2:$A$101,0))</f>
        <v>Sep 30</v>
      </c>
      <c r="G67" s="11">
        <f>INDEX('Report Manager Back Up Sheet'!G$2:G$101,MATCH('Financial Report Back Up Sheet'!$A67,'Report Manager Back Up Sheet'!$A$2:$A$101,0))</f>
        <v>1</v>
      </c>
      <c r="H67" s="11">
        <f>INDEX('Report Manager Back Up Sheet'!H$2:H$101,MATCH('Financial Report Back Up Sheet'!$A67,'Report Manager Back Up Sheet'!$A$2:$A$101,0))</f>
        <v>3</v>
      </c>
      <c r="I67" s="11" t="str">
        <f>INDEX('Report Manager Back Up Sheet'!I$2:I$101,MATCH('Financial Report Back Up Sheet'!$A67,'Report Manager Back Up Sheet'!$A$2:$A$101,0))</f>
        <v xml:space="preserve">10/01/2023-12/31/2023
</v>
      </c>
      <c r="J67" s="12">
        <f>INDEX('Report Manager Back Up Sheet'!J$2:J$101,MATCH('Financial Report Back Up Sheet'!$A67,'Report Manager Back Up Sheet'!$A$2:$A$101,0))</f>
        <v>-14127000</v>
      </c>
      <c r="K67" s="12">
        <f>INDEX('Report Manager Back Up Sheet'!K$2:K$101,MATCH('Financial Report Back Up Sheet'!$A67,'Report Manager Back Up Sheet'!$A$2:$A$101,0))</f>
        <v>119157000</v>
      </c>
      <c r="L67" s="12">
        <f>INDEX('Report Manager Back Up Sheet'!L$2:L$101,MATCH('Financial Report Back Up Sheet'!$A67,'Report Manager Back Up Sheet'!$A$2:$A$101,0))</f>
        <v>48818000</v>
      </c>
      <c r="M67" s="12">
        <f>INDEX('Report Manager Back Up Sheet'!M$2:M$101,MATCH('Financial Report Back Up Sheet'!$A67,'Report Manager Back Up Sheet'!$A$2:$A$101,0))</f>
        <v>75456000</v>
      </c>
      <c r="N67" s="13">
        <f>INDEX('Report Manager Back Up Sheet'!N$2:N$101,MATCH('Financial Report Back Up Sheet'!$A67,'Report Manager Back Up Sheet'!$A$2:$A$101,0))</f>
        <v>0</v>
      </c>
      <c r="O67" s="12">
        <f>INDEX('Report Manager Back Up Sheet'!O$2:O$101,MATCH('Financial Report Back Up Sheet'!$A67,'Report Manager Back Up Sheet'!$A$2:$A$101,0))</f>
        <v>2861000</v>
      </c>
      <c r="P67" s="12">
        <f>INDEX('Report Manager Back Up Sheet'!P$2:P$101,MATCH('Financial Report Back Up Sheet'!$A67,'Report Manager Back Up Sheet'!$A$2:$A$101,0))</f>
        <v>12050000</v>
      </c>
      <c r="Q67" s="4">
        <f>INDEX('Report Manager Back Up Sheet'!Q$2:Q$101,MATCH('Financial Report Back Up Sheet'!$A67,'Report Manager Back Up Sheet'!$A$2:$A$101,0))</f>
        <v>244215000</v>
      </c>
      <c r="R67" s="12">
        <f>INDEX('Report Manager Back Up Sheet'!R$2:R$101,MATCH('Financial Report Back Up Sheet'!$A67,'Report Manager Back Up Sheet'!$A$2:$A$101,0))</f>
        <v>51408000</v>
      </c>
      <c r="S67" s="12">
        <f>INDEX('Report Manager Back Up Sheet'!S$2:S$101,MATCH('Financial Report Back Up Sheet'!$A67,'Report Manager Back Up Sheet'!$A$2:$A$101,0))</f>
        <v>2616000</v>
      </c>
      <c r="T67" s="12">
        <f>INDEX('Report Manager Back Up Sheet'!T$2:T$101,MATCH('Financial Report Back Up Sheet'!$A67,'Report Manager Back Up Sheet'!$A$2:$A$101,0))</f>
        <v>0</v>
      </c>
      <c r="U67" s="12">
        <f>INDEX('Report Manager Back Up Sheet'!U$2:U$101,MATCH('Financial Report Back Up Sheet'!$A67,'Report Manager Back Up Sheet'!$A$2:$A$101,0))</f>
        <v>0</v>
      </c>
      <c r="V67" s="12">
        <f>INDEX('Report Manager Back Up Sheet'!V$2:V$101,MATCH('Financial Report Back Up Sheet'!$A67,'Report Manager Back Up Sheet'!$A$2:$A$101,0))</f>
        <v>652614000</v>
      </c>
      <c r="W67" s="12">
        <f>INDEX('Report Manager Back Up Sheet'!W$2:W$101,MATCH('Financial Report Back Up Sheet'!$A67,'Report Manager Back Up Sheet'!$A$2:$A$101,0))</f>
        <v>397968000</v>
      </c>
      <c r="X67" s="4">
        <f>INDEX('Report Manager Back Up Sheet'!X$2:X$101,MATCH('Financial Report Back Up Sheet'!$A67,'Report Manager Back Up Sheet'!$A$2:$A$101,0))</f>
        <v>254646000</v>
      </c>
      <c r="Y67" s="12">
        <f>INDEX('Report Manager Back Up Sheet'!Y$2:Y$101,MATCH('Financial Report Back Up Sheet'!$A67,'Report Manager Back Up Sheet'!$A$2:$A$101,0))</f>
        <v>123457000</v>
      </c>
      <c r="Z67" s="4">
        <f>INDEX('Report Manager Back Up Sheet'!Z$2:Z$101,MATCH('Financial Report Back Up Sheet'!$A67,'Report Manager Back Up Sheet'!$A$2:$A$101,0))</f>
        <v>432127000</v>
      </c>
      <c r="AA67" s="4">
        <f>INDEX('Report Manager Back Up Sheet'!AA$2:AA$101,MATCH('Financial Report Back Up Sheet'!$A67,'Report Manager Back Up Sheet'!$A$2:$A$101,0))</f>
        <v>676342000</v>
      </c>
      <c r="AB67" s="12">
        <f>INDEX('Report Manager Back Up Sheet'!AB$2:AB$101,MATCH('Financial Report Back Up Sheet'!$A67,'Report Manager Back Up Sheet'!$A$2:$A$101,0))</f>
        <v>25574000</v>
      </c>
      <c r="AC67" s="12">
        <f>INDEX('Report Manager Back Up Sheet'!AC$2:AC$101,MATCH('Financial Report Back Up Sheet'!$A67,'Report Manager Back Up Sheet'!$A$2:$A$101,0))</f>
        <v>3808000</v>
      </c>
      <c r="AD67" s="12">
        <f>INDEX('Report Manager Back Up Sheet'!AD$2:AD$101,MATCH('Financial Report Back Up Sheet'!$A67,'Report Manager Back Up Sheet'!$A$2:$A$101,0))</f>
        <v>24534000</v>
      </c>
      <c r="AE67" s="12">
        <f>INDEX('Report Manager Back Up Sheet'!AE$2:AE$101,MATCH('Financial Report Back Up Sheet'!$A67,'Report Manager Back Up Sheet'!$A$2:$A$101,0))</f>
        <v>60051000</v>
      </c>
      <c r="AF67" s="4">
        <f>INDEX('Report Manager Back Up Sheet'!AF$2:AF$101,MATCH('Financial Report Back Up Sheet'!$A67,'Report Manager Back Up Sheet'!$A$2:$A$101,0))</f>
        <v>113967000</v>
      </c>
      <c r="AG67" s="12">
        <f>INDEX('Report Manager Back Up Sheet'!AG$2:AG$101,MATCH('Financial Report Back Up Sheet'!$A67,'Report Manager Back Up Sheet'!$A$2:$A$101,0))</f>
        <v>206722000</v>
      </c>
      <c r="AH67" s="12">
        <f>INDEX('Report Manager Back Up Sheet'!AH$2:AH$101,MATCH('Financial Report Back Up Sheet'!$A67,'Report Manager Back Up Sheet'!$A$2:$A$101,0))</f>
        <v>0</v>
      </c>
      <c r="AI67" s="12">
        <f>INDEX('Report Manager Back Up Sheet'!AI$2:AI$101,MATCH('Financial Report Back Up Sheet'!$A67,'Report Manager Back Up Sheet'!$A$2:$A$101,0))</f>
        <v>44592000</v>
      </c>
      <c r="AJ67" s="4">
        <f>INDEX('Report Manager Back Up Sheet'!AJ$2:AJ$101,MATCH('Financial Report Back Up Sheet'!$A67,'Report Manager Back Up Sheet'!$A$2:$A$101,0))</f>
        <v>251314000</v>
      </c>
      <c r="AK67" s="4">
        <f>INDEX('Report Manager Back Up Sheet'!AK$2:AK$101,MATCH('Financial Report Back Up Sheet'!$A67,'Report Manager Back Up Sheet'!$A$2:$A$101,0))</f>
        <v>365281000</v>
      </c>
      <c r="AL67" s="12">
        <f>INDEX('Report Manager Back Up Sheet'!AL$2:AL$101,MATCH('Financial Report Back Up Sheet'!$A67,'Report Manager Back Up Sheet'!$A$2:$A$101,0))</f>
        <v>209738000</v>
      </c>
      <c r="AM67" s="12">
        <f>INDEX('Report Manager Back Up Sheet'!AM$2:AM$101,MATCH('Financial Report Back Up Sheet'!$A67,'Report Manager Back Up Sheet'!$A$2:$A$101,0))</f>
        <v>101323000</v>
      </c>
      <c r="AN67" s="12">
        <f>INDEX('Report Manager Back Up Sheet'!AN$2:AN$101,MATCH('Financial Report Back Up Sheet'!$A67,'Report Manager Back Up Sheet'!$A$2:$A$101,0))</f>
        <v>0</v>
      </c>
      <c r="AO67" s="4">
        <f>INDEX('Report Manager Back Up Sheet'!AO$2:AO$101,MATCH('Financial Report Back Up Sheet'!$A67,'Report Manager Back Up Sheet'!$A$2:$A$101,0))</f>
        <v>311061000</v>
      </c>
      <c r="AP67" s="4">
        <f>INDEX('Report Manager Back Up Sheet'!AP$2:AP$101,MATCH('Financial Report Back Up Sheet'!$A67,'Report Manager Back Up Sheet'!$A$2:$A$101,0))</f>
        <v>676342000</v>
      </c>
      <c r="AQ67" s="12">
        <f>INDEX('Report Manager Back Up Sheet'!AQ$2:AQ$101,MATCH('Financial Report Back Up Sheet'!$A67,'Report Manager Back Up Sheet'!$A$2:$A$101,0))</f>
        <v>181446000</v>
      </c>
      <c r="AR67" s="12">
        <f>INDEX('Report Manager Back Up Sheet'!AR$2:AR$101,MATCH('Financial Report Back Up Sheet'!$A67,'Report Manager Back Up Sheet'!$A$2:$A$101,0))</f>
        <v>0</v>
      </c>
      <c r="AS67" s="12">
        <f>INDEX('Report Manager Back Up Sheet'!AS$2:AS$101,MATCH('Financial Report Back Up Sheet'!$A67,'Report Manager Back Up Sheet'!$A$2:$A$101,0))</f>
        <v>8626000</v>
      </c>
      <c r="AT67" s="12">
        <f>INDEX('Report Manager Back Up Sheet'!AT$2:AT$101,MATCH('Financial Report Back Up Sheet'!$A67,'Report Manager Back Up Sheet'!$A$2:$A$101,0))</f>
        <v>0</v>
      </c>
      <c r="AU67" s="12">
        <f>INDEX('Report Manager Back Up Sheet'!AU$2:AU$101,MATCH('Financial Report Back Up Sheet'!$A67,'Report Manager Back Up Sheet'!$A$2:$A$101,0))</f>
        <v>0</v>
      </c>
      <c r="AV67" s="12">
        <f>INDEX('Report Manager Back Up Sheet'!AV$2:AV$101,MATCH('Financial Report Back Up Sheet'!$A67,'Report Manager Back Up Sheet'!$A$2:$A$101,0))</f>
        <v>0</v>
      </c>
      <c r="AW67" s="4">
        <f>INDEX('Report Manager Back Up Sheet'!AW$2:AW$101,MATCH('Financial Report Back Up Sheet'!$A67,'Report Manager Back Up Sheet'!$A$2:$A$101,0))</f>
        <v>190072000</v>
      </c>
      <c r="AX67" s="12">
        <f>INDEX('Report Manager Back Up Sheet'!AX$2:AX$101,MATCH('Financial Report Back Up Sheet'!$A67,'Report Manager Back Up Sheet'!$A$2:$A$101,0))</f>
        <v>888000</v>
      </c>
      <c r="AY67" s="12">
        <f>INDEX('Report Manager Back Up Sheet'!AY$2:AY$101,MATCH('Financial Report Back Up Sheet'!$A67,'Report Manager Back Up Sheet'!$A$2:$A$101,0))</f>
        <v>-768000</v>
      </c>
      <c r="AZ67" s="12">
        <f>INDEX('Report Manager Back Up Sheet'!AZ$2:AZ$101,MATCH('Financial Report Back Up Sheet'!$A67,'Report Manager Back Up Sheet'!$A$2:$A$101,0))</f>
        <v>8375000</v>
      </c>
      <c r="BA67" s="12">
        <f>INDEX('Report Manager Back Up Sheet'!BA$2:BA$101,MATCH('Financial Report Back Up Sheet'!$A67,'Report Manager Back Up Sheet'!$A$2:$A$101,0))</f>
        <v>0</v>
      </c>
      <c r="BB67" s="12">
        <f>INDEX('Report Manager Back Up Sheet'!BB$2:BB$101,MATCH('Financial Report Back Up Sheet'!$A67,'Report Manager Back Up Sheet'!$A$2:$A$101,0))</f>
        <v>-2700000</v>
      </c>
      <c r="BC67" s="4">
        <f>INDEX('Report Manager Back Up Sheet'!BC$2:BC$101,MATCH('Financial Report Back Up Sheet'!$A67,'Report Manager Back Up Sheet'!$A$2:$A$101,0))</f>
        <v>5795000</v>
      </c>
      <c r="BD67" s="4">
        <f>INDEX('Report Manager Back Up Sheet'!BD$2:BD$101,MATCH('Financial Report Back Up Sheet'!$A67,'Report Manager Back Up Sheet'!$A$2:$A$101,0))</f>
        <v>195867000</v>
      </c>
      <c r="BE67" s="12">
        <f>INDEX('Report Manager Back Up Sheet'!BE$2:BE$101,MATCH('Financial Report Back Up Sheet'!$A67,'Report Manager Back Up Sheet'!$A$2:$A$101,0))</f>
        <v>92013000</v>
      </c>
      <c r="BF67" s="12">
        <f>INDEX('Report Manager Back Up Sheet'!BF$2:BF$101,MATCH('Financial Report Back Up Sheet'!$A67,'Report Manager Back Up Sheet'!$A$2:$A$101,0))</f>
        <v>0</v>
      </c>
      <c r="BG67" s="12">
        <f>INDEX('Report Manager Back Up Sheet'!BG$2:BG$101,MATCH('Financial Report Back Up Sheet'!$A67,'Report Manager Back Up Sheet'!$A$2:$A$101,0))</f>
        <v>9698000</v>
      </c>
      <c r="BH67" s="12">
        <f>INDEX('Report Manager Back Up Sheet'!BH$2:BH$101,MATCH('Financial Report Back Up Sheet'!$A67,'Report Manager Back Up Sheet'!$A$2:$A$101,0))</f>
        <v>1783000</v>
      </c>
      <c r="BI67" s="12">
        <f>INDEX('Report Manager Back Up Sheet'!BI$2:BI$101,MATCH('Financial Report Back Up Sheet'!$A67,'Report Manager Back Up Sheet'!$A$2:$A$101,0))</f>
        <v>1526000</v>
      </c>
      <c r="BJ67" s="12">
        <f>INDEX('Report Manager Back Up Sheet'!BJ$2:BJ$101,MATCH('Financial Report Back Up Sheet'!$A67,'Report Manager Back Up Sheet'!$A$2:$A$101,0))</f>
        <v>78495000</v>
      </c>
      <c r="BK67" s="12">
        <f>INDEX('Report Manager Back Up Sheet'!BK$2:BK$101,MATCH('Financial Report Back Up Sheet'!$A67,'Report Manager Back Up Sheet'!$A$2:$A$101,0))</f>
        <v>0</v>
      </c>
      <c r="BL67" s="4">
        <f>INDEX('Report Manager Back Up Sheet'!BL$2:BL$101,MATCH('Financial Report Back Up Sheet'!$A67,'Report Manager Back Up Sheet'!$A$2:$A$101,0))</f>
        <v>183515000</v>
      </c>
      <c r="BM67" s="4">
        <f>INDEX('Report Manager Back Up Sheet'!BM$2:BM$101,MATCH('Financial Report Back Up Sheet'!$A67,'Report Manager Back Up Sheet'!$A$2:$A$101,0))</f>
        <v>12352000</v>
      </c>
      <c r="BN67" s="12">
        <f>INDEX('Report Manager Back Up Sheet'!BN$2:BN$101,MATCH('Financial Report Back Up Sheet'!$A67,'Report Manager Back Up Sheet'!$A$2:$A$101,0))</f>
        <v>-2753000</v>
      </c>
      <c r="BO67" s="12">
        <f>INDEX('Report Manager Back Up Sheet'!BO$2:BO$101,MATCH('Financial Report Back Up Sheet'!$A67,'Report Manager Back Up Sheet'!$A$2:$A$101,0))</f>
        <v>584000</v>
      </c>
      <c r="BP67" s="12">
        <f>INDEX('Report Manager Back Up Sheet'!BP$2:BP$101,MATCH('Financial Report Back Up Sheet'!$A67,'Report Manager Back Up Sheet'!$A$2:$A$101,0))</f>
        <v>10183000</v>
      </c>
      <c r="BQ67" s="12">
        <f>INDEX('Report Manager Back Up Sheet'!BQ$2:BQ$101,MATCH('Financial Report Back Up Sheet'!$A67,'Report Manager Back Up Sheet'!$A$2:$A$101,0))</f>
        <v>0</v>
      </c>
      <c r="BR67" s="12">
        <f>INDEX('Report Manager Back Up Sheet'!BR$2:BR$101,MATCH('Financial Report Back Up Sheet'!$A67,'Report Manager Back Up Sheet'!$A$2:$A$101,0))</f>
        <v>0</v>
      </c>
      <c r="BS67" s="4">
        <f>INDEX('Report Manager Back Up Sheet'!BS$2:BS$101,MATCH('Financial Report Back Up Sheet'!$A67,'Report Manager Back Up Sheet'!$A$2:$A$101,0))</f>
        <v>10183000</v>
      </c>
      <c r="BT67" s="5">
        <f>INDEX('Report Manager Back Up Sheet'!BT$2:BT$101,MATCH('Financial Report Back Up Sheet'!$A67,'Report Manager Back Up Sheet'!$A$2:$A$101,0))</f>
        <v>3.3000000000000002E-2</v>
      </c>
      <c r="BU67" s="5">
        <f>INDEX('Report Manager Back Up Sheet'!BU$2:BU$101,MATCH('Financial Report Back Up Sheet'!$A67,'Report Manager Back Up Sheet'!$A$2:$A$101,0))</f>
        <v>0.03</v>
      </c>
      <c r="BV67" s="5">
        <f>INDEX('Report Manager Back Up Sheet'!BV$2:BV$101,MATCH('Financial Report Back Up Sheet'!$A67,'Report Manager Back Up Sheet'!$A$2:$A$101,0))</f>
        <v>6.3E-2</v>
      </c>
      <c r="BW67" s="6">
        <f>INDEX('Report Manager Back Up Sheet'!BW$2:BW$101,MATCH('Financial Report Back Up Sheet'!$A67,'Report Manager Back Up Sheet'!$A$2:$A$101,0))</f>
        <v>2.1</v>
      </c>
      <c r="BX67" s="7">
        <f>INDEX('Report Manager Back Up Sheet'!BX$2:BX$101,MATCH('Financial Report Back Up Sheet'!$A67,'Report Manager Back Up Sheet'!$A$2:$A$101,0))</f>
        <v>38</v>
      </c>
      <c r="BY67" s="7">
        <f>INDEX('Report Manager Back Up Sheet'!BY$2:BY$101,MATCH('Financial Report Back Up Sheet'!$A67,'Report Manager Back Up Sheet'!$A$2:$A$101,0))</f>
        <v>58</v>
      </c>
      <c r="BZ67" s="8">
        <f>INDEX('Report Manager Back Up Sheet'!BZ$2:BZ$101,MATCH('Financial Report Back Up Sheet'!$A67,'Report Manager Back Up Sheet'!$A$2:$A$101,0))</f>
        <v>0.9</v>
      </c>
      <c r="CA67" s="5">
        <f>INDEX('Report Manager Back Up Sheet'!CA$2:CA$101,MATCH('Financial Report Back Up Sheet'!$A67,'Report Manager Back Up Sheet'!$A$2:$A$101,0))</f>
        <v>6.9000000000000006E-2</v>
      </c>
      <c r="CB67" s="5">
        <f>INDEX('Report Manager Back Up Sheet'!CB$2:CB$101,MATCH('Financial Report Back Up Sheet'!$A67,'Report Manager Back Up Sheet'!$A$2:$A$101,0))</f>
        <v>0.46</v>
      </c>
      <c r="CC67" s="9">
        <f>INDEX('Report Manager Back Up Sheet'!CC$2:CC$101,MATCH('Financial Report Back Up Sheet'!$A67,'Report Manager Back Up Sheet'!$A$2:$A$101,0))</f>
        <v>41</v>
      </c>
      <c r="CD67" s="10">
        <f>INDEX('Report Manager Back Up Sheet'!CD$2:CD$101,MATCH('Financial Report Back Up Sheet'!$A67,'Report Manager Back Up Sheet'!$A$2:$A$101,0))</f>
        <v>55</v>
      </c>
      <c r="CE67" s="5">
        <f>INDEX('Report Manager Back Up Sheet'!CE$2:CE$101,MATCH('Financial Report Back Up Sheet'!$A67,'Report Manager Back Up Sheet'!$A$2:$A$101,0))</f>
        <v>0.49637900398597706</v>
      </c>
      <c r="CF67" s="4">
        <f>INDEX('Report Manager Back Up Sheet'!CF$2:CF$101,MATCH('Financial Report Back Up Sheet'!$A67,'Report Manager Back Up Sheet'!$A$2:$A$101,0))</f>
        <v>12352000</v>
      </c>
      <c r="CG67" s="5">
        <f>INDEX('Report Manager Back Up Sheet'!CG$2:CG$101,MATCH('Financial Report Back Up Sheet'!$A67,'Report Manager Back Up Sheet'!$A$2:$A$101,0))</f>
        <v>3.3000000000000002E-2</v>
      </c>
      <c r="CH67" s="22">
        <f>INDEX('Report Manager Back Up Sheet'!CH$2:CH$101,MATCH('Financial Report Back Up Sheet'!$A67,'Report Manager Back Up Sheet'!$A$2:$A$101,0))</f>
        <v>2.9586403018374712E-2</v>
      </c>
      <c r="CI67" s="5">
        <f>INDEX('Report Manager Back Up Sheet'!CI$2:CI$101,MATCH('Financial Report Back Up Sheet'!$A67,'Report Manager Back Up Sheet'!$A$2:$A$101,0))</f>
        <v>6.3E-2</v>
      </c>
    </row>
    <row r="68" spans="1:87" ht="24" x14ac:dyDescent="0.2">
      <c r="A68" s="2">
        <v>345</v>
      </c>
      <c r="B68" s="2" t="str">
        <f>INDEX('Report Manager Back Up Sheet'!B$2:B$101,MATCH('Financial Report Back Up Sheet'!$A68,'Report Manager Back Up Sheet'!$A$2:$A$101,0))</f>
        <v>North Shore Medical Center</v>
      </c>
      <c r="C68" s="2" t="str">
        <f>INDEX('Report Manager Back Up Sheet'!C$2:C$101,MATCH('Financial Report Back Up Sheet'!$A68,'Report Manager Back Up Sheet'!$A$2:$A$101,0))</f>
        <v>AcuteHospital</v>
      </c>
      <c r="D68" s="2">
        <f>INDEX('Report Manager Back Up Sheet'!D$2:D$101,MATCH('Financial Report Back Up Sheet'!$A68,'Report Manager Back Up Sheet'!$A$2:$A$101,0))</f>
        <v>3791</v>
      </c>
      <c r="E68" s="2">
        <f>INDEX('Report Manager Back Up Sheet'!E$2:E$101,MATCH('Financial Report Back Up Sheet'!$A68,'Report Manager Back Up Sheet'!$A$2:$A$101,0))</f>
        <v>2024</v>
      </c>
      <c r="F68" s="2" t="str">
        <f>INDEX('Report Manager Back Up Sheet'!F$2:F$101,MATCH('Financial Report Back Up Sheet'!$A68,'Report Manager Back Up Sheet'!$A$2:$A$101,0))</f>
        <v>Sep 30</v>
      </c>
      <c r="G68" s="2">
        <f>INDEX('Report Manager Back Up Sheet'!G$2:G$101,MATCH('Financial Report Back Up Sheet'!$A68,'Report Manager Back Up Sheet'!$A$2:$A$101,0))</f>
        <v>1</v>
      </c>
      <c r="H68" s="2">
        <f>INDEX('Report Manager Back Up Sheet'!H$2:H$101,MATCH('Financial Report Back Up Sheet'!$A68,'Report Manager Back Up Sheet'!$A$2:$A$101,0))</f>
        <v>3</v>
      </c>
      <c r="I68" s="2" t="str">
        <f>INDEX('Report Manager Back Up Sheet'!I$2:I$101,MATCH('Financial Report Back Up Sheet'!$A68,'Report Manager Back Up Sheet'!$A$2:$A$101,0))</f>
        <v xml:space="preserve">10/01/2023-12/31/2023
</v>
      </c>
      <c r="J68" s="3">
        <f>INDEX('Report Manager Back Up Sheet'!J$2:J$101,MATCH('Financial Report Back Up Sheet'!$A68,'Report Manager Back Up Sheet'!$A$2:$A$101,0))</f>
        <v>-7272000</v>
      </c>
      <c r="K68" s="3">
        <f>INDEX('Report Manager Back Up Sheet'!K$2:K$101,MATCH('Financial Report Back Up Sheet'!$A68,'Report Manager Back Up Sheet'!$A$2:$A$101,0))</f>
        <v>45013000</v>
      </c>
      <c r="L68" s="3">
        <f>INDEX('Report Manager Back Up Sheet'!L$2:L$101,MATCH('Financial Report Back Up Sheet'!$A68,'Report Manager Back Up Sheet'!$A$2:$A$101,0))</f>
        <v>25654000</v>
      </c>
      <c r="M68" s="3">
        <f>INDEX('Report Manager Back Up Sheet'!M$2:M$101,MATCH('Financial Report Back Up Sheet'!$A68,'Report Manager Back Up Sheet'!$A$2:$A$101,0))</f>
        <v>64900000</v>
      </c>
      <c r="N68" s="14">
        <f>INDEX('Report Manager Back Up Sheet'!N$2:N$101,MATCH('Financial Report Back Up Sheet'!$A68,'Report Manager Back Up Sheet'!$A$2:$A$101,0))</f>
        <v>0</v>
      </c>
      <c r="O68" s="3">
        <f>INDEX('Report Manager Back Up Sheet'!O$2:O$101,MATCH('Financial Report Back Up Sheet'!$A68,'Report Manager Back Up Sheet'!$A$2:$A$101,0))</f>
        <v>9361000</v>
      </c>
      <c r="P68" s="3">
        <f>INDEX('Report Manager Back Up Sheet'!P$2:P$101,MATCH('Financial Report Back Up Sheet'!$A68,'Report Manager Back Up Sheet'!$A$2:$A$101,0))</f>
        <v>8681000</v>
      </c>
      <c r="Q68" s="4">
        <f>INDEX('Report Manager Back Up Sheet'!Q$2:Q$101,MATCH('Financial Report Back Up Sheet'!$A68,'Report Manager Back Up Sheet'!$A$2:$A$101,0))</f>
        <v>146337000</v>
      </c>
      <c r="R68" s="3">
        <f>INDEX('Report Manager Back Up Sheet'!R$2:R$101,MATCH('Financial Report Back Up Sheet'!$A68,'Report Manager Back Up Sheet'!$A$2:$A$101,0))</f>
        <v>50797000</v>
      </c>
      <c r="S68" s="3">
        <f>INDEX('Report Manager Back Up Sheet'!S$2:S$101,MATCH('Financial Report Back Up Sheet'!$A68,'Report Manager Back Up Sheet'!$A$2:$A$101,0))</f>
        <v>1224000</v>
      </c>
      <c r="T68" s="3">
        <f>INDEX('Report Manager Back Up Sheet'!T$2:T$101,MATCH('Financial Report Back Up Sheet'!$A68,'Report Manager Back Up Sheet'!$A$2:$A$101,0))</f>
        <v>0</v>
      </c>
      <c r="U68" s="3">
        <f>INDEX('Report Manager Back Up Sheet'!U$2:U$101,MATCH('Financial Report Back Up Sheet'!$A68,'Report Manager Back Up Sheet'!$A$2:$A$101,0))</f>
        <v>0</v>
      </c>
      <c r="V68" s="3">
        <f>INDEX('Report Manager Back Up Sheet'!V$2:V$101,MATCH('Financial Report Back Up Sheet'!$A68,'Report Manager Back Up Sheet'!$A$2:$A$101,0))</f>
        <v>684409000</v>
      </c>
      <c r="W68" s="3">
        <f>INDEX('Report Manager Back Up Sheet'!W$2:W$101,MATCH('Financial Report Back Up Sheet'!$A68,'Report Manager Back Up Sheet'!$A$2:$A$101,0))</f>
        <v>323737000</v>
      </c>
      <c r="X68" s="4">
        <f>INDEX('Report Manager Back Up Sheet'!X$2:X$101,MATCH('Financial Report Back Up Sheet'!$A68,'Report Manager Back Up Sheet'!$A$2:$A$101,0))</f>
        <v>360672000</v>
      </c>
      <c r="Y68" s="3">
        <f>INDEX('Report Manager Back Up Sheet'!Y$2:Y$101,MATCH('Financial Report Back Up Sheet'!$A68,'Report Manager Back Up Sheet'!$A$2:$A$101,0))</f>
        <v>74431000</v>
      </c>
      <c r="Z68" s="4">
        <f>INDEX('Report Manager Back Up Sheet'!Z$2:Z$101,MATCH('Financial Report Back Up Sheet'!$A68,'Report Manager Back Up Sheet'!$A$2:$A$101,0))</f>
        <v>487124000</v>
      </c>
      <c r="AA68" s="4">
        <f>INDEX('Report Manager Back Up Sheet'!AA$2:AA$101,MATCH('Financial Report Back Up Sheet'!$A68,'Report Manager Back Up Sheet'!$A$2:$A$101,0))</f>
        <v>633461000</v>
      </c>
      <c r="AB68" s="3">
        <f>INDEX('Report Manager Back Up Sheet'!AB$2:AB$101,MATCH('Financial Report Back Up Sheet'!$A68,'Report Manager Back Up Sheet'!$A$2:$A$101,0))</f>
        <v>15956000</v>
      </c>
      <c r="AC68" s="3">
        <f>INDEX('Report Manager Back Up Sheet'!AC$2:AC$101,MATCH('Financial Report Back Up Sheet'!$A68,'Report Manager Back Up Sheet'!$A$2:$A$101,0))</f>
        <v>2371000</v>
      </c>
      <c r="AD68" s="3">
        <f>INDEX('Report Manager Back Up Sheet'!AD$2:AD$101,MATCH('Financial Report Back Up Sheet'!$A68,'Report Manager Back Up Sheet'!$A$2:$A$101,0))</f>
        <v>19985000</v>
      </c>
      <c r="AE68" s="3">
        <f>INDEX('Report Manager Back Up Sheet'!AE$2:AE$101,MATCH('Financial Report Back Up Sheet'!$A68,'Report Manager Back Up Sheet'!$A$2:$A$101,0))</f>
        <v>46782000</v>
      </c>
      <c r="AF68" s="4">
        <f>INDEX('Report Manager Back Up Sheet'!AF$2:AF$101,MATCH('Financial Report Back Up Sheet'!$A68,'Report Manager Back Up Sheet'!$A$2:$A$101,0))</f>
        <v>85094000</v>
      </c>
      <c r="AG68" s="3">
        <f>INDEX('Report Manager Back Up Sheet'!AG$2:AG$101,MATCH('Financial Report Back Up Sheet'!$A68,'Report Manager Back Up Sheet'!$A$2:$A$101,0))</f>
        <v>203166000</v>
      </c>
      <c r="AH68" s="3">
        <f>INDEX('Report Manager Back Up Sheet'!AH$2:AH$101,MATCH('Financial Report Back Up Sheet'!$A68,'Report Manager Back Up Sheet'!$A$2:$A$101,0))</f>
        <v>0</v>
      </c>
      <c r="AI68" s="3">
        <f>INDEX('Report Manager Back Up Sheet'!AI$2:AI$101,MATCH('Financial Report Back Up Sheet'!$A68,'Report Manager Back Up Sheet'!$A$2:$A$101,0))</f>
        <v>16880000</v>
      </c>
      <c r="AJ68" s="4">
        <f>INDEX('Report Manager Back Up Sheet'!AJ$2:AJ$101,MATCH('Financial Report Back Up Sheet'!$A68,'Report Manager Back Up Sheet'!$A$2:$A$101,0))</f>
        <v>220046000</v>
      </c>
      <c r="AK68" s="4">
        <f>INDEX('Report Manager Back Up Sheet'!AK$2:AK$101,MATCH('Financial Report Back Up Sheet'!$A68,'Report Manager Back Up Sheet'!$A$2:$A$101,0))</f>
        <v>305140000</v>
      </c>
      <c r="AL68" s="3">
        <f>INDEX('Report Manager Back Up Sheet'!AL$2:AL$101,MATCH('Financial Report Back Up Sheet'!$A68,'Report Manager Back Up Sheet'!$A$2:$A$101,0))</f>
        <v>271474000</v>
      </c>
      <c r="AM68" s="3">
        <f>INDEX('Report Manager Back Up Sheet'!AM$2:AM$101,MATCH('Financial Report Back Up Sheet'!$A68,'Report Manager Back Up Sheet'!$A$2:$A$101,0))</f>
        <v>56847000</v>
      </c>
      <c r="AN68" s="3">
        <f>INDEX('Report Manager Back Up Sheet'!AN$2:AN$101,MATCH('Financial Report Back Up Sheet'!$A68,'Report Manager Back Up Sheet'!$A$2:$A$101,0))</f>
        <v>0</v>
      </c>
      <c r="AO68" s="4">
        <f>INDEX('Report Manager Back Up Sheet'!AO$2:AO$101,MATCH('Financial Report Back Up Sheet'!$A68,'Report Manager Back Up Sheet'!$A$2:$A$101,0))</f>
        <v>328321000</v>
      </c>
      <c r="AP68" s="4">
        <f>INDEX('Report Manager Back Up Sheet'!AP$2:AP$101,MATCH('Financial Report Back Up Sheet'!$A68,'Report Manager Back Up Sheet'!$A$2:$A$101,0))</f>
        <v>633461000</v>
      </c>
      <c r="AQ68" s="3">
        <f>INDEX('Report Manager Back Up Sheet'!AQ$2:AQ$101,MATCH('Financial Report Back Up Sheet'!$A68,'Report Manager Back Up Sheet'!$A$2:$A$101,0))</f>
        <v>146002000</v>
      </c>
      <c r="AR68" s="3">
        <f>INDEX('Report Manager Back Up Sheet'!AR$2:AR$101,MATCH('Financial Report Back Up Sheet'!$A68,'Report Manager Back Up Sheet'!$A$2:$A$101,0))</f>
        <v>0</v>
      </c>
      <c r="AS68" s="3">
        <f>INDEX('Report Manager Back Up Sheet'!AS$2:AS$101,MATCH('Financial Report Back Up Sheet'!$A68,'Report Manager Back Up Sheet'!$A$2:$A$101,0))</f>
        <v>9186000</v>
      </c>
      <c r="AT68" s="3">
        <f>INDEX('Report Manager Back Up Sheet'!AT$2:AT$101,MATCH('Financial Report Back Up Sheet'!$A68,'Report Manager Back Up Sheet'!$A$2:$A$101,0))</f>
        <v>0</v>
      </c>
      <c r="AU68" s="3">
        <f>INDEX('Report Manager Back Up Sheet'!AU$2:AU$101,MATCH('Financial Report Back Up Sheet'!$A68,'Report Manager Back Up Sheet'!$A$2:$A$101,0))</f>
        <v>0</v>
      </c>
      <c r="AV68" s="3">
        <f>INDEX('Report Manager Back Up Sheet'!AV$2:AV$101,MATCH('Financial Report Back Up Sheet'!$A68,'Report Manager Back Up Sheet'!$A$2:$A$101,0))</f>
        <v>0</v>
      </c>
      <c r="AW68" s="4">
        <f>INDEX('Report Manager Back Up Sheet'!AW$2:AW$101,MATCH('Financial Report Back Up Sheet'!$A68,'Report Manager Back Up Sheet'!$A$2:$A$101,0))</f>
        <v>155188000</v>
      </c>
      <c r="AX68" s="3">
        <f>INDEX('Report Manager Back Up Sheet'!AX$2:AX$101,MATCH('Financial Report Back Up Sheet'!$A68,'Report Manager Back Up Sheet'!$A$2:$A$101,0))</f>
        <v>-213000</v>
      </c>
      <c r="AY68" s="3">
        <f>INDEX('Report Manager Back Up Sheet'!AY$2:AY$101,MATCH('Financial Report Back Up Sheet'!$A68,'Report Manager Back Up Sheet'!$A$2:$A$101,0))</f>
        <v>-243000</v>
      </c>
      <c r="AZ68" s="3">
        <f>INDEX('Report Manager Back Up Sheet'!AZ$2:AZ$101,MATCH('Financial Report Back Up Sheet'!$A68,'Report Manager Back Up Sheet'!$A$2:$A$101,0))</f>
        <v>6146000</v>
      </c>
      <c r="BA68" s="3">
        <f>INDEX('Report Manager Back Up Sheet'!BA$2:BA$101,MATCH('Financial Report Back Up Sheet'!$A68,'Report Manager Back Up Sheet'!$A$2:$A$101,0))</f>
        <v>0</v>
      </c>
      <c r="BB68" s="3">
        <f>INDEX('Report Manager Back Up Sheet'!BB$2:BB$101,MATCH('Financial Report Back Up Sheet'!$A68,'Report Manager Back Up Sheet'!$A$2:$A$101,0))</f>
        <v>-1521000</v>
      </c>
      <c r="BC68" s="4">
        <f>INDEX('Report Manager Back Up Sheet'!BC$2:BC$101,MATCH('Financial Report Back Up Sheet'!$A68,'Report Manager Back Up Sheet'!$A$2:$A$101,0))</f>
        <v>4169000</v>
      </c>
      <c r="BD68" s="4">
        <f>INDEX('Report Manager Back Up Sheet'!BD$2:BD$101,MATCH('Financial Report Back Up Sheet'!$A68,'Report Manager Back Up Sheet'!$A$2:$A$101,0))</f>
        <v>159357000</v>
      </c>
      <c r="BE68" s="3">
        <f>INDEX('Report Manager Back Up Sheet'!BE$2:BE$101,MATCH('Financial Report Back Up Sheet'!$A68,'Report Manager Back Up Sheet'!$A$2:$A$101,0))</f>
        <v>86853000</v>
      </c>
      <c r="BF68" s="3">
        <f>INDEX('Report Manager Back Up Sheet'!BF$2:BF$101,MATCH('Financial Report Back Up Sheet'!$A68,'Report Manager Back Up Sheet'!$A$2:$A$101,0))</f>
        <v>0</v>
      </c>
      <c r="BG68" s="3">
        <f>INDEX('Report Manager Back Up Sheet'!BG$2:BG$101,MATCH('Financial Report Back Up Sheet'!$A68,'Report Manager Back Up Sheet'!$A$2:$A$101,0))</f>
        <v>10237000</v>
      </c>
      <c r="BH68" s="3">
        <f>INDEX('Report Manager Back Up Sheet'!BH$2:BH$101,MATCH('Financial Report Back Up Sheet'!$A68,'Report Manager Back Up Sheet'!$A$2:$A$101,0))</f>
        <v>2186000</v>
      </c>
      <c r="BI68" s="3">
        <f>INDEX('Report Manager Back Up Sheet'!BI$2:BI$101,MATCH('Financial Report Back Up Sheet'!$A68,'Report Manager Back Up Sheet'!$A$2:$A$101,0))</f>
        <v>823000</v>
      </c>
      <c r="BJ68" s="3">
        <f>INDEX('Report Manager Back Up Sheet'!BJ$2:BJ$101,MATCH('Financial Report Back Up Sheet'!$A68,'Report Manager Back Up Sheet'!$A$2:$A$101,0))</f>
        <v>58528000</v>
      </c>
      <c r="BK68" s="3">
        <f>INDEX('Report Manager Back Up Sheet'!BK$2:BK$101,MATCH('Financial Report Back Up Sheet'!$A68,'Report Manager Back Up Sheet'!$A$2:$A$101,0))</f>
        <v>0</v>
      </c>
      <c r="BL68" s="4">
        <f>INDEX('Report Manager Back Up Sheet'!BL$2:BL$101,MATCH('Financial Report Back Up Sheet'!$A68,'Report Manager Back Up Sheet'!$A$2:$A$101,0))</f>
        <v>158627000</v>
      </c>
      <c r="BM68" s="4">
        <f>INDEX('Report Manager Back Up Sheet'!BM$2:BM$101,MATCH('Financial Report Back Up Sheet'!$A68,'Report Manager Back Up Sheet'!$A$2:$A$101,0))</f>
        <v>730000</v>
      </c>
      <c r="BN68" s="3">
        <f>INDEX('Report Manager Back Up Sheet'!BN$2:BN$101,MATCH('Financial Report Back Up Sheet'!$A68,'Report Manager Back Up Sheet'!$A$2:$A$101,0))</f>
        <v>-3216000</v>
      </c>
      <c r="BO68" s="3">
        <f>INDEX('Report Manager Back Up Sheet'!BO$2:BO$101,MATCH('Financial Report Back Up Sheet'!$A68,'Report Manager Back Up Sheet'!$A$2:$A$101,0))</f>
        <v>0</v>
      </c>
      <c r="BP68" s="3">
        <f>INDEX('Report Manager Back Up Sheet'!BP$2:BP$101,MATCH('Financial Report Back Up Sheet'!$A68,'Report Manager Back Up Sheet'!$A$2:$A$101,0))</f>
        <v>-2486000</v>
      </c>
      <c r="BQ68" s="3">
        <f>INDEX('Report Manager Back Up Sheet'!BQ$2:BQ$101,MATCH('Financial Report Back Up Sheet'!$A68,'Report Manager Back Up Sheet'!$A$2:$A$101,0))</f>
        <v>0</v>
      </c>
      <c r="BR68" s="3">
        <f>INDEX('Report Manager Back Up Sheet'!BR$2:BR$101,MATCH('Financial Report Back Up Sheet'!$A68,'Report Manager Back Up Sheet'!$A$2:$A$101,0))</f>
        <v>0</v>
      </c>
      <c r="BS68" s="4">
        <f>INDEX('Report Manager Back Up Sheet'!BS$2:BS$101,MATCH('Financial Report Back Up Sheet'!$A68,'Report Manager Back Up Sheet'!$A$2:$A$101,0))</f>
        <v>-2486000</v>
      </c>
      <c r="BT68" s="5">
        <f>INDEX('Report Manager Back Up Sheet'!BT$2:BT$101,MATCH('Financial Report Back Up Sheet'!$A68,'Report Manager Back Up Sheet'!$A$2:$A$101,0))</f>
        <v>-2.1999999999999999E-2</v>
      </c>
      <c r="BU68" s="5">
        <f>INDEX('Report Manager Back Up Sheet'!BU$2:BU$101,MATCH('Financial Report Back Up Sheet'!$A68,'Report Manager Back Up Sheet'!$A$2:$A$101,0))</f>
        <v>2.5999999999999999E-2</v>
      </c>
      <c r="BV68" s="5">
        <f>INDEX('Report Manager Back Up Sheet'!BV$2:BV$101,MATCH('Financial Report Back Up Sheet'!$A68,'Report Manager Back Up Sheet'!$A$2:$A$101,0))</f>
        <v>5.0000000000000001E-3</v>
      </c>
      <c r="BW68" s="6">
        <f>INDEX('Report Manager Back Up Sheet'!BW$2:BW$101,MATCH('Financial Report Back Up Sheet'!$A68,'Report Manager Back Up Sheet'!$A$2:$A$101,0))</f>
        <v>1.7</v>
      </c>
      <c r="BX68" s="7">
        <f>INDEX('Report Manager Back Up Sheet'!BX$2:BX$101,MATCH('Financial Report Back Up Sheet'!$A68,'Report Manager Back Up Sheet'!$A$2:$A$101,0))</f>
        <v>41</v>
      </c>
      <c r="BY68" s="7">
        <f>INDEX('Report Manager Back Up Sheet'!BY$2:BY$101,MATCH('Financial Report Back Up Sheet'!$A68,'Report Manager Back Up Sheet'!$A$2:$A$101,0))</f>
        <v>51</v>
      </c>
      <c r="BZ68" s="8">
        <f>INDEX('Report Manager Back Up Sheet'!BZ$2:BZ$101,MATCH('Financial Report Back Up Sheet'!$A68,'Report Manager Back Up Sheet'!$A$2:$A$101,0))</f>
        <v>0.7</v>
      </c>
      <c r="CA68" s="5">
        <f>INDEX('Report Manager Back Up Sheet'!CA$2:CA$101,MATCH('Financial Report Back Up Sheet'!$A68,'Report Manager Back Up Sheet'!$A$2:$A$101,0))</f>
        <v>3.7999999999999999E-2</v>
      </c>
      <c r="CB68" s="5">
        <f>INDEX('Report Manager Back Up Sheet'!CB$2:CB$101,MATCH('Financial Report Back Up Sheet'!$A68,'Report Manager Back Up Sheet'!$A$2:$A$101,0))</f>
        <v>0.51800000000000002</v>
      </c>
      <c r="CC68" s="9">
        <f>INDEX('Report Manager Back Up Sheet'!CC$2:CC$101,MATCH('Financial Report Back Up Sheet'!$A68,'Report Manager Back Up Sheet'!$A$2:$A$101,0))</f>
        <v>32</v>
      </c>
      <c r="CD68" s="10">
        <f>INDEX('Report Manager Back Up Sheet'!CD$2:CD$101,MATCH('Financial Report Back Up Sheet'!$A68,'Report Manager Back Up Sheet'!$A$2:$A$101,0))</f>
        <v>23</v>
      </c>
      <c r="CE68" s="5">
        <f>INDEX('Report Manager Back Up Sheet'!CE$2:CE$101,MATCH('Financial Report Back Up Sheet'!$A68,'Report Manager Back Up Sheet'!$A$2:$A$101,0))</f>
        <v>0.4280423057475139</v>
      </c>
      <c r="CF68" s="4">
        <f>INDEX('Report Manager Back Up Sheet'!CF$2:CF$101,MATCH('Financial Report Back Up Sheet'!$A68,'Report Manager Back Up Sheet'!$A$2:$A$101,0))</f>
        <v>730000</v>
      </c>
      <c r="CG68" s="5">
        <f>INDEX('Report Manager Back Up Sheet'!CG$2:CG$101,MATCH('Financial Report Back Up Sheet'!$A68,'Report Manager Back Up Sheet'!$A$2:$A$101,0))</f>
        <v>-2.1999999999999999E-2</v>
      </c>
      <c r="CH68" s="22">
        <f>INDEX('Report Manager Back Up Sheet'!CH$2:CH$101,MATCH('Financial Report Back Up Sheet'!$A68,'Report Manager Back Up Sheet'!$A$2:$A$101,0))</f>
        <v>2.6161386070269896E-2</v>
      </c>
      <c r="CI68" s="5">
        <f>INDEX('Report Manager Back Up Sheet'!CI$2:CI$101,MATCH('Financial Report Back Up Sheet'!$A68,'Report Manager Back Up Sheet'!$A$2:$A$101,0))</f>
        <v>5.0000000000000001E-3</v>
      </c>
    </row>
    <row r="69" spans="1:87" ht="24" x14ac:dyDescent="0.2">
      <c r="A69" s="11">
        <v>10996</v>
      </c>
      <c r="B69" s="11" t="str">
        <f>INDEX('Report Manager Back Up Sheet'!B$2:B$101,MATCH('Financial Report Back Up Sheet'!$A69,'Report Manager Back Up Sheet'!$A$2:$A$101,0))</f>
        <v>Brigham and Women's Physicians Organization</v>
      </c>
      <c r="C69" s="11" t="str">
        <f>INDEX('Report Manager Back Up Sheet'!C$2:C$101,MATCH('Financial Report Back Up Sheet'!$A69,'Report Manager Back Up Sheet'!$A$2:$A$101,0))</f>
        <v>PhysicianOrganization</v>
      </c>
      <c r="D69" s="11">
        <f>INDEX('Report Manager Back Up Sheet'!D$2:D$101,MATCH('Financial Report Back Up Sheet'!$A69,'Report Manager Back Up Sheet'!$A$2:$A$101,0))</f>
        <v>3791</v>
      </c>
      <c r="E69" s="11">
        <f>INDEX('Report Manager Back Up Sheet'!E$2:E$101,MATCH('Financial Report Back Up Sheet'!$A69,'Report Manager Back Up Sheet'!$A$2:$A$101,0))</f>
        <v>2024</v>
      </c>
      <c r="F69" s="11" t="str">
        <f>INDEX('Report Manager Back Up Sheet'!F$2:F$101,MATCH('Financial Report Back Up Sheet'!$A69,'Report Manager Back Up Sheet'!$A$2:$A$101,0))</f>
        <v>Sep 30</v>
      </c>
      <c r="G69" s="11">
        <f>INDEX('Report Manager Back Up Sheet'!G$2:G$101,MATCH('Financial Report Back Up Sheet'!$A69,'Report Manager Back Up Sheet'!$A$2:$A$101,0))</f>
        <v>1</v>
      </c>
      <c r="H69" s="11">
        <f>INDEX('Report Manager Back Up Sheet'!H$2:H$101,MATCH('Financial Report Back Up Sheet'!$A69,'Report Manager Back Up Sheet'!$A$2:$A$101,0))</f>
        <v>3</v>
      </c>
      <c r="I69" s="11" t="str">
        <f>INDEX('Report Manager Back Up Sheet'!I$2:I$101,MATCH('Financial Report Back Up Sheet'!$A69,'Report Manager Back Up Sheet'!$A$2:$A$101,0))</f>
        <v xml:space="preserve">10/01/2023-12/31/2023
</v>
      </c>
      <c r="J69" s="12">
        <f>INDEX('Report Manager Back Up Sheet'!J$2:J$101,MATCH('Financial Report Back Up Sheet'!$A69,'Report Manager Back Up Sheet'!$A$2:$A$101,0))</f>
        <v>0</v>
      </c>
      <c r="K69" s="12">
        <f>INDEX('Report Manager Back Up Sheet'!K$2:K$101,MATCH('Financial Report Back Up Sheet'!$A69,'Report Manager Back Up Sheet'!$A$2:$A$101,0))</f>
        <v>0</v>
      </c>
      <c r="L69" s="12">
        <f>INDEX('Report Manager Back Up Sheet'!L$2:L$101,MATCH('Financial Report Back Up Sheet'!$A69,'Report Manager Back Up Sheet'!$A$2:$A$101,0))</f>
        <v>0</v>
      </c>
      <c r="M69" s="12">
        <f>INDEX('Report Manager Back Up Sheet'!M$2:M$101,MATCH('Financial Report Back Up Sheet'!$A69,'Report Manager Back Up Sheet'!$A$2:$A$101,0))</f>
        <v>0</v>
      </c>
      <c r="N69" s="13">
        <f>INDEX('Report Manager Back Up Sheet'!N$2:N$101,MATCH('Financial Report Back Up Sheet'!$A69,'Report Manager Back Up Sheet'!$A$2:$A$101,0))</f>
        <v>0</v>
      </c>
      <c r="O69" s="12">
        <f>INDEX('Report Manager Back Up Sheet'!O$2:O$101,MATCH('Financial Report Back Up Sheet'!$A69,'Report Manager Back Up Sheet'!$A$2:$A$101,0))</f>
        <v>0</v>
      </c>
      <c r="P69" s="12">
        <f>INDEX('Report Manager Back Up Sheet'!P$2:P$101,MATCH('Financial Report Back Up Sheet'!$A69,'Report Manager Back Up Sheet'!$A$2:$A$101,0))</f>
        <v>0</v>
      </c>
      <c r="Q69" s="4">
        <f>INDEX('Report Manager Back Up Sheet'!Q$2:Q$101,MATCH('Financial Report Back Up Sheet'!$A69,'Report Manager Back Up Sheet'!$A$2:$A$101,0))</f>
        <v>0</v>
      </c>
      <c r="R69" s="12">
        <f>INDEX('Report Manager Back Up Sheet'!R$2:R$101,MATCH('Financial Report Back Up Sheet'!$A69,'Report Manager Back Up Sheet'!$A$2:$A$101,0))</f>
        <v>0</v>
      </c>
      <c r="S69" s="12">
        <f>INDEX('Report Manager Back Up Sheet'!S$2:S$101,MATCH('Financial Report Back Up Sheet'!$A69,'Report Manager Back Up Sheet'!$A$2:$A$101,0))</f>
        <v>0</v>
      </c>
      <c r="T69" s="12">
        <f>INDEX('Report Manager Back Up Sheet'!T$2:T$101,MATCH('Financial Report Back Up Sheet'!$A69,'Report Manager Back Up Sheet'!$A$2:$A$101,0))</f>
        <v>0</v>
      </c>
      <c r="U69" s="12">
        <f>INDEX('Report Manager Back Up Sheet'!U$2:U$101,MATCH('Financial Report Back Up Sheet'!$A69,'Report Manager Back Up Sheet'!$A$2:$A$101,0))</f>
        <v>0</v>
      </c>
      <c r="V69" s="12">
        <f>INDEX('Report Manager Back Up Sheet'!V$2:V$101,MATCH('Financial Report Back Up Sheet'!$A69,'Report Manager Back Up Sheet'!$A$2:$A$101,0))</f>
        <v>0</v>
      </c>
      <c r="W69" s="12">
        <f>INDEX('Report Manager Back Up Sheet'!W$2:W$101,MATCH('Financial Report Back Up Sheet'!$A69,'Report Manager Back Up Sheet'!$A$2:$A$101,0))</f>
        <v>0</v>
      </c>
      <c r="X69" s="4">
        <f>INDEX('Report Manager Back Up Sheet'!X$2:X$101,MATCH('Financial Report Back Up Sheet'!$A69,'Report Manager Back Up Sheet'!$A$2:$A$101,0))</f>
        <v>0</v>
      </c>
      <c r="Y69" s="12">
        <f>INDEX('Report Manager Back Up Sheet'!Y$2:Y$101,MATCH('Financial Report Back Up Sheet'!$A69,'Report Manager Back Up Sheet'!$A$2:$A$101,0))</f>
        <v>0</v>
      </c>
      <c r="Z69" s="4">
        <f>INDEX('Report Manager Back Up Sheet'!Z$2:Z$101,MATCH('Financial Report Back Up Sheet'!$A69,'Report Manager Back Up Sheet'!$A$2:$A$101,0))</f>
        <v>0</v>
      </c>
      <c r="AA69" s="4">
        <f>INDEX('Report Manager Back Up Sheet'!AA$2:AA$101,MATCH('Financial Report Back Up Sheet'!$A69,'Report Manager Back Up Sheet'!$A$2:$A$101,0))</f>
        <v>0</v>
      </c>
      <c r="AB69" s="12">
        <f>INDEX('Report Manager Back Up Sheet'!AB$2:AB$101,MATCH('Financial Report Back Up Sheet'!$A69,'Report Manager Back Up Sheet'!$A$2:$A$101,0))</f>
        <v>0</v>
      </c>
      <c r="AC69" s="12">
        <f>INDEX('Report Manager Back Up Sheet'!AC$2:AC$101,MATCH('Financial Report Back Up Sheet'!$A69,'Report Manager Back Up Sheet'!$A$2:$A$101,0))</f>
        <v>0</v>
      </c>
      <c r="AD69" s="12">
        <f>INDEX('Report Manager Back Up Sheet'!AD$2:AD$101,MATCH('Financial Report Back Up Sheet'!$A69,'Report Manager Back Up Sheet'!$A$2:$A$101,0))</f>
        <v>0</v>
      </c>
      <c r="AE69" s="12">
        <f>INDEX('Report Manager Back Up Sheet'!AE$2:AE$101,MATCH('Financial Report Back Up Sheet'!$A69,'Report Manager Back Up Sheet'!$A$2:$A$101,0))</f>
        <v>0</v>
      </c>
      <c r="AF69" s="4">
        <f>INDEX('Report Manager Back Up Sheet'!AF$2:AF$101,MATCH('Financial Report Back Up Sheet'!$A69,'Report Manager Back Up Sheet'!$A$2:$A$101,0))</f>
        <v>0</v>
      </c>
      <c r="AG69" s="12">
        <f>INDEX('Report Manager Back Up Sheet'!AG$2:AG$101,MATCH('Financial Report Back Up Sheet'!$A69,'Report Manager Back Up Sheet'!$A$2:$A$101,0))</f>
        <v>0</v>
      </c>
      <c r="AH69" s="12">
        <f>INDEX('Report Manager Back Up Sheet'!AH$2:AH$101,MATCH('Financial Report Back Up Sheet'!$A69,'Report Manager Back Up Sheet'!$A$2:$A$101,0))</f>
        <v>0</v>
      </c>
      <c r="AI69" s="12">
        <f>INDEX('Report Manager Back Up Sheet'!AI$2:AI$101,MATCH('Financial Report Back Up Sheet'!$A69,'Report Manager Back Up Sheet'!$A$2:$A$101,0))</f>
        <v>0</v>
      </c>
      <c r="AJ69" s="4">
        <f>INDEX('Report Manager Back Up Sheet'!AJ$2:AJ$101,MATCH('Financial Report Back Up Sheet'!$A69,'Report Manager Back Up Sheet'!$A$2:$A$101,0))</f>
        <v>0</v>
      </c>
      <c r="AK69" s="4">
        <f>INDEX('Report Manager Back Up Sheet'!AK$2:AK$101,MATCH('Financial Report Back Up Sheet'!$A69,'Report Manager Back Up Sheet'!$A$2:$A$101,0))</f>
        <v>0</v>
      </c>
      <c r="AL69" s="12">
        <f>INDEX('Report Manager Back Up Sheet'!AL$2:AL$101,MATCH('Financial Report Back Up Sheet'!$A69,'Report Manager Back Up Sheet'!$A$2:$A$101,0))</f>
        <v>0</v>
      </c>
      <c r="AM69" s="12">
        <f>INDEX('Report Manager Back Up Sheet'!AM$2:AM$101,MATCH('Financial Report Back Up Sheet'!$A69,'Report Manager Back Up Sheet'!$A$2:$A$101,0))</f>
        <v>0</v>
      </c>
      <c r="AN69" s="12">
        <f>INDEX('Report Manager Back Up Sheet'!AN$2:AN$101,MATCH('Financial Report Back Up Sheet'!$A69,'Report Manager Back Up Sheet'!$A$2:$A$101,0))</f>
        <v>0</v>
      </c>
      <c r="AO69" s="4">
        <f>INDEX('Report Manager Back Up Sheet'!AO$2:AO$101,MATCH('Financial Report Back Up Sheet'!$A69,'Report Manager Back Up Sheet'!$A$2:$A$101,0))</f>
        <v>0</v>
      </c>
      <c r="AP69" s="4">
        <f>INDEX('Report Manager Back Up Sheet'!AP$2:AP$101,MATCH('Financial Report Back Up Sheet'!$A69,'Report Manager Back Up Sheet'!$A$2:$A$101,0))</f>
        <v>0</v>
      </c>
      <c r="AQ69" s="12">
        <f>INDEX('Report Manager Back Up Sheet'!AQ$2:AQ$101,MATCH('Financial Report Back Up Sheet'!$A69,'Report Manager Back Up Sheet'!$A$2:$A$101,0))</f>
        <v>228926000</v>
      </c>
      <c r="AR69" s="12">
        <f>INDEX('Report Manager Back Up Sheet'!AR$2:AR$101,MATCH('Financial Report Back Up Sheet'!$A69,'Report Manager Back Up Sheet'!$A$2:$A$101,0))</f>
        <v>0</v>
      </c>
      <c r="AS69" s="12">
        <f>INDEX('Report Manager Back Up Sheet'!AS$2:AS$101,MATCH('Financial Report Back Up Sheet'!$A69,'Report Manager Back Up Sheet'!$A$2:$A$101,0))</f>
        <v>82654000</v>
      </c>
      <c r="AT69" s="12">
        <f>INDEX('Report Manager Back Up Sheet'!AT$2:AT$101,MATCH('Financial Report Back Up Sheet'!$A69,'Report Manager Back Up Sheet'!$A$2:$A$101,0))</f>
        <v>0</v>
      </c>
      <c r="AU69" s="12">
        <f>INDEX('Report Manager Back Up Sheet'!AU$2:AU$101,MATCH('Financial Report Back Up Sheet'!$A69,'Report Manager Back Up Sheet'!$A$2:$A$101,0))</f>
        <v>0</v>
      </c>
      <c r="AV69" s="12">
        <f>INDEX('Report Manager Back Up Sheet'!AV$2:AV$101,MATCH('Financial Report Back Up Sheet'!$A69,'Report Manager Back Up Sheet'!$A$2:$A$101,0))</f>
        <v>0</v>
      </c>
      <c r="AW69" s="4">
        <f>INDEX('Report Manager Back Up Sheet'!AW$2:AW$101,MATCH('Financial Report Back Up Sheet'!$A69,'Report Manager Back Up Sheet'!$A$2:$A$101,0))</f>
        <v>311580000</v>
      </c>
      <c r="AX69" s="12">
        <f>INDEX('Report Manager Back Up Sheet'!AX$2:AX$101,MATCH('Financial Report Back Up Sheet'!$A69,'Report Manager Back Up Sheet'!$A$2:$A$101,0))</f>
        <v>233000</v>
      </c>
      <c r="AY69" s="12">
        <f>INDEX('Report Manager Back Up Sheet'!AY$2:AY$101,MATCH('Financial Report Back Up Sheet'!$A69,'Report Manager Back Up Sheet'!$A$2:$A$101,0))</f>
        <v>0</v>
      </c>
      <c r="AZ69" s="12">
        <f>INDEX('Report Manager Back Up Sheet'!AZ$2:AZ$101,MATCH('Financial Report Back Up Sheet'!$A69,'Report Manager Back Up Sheet'!$A$2:$A$101,0))</f>
        <v>23025000</v>
      </c>
      <c r="BA69" s="12">
        <f>INDEX('Report Manager Back Up Sheet'!BA$2:BA$101,MATCH('Financial Report Back Up Sheet'!$A69,'Report Manager Back Up Sheet'!$A$2:$A$101,0))</f>
        <v>0</v>
      </c>
      <c r="BB69" s="12">
        <f>INDEX('Report Manager Back Up Sheet'!BB$2:BB$101,MATCH('Financial Report Back Up Sheet'!$A69,'Report Manager Back Up Sheet'!$A$2:$A$101,0))</f>
        <v>14000</v>
      </c>
      <c r="BC69" s="4">
        <f>INDEX('Report Manager Back Up Sheet'!BC$2:BC$101,MATCH('Financial Report Back Up Sheet'!$A69,'Report Manager Back Up Sheet'!$A$2:$A$101,0))</f>
        <v>23272000</v>
      </c>
      <c r="BD69" s="4">
        <f>INDEX('Report Manager Back Up Sheet'!BD$2:BD$101,MATCH('Financial Report Back Up Sheet'!$A69,'Report Manager Back Up Sheet'!$A$2:$A$101,0))</f>
        <v>334852000</v>
      </c>
      <c r="BE69" s="12">
        <f>INDEX('Report Manager Back Up Sheet'!BE$2:BE$101,MATCH('Financial Report Back Up Sheet'!$A69,'Report Manager Back Up Sheet'!$A$2:$A$101,0))</f>
        <v>253434000</v>
      </c>
      <c r="BF69" s="12">
        <f>INDEX('Report Manager Back Up Sheet'!BF$2:BF$101,MATCH('Financial Report Back Up Sheet'!$A69,'Report Manager Back Up Sheet'!$A$2:$A$101,0))</f>
        <v>0</v>
      </c>
      <c r="BG69" s="12">
        <f>INDEX('Report Manager Back Up Sheet'!BG$2:BG$101,MATCH('Financial Report Back Up Sheet'!$A69,'Report Manager Back Up Sheet'!$A$2:$A$101,0))</f>
        <v>1710000</v>
      </c>
      <c r="BH69" s="12">
        <f>INDEX('Report Manager Back Up Sheet'!BH$2:BH$101,MATCH('Financial Report Back Up Sheet'!$A69,'Report Manager Back Up Sheet'!$A$2:$A$101,0))</f>
        <v>303000</v>
      </c>
      <c r="BI69" s="12">
        <f>INDEX('Report Manager Back Up Sheet'!BI$2:BI$101,MATCH('Financial Report Back Up Sheet'!$A69,'Report Manager Back Up Sheet'!$A$2:$A$101,0))</f>
        <v>0</v>
      </c>
      <c r="BJ69" s="12">
        <f>INDEX('Report Manager Back Up Sheet'!BJ$2:BJ$101,MATCH('Financial Report Back Up Sheet'!$A69,'Report Manager Back Up Sheet'!$A$2:$A$101,0))</f>
        <v>47302000</v>
      </c>
      <c r="BK69" s="12">
        <f>INDEX('Report Manager Back Up Sheet'!BK$2:BK$101,MATCH('Financial Report Back Up Sheet'!$A69,'Report Manager Back Up Sheet'!$A$2:$A$101,0))</f>
        <v>0</v>
      </c>
      <c r="BL69" s="4">
        <f>INDEX('Report Manager Back Up Sheet'!BL$2:BL$101,MATCH('Financial Report Back Up Sheet'!$A69,'Report Manager Back Up Sheet'!$A$2:$A$101,0))</f>
        <v>302749000</v>
      </c>
      <c r="BM69" s="4">
        <f>INDEX('Report Manager Back Up Sheet'!BM$2:BM$101,MATCH('Financial Report Back Up Sheet'!$A69,'Report Manager Back Up Sheet'!$A$2:$A$101,0))</f>
        <v>32103000</v>
      </c>
      <c r="BN69" s="12">
        <f>INDEX('Report Manager Back Up Sheet'!BN$2:BN$101,MATCH('Financial Report Back Up Sheet'!$A69,'Report Manager Back Up Sheet'!$A$2:$A$101,0))</f>
        <v>-1527000</v>
      </c>
      <c r="BO69" s="12">
        <f>INDEX('Report Manager Back Up Sheet'!BO$2:BO$101,MATCH('Financial Report Back Up Sheet'!$A69,'Report Manager Back Up Sheet'!$A$2:$A$101,0))</f>
        <v>73000</v>
      </c>
      <c r="BP69" s="12">
        <f>INDEX('Report Manager Back Up Sheet'!BP$2:BP$101,MATCH('Financial Report Back Up Sheet'!$A69,'Report Manager Back Up Sheet'!$A$2:$A$101,0))</f>
        <v>30649000</v>
      </c>
      <c r="BQ69" s="12">
        <f>INDEX('Report Manager Back Up Sheet'!BQ$2:BQ$101,MATCH('Financial Report Back Up Sheet'!$A69,'Report Manager Back Up Sheet'!$A$2:$A$101,0))</f>
        <v>0</v>
      </c>
      <c r="BR69" s="12">
        <f>INDEX('Report Manager Back Up Sheet'!BR$2:BR$101,MATCH('Financial Report Back Up Sheet'!$A69,'Report Manager Back Up Sheet'!$A$2:$A$101,0))</f>
        <v>0</v>
      </c>
      <c r="BS69" s="4">
        <f>INDEX('Report Manager Back Up Sheet'!BS$2:BS$101,MATCH('Financial Report Back Up Sheet'!$A69,'Report Manager Back Up Sheet'!$A$2:$A$101,0))</f>
        <v>30649000</v>
      </c>
      <c r="BT69" s="5">
        <f>INDEX('Report Manager Back Up Sheet'!BT$2:BT$101,MATCH('Financial Report Back Up Sheet'!$A69,'Report Manager Back Up Sheet'!$A$2:$A$101,0))</f>
        <v>2.5999999999999999E-2</v>
      </c>
      <c r="BU69" s="5">
        <f>INDEX('Report Manager Back Up Sheet'!BU$2:BU$101,MATCH('Financial Report Back Up Sheet'!$A69,'Report Manager Back Up Sheet'!$A$2:$A$101,0))</f>
        <v>6.9000000000000006E-2</v>
      </c>
      <c r="BV69" s="5">
        <f>INDEX('Report Manager Back Up Sheet'!BV$2:BV$101,MATCH('Financial Report Back Up Sheet'!$A69,'Report Manager Back Up Sheet'!$A$2:$A$101,0))</f>
        <v>9.6000000000000002E-2</v>
      </c>
      <c r="BW69" s="6">
        <f>INDEX('Report Manager Back Up Sheet'!BW$2:BW$101,MATCH('Financial Report Back Up Sheet'!$A69,'Report Manager Back Up Sheet'!$A$2:$A$101,0))</f>
        <v>0</v>
      </c>
      <c r="BX69" s="7">
        <f>INDEX('Report Manager Back Up Sheet'!BX$2:BX$101,MATCH('Financial Report Back Up Sheet'!$A69,'Report Manager Back Up Sheet'!$A$2:$A$101,0))</f>
        <v>0</v>
      </c>
      <c r="BY69" s="7">
        <f>INDEX('Report Manager Back Up Sheet'!BY$2:BY$101,MATCH('Financial Report Back Up Sheet'!$A69,'Report Manager Back Up Sheet'!$A$2:$A$101,0))</f>
        <v>0</v>
      </c>
      <c r="BZ69" s="8">
        <f>INDEX('Report Manager Back Up Sheet'!BZ$2:BZ$101,MATCH('Financial Report Back Up Sheet'!$A69,'Report Manager Back Up Sheet'!$A$2:$A$101,0))</f>
        <v>112.6</v>
      </c>
      <c r="CA69" s="5">
        <f>INDEX('Report Manager Back Up Sheet'!CA$2:CA$101,MATCH('Financial Report Back Up Sheet'!$A69,'Report Manager Back Up Sheet'!$A$2:$A$101,0))</f>
        <v>0</v>
      </c>
      <c r="CB69" s="5">
        <f>INDEX('Report Manager Back Up Sheet'!CB$2:CB$101,MATCH('Financial Report Back Up Sheet'!$A69,'Report Manager Back Up Sheet'!$A$2:$A$101,0))</f>
        <v>0</v>
      </c>
      <c r="CC69" s="9">
        <f>INDEX('Report Manager Back Up Sheet'!CC$2:CC$101,MATCH('Financial Report Back Up Sheet'!$A69,'Report Manager Back Up Sheet'!$A$2:$A$101,0))</f>
        <v>0</v>
      </c>
      <c r="CD69" s="10">
        <f>INDEX('Report Manager Back Up Sheet'!CD$2:CD$101,MATCH('Financial Report Back Up Sheet'!$A69,'Report Manager Back Up Sheet'!$A$2:$A$101,0))</f>
        <v>0</v>
      </c>
      <c r="CE69" s="5" t="e">
        <f>INDEX('Report Manager Back Up Sheet'!CE$2:CE$101,MATCH('Financial Report Back Up Sheet'!$A69,'Report Manager Back Up Sheet'!$A$2:$A$101,0))</f>
        <v>#DIV/0!</v>
      </c>
      <c r="CF69" s="4">
        <f>INDEX('Report Manager Back Up Sheet'!CF$2:CF$101,MATCH('Financial Report Back Up Sheet'!$A69,'Report Manager Back Up Sheet'!$A$2:$A$101,0))</f>
        <v>32103000</v>
      </c>
      <c r="CG69" s="5">
        <f>INDEX('Report Manager Back Up Sheet'!CG$2:CG$101,MATCH('Financial Report Back Up Sheet'!$A69,'Report Manager Back Up Sheet'!$A$2:$A$101,0))</f>
        <v>2.5999999999999999E-2</v>
      </c>
      <c r="CH69" s="22">
        <f>INDEX('Report Manager Back Up Sheet'!CH$2:CH$101,MATCH('Financial Report Back Up Sheet'!$A69,'Report Manager Back Up Sheet'!$A$2:$A$101,0))</f>
        <v>6.9499360911686361E-2</v>
      </c>
      <c r="CI69" s="5">
        <f>INDEX('Report Manager Back Up Sheet'!CI$2:CI$101,MATCH('Financial Report Back Up Sheet'!$A69,'Report Manager Back Up Sheet'!$A$2:$A$101,0))</f>
        <v>9.6000000000000002E-2</v>
      </c>
    </row>
    <row r="70" spans="1:87" ht="24" x14ac:dyDescent="0.2">
      <c r="A70" s="2">
        <v>9323</v>
      </c>
      <c r="B70" s="2" t="str">
        <f>INDEX('Report Manager Back Up Sheet'!B$2:B$101,MATCH('Financial Report Back Up Sheet'!$A70,'Report Manager Back Up Sheet'!$A$2:$A$101,0))</f>
        <v>CD Practice Associates</v>
      </c>
      <c r="C70" s="2" t="str">
        <f>INDEX('Report Manager Back Up Sheet'!C$2:C$101,MATCH('Financial Report Back Up Sheet'!$A70,'Report Manager Back Up Sheet'!$A$2:$A$101,0))</f>
        <v>PhysicianOrganization</v>
      </c>
      <c r="D70" s="2">
        <f>INDEX('Report Manager Back Up Sheet'!D$2:D$101,MATCH('Financial Report Back Up Sheet'!$A70,'Report Manager Back Up Sheet'!$A$2:$A$101,0))</f>
        <v>3791</v>
      </c>
      <c r="E70" s="2">
        <f>INDEX('Report Manager Back Up Sheet'!E$2:E$101,MATCH('Financial Report Back Up Sheet'!$A70,'Report Manager Back Up Sheet'!$A$2:$A$101,0))</f>
        <v>2024</v>
      </c>
      <c r="F70" s="2" t="str">
        <f>INDEX('Report Manager Back Up Sheet'!F$2:F$101,MATCH('Financial Report Back Up Sheet'!$A70,'Report Manager Back Up Sheet'!$A$2:$A$101,0))</f>
        <v>Sep 30</v>
      </c>
      <c r="G70" s="2">
        <f>INDEX('Report Manager Back Up Sheet'!G$2:G$101,MATCH('Financial Report Back Up Sheet'!$A70,'Report Manager Back Up Sheet'!$A$2:$A$101,0))</f>
        <v>1</v>
      </c>
      <c r="H70" s="2">
        <f>INDEX('Report Manager Back Up Sheet'!H$2:H$101,MATCH('Financial Report Back Up Sheet'!$A70,'Report Manager Back Up Sheet'!$A$2:$A$101,0))</f>
        <v>3</v>
      </c>
      <c r="I70" s="2" t="str">
        <f>INDEX('Report Manager Back Up Sheet'!I$2:I$101,MATCH('Financial Report Back Up Sheet'!$A70,'Report Manager Back Up Sheet'!$A$2:$A$101,0))</f>
        <v xml:space="preserve">10/01/2023-12/31/2023
</v>
      </c>
      <c r="J70" s="3">
        <f>INDEX('Report Manager Back Up Sheet'!J$2:J$101,MATCH('Financial Report Back Up Sheet'!$A70,'Report Manager Back Up Sheet'!$A$2:$A$101,0))</f>
        <v>0</v>
      </c>
      <c r="K70" s="3">
        <f>INDEX('Report Manager Back Up Sheet'!K$2:K$101,MATCH('Financial Report Back Up Sheet'!$A70,'Report Manager Back Up Sheet'!$A$2:$A$101,0))</f>
        <v>0</v>
      </c>
      <c r="L70" s="3">
        <f>INDEX('Report Manager Back Up Sheet'!L$2:L$101,MATCH('Financial Report Back Up Sheet'!$A70,'Report Manager Back Up Sheet'!$A$2:$A$101,0))</f>
        <v>0</v>
      </c>
      <c r="M70" s="3">
        <f>INDEX('Report Manager Back Up Sheet'!M$2:M$101,MATCH('Financial Report Back Up Sheet'!$A70,'Report Manager Back Up Sheet'!$A$2:$A$101,0))</f>
        <v>0</v>
      </c>
      <c r="N70" s="14">
        <f>INDEX('Report Manager Back Up Sheet'!N$2:N$101,MATCH('Financial Report Back Up Sheet'!$A70,'Report Manager Back Up Sheet'!$A$2:$A$101,0))</f>
        <v>0</v>
      </c>
      <c r="O70" s="3">
        <f>INDEX('Report Manager Back Up Sheet'!O$2:O$101,MATCH('Financial Report Back Up Sheet'!$A70,'Report Manager Back Up Sheet'!$A$2:$A$101,0))</f>
        <v>0</v>
      </c>
      <c r="P70" s="3">
        <f>INDEX('Report Manager Back Up Sheet'!P$2:P$101,MATCH('Financial Report Back Up Sheet'!$A70,'Report Manager Back Up Sheet'!$A$2:$A$101,0))</f>
        <v>0</v>
      </c>
      <c r="Q70" s="4">
        <f>INDEX('Report Manager Back Up Sheet'!Q$2:Q$101,MATCH('Financial Report Back Up Sheet'!$A70,'Report Manager Back Up Sheet'!$A$2:$A$101,0))</f>
        <v>0</v>
      </c>
      <c r="R70" s="3">
        <f>INDEX('Report Manager Back Up Sheet'!R$2:R$101,MATCH('Financial Report Back Up Sheet'!$A70,'Report Manager Back Up Sheet'!$A$2:$A$101,0))</f>
        <v>0</v>
      </c>
      <c r="S70" s="3">
        <f>INDEX('Report Manager Back Up Sheet'!S$2:S$101,MATCH('Financial Report Back Up Sheet'!$A70,'Report Manager Back Up Sheet'!$A$2:$A$101,0))</f>
        <v>0</v>
      </c>
      <c r="T70" s="3">
        <f>INDEX('Report Manager Back Up Sheet'!T$2:T$101,MATCH('Financial Report Back Up Sheet'!$A70,'Report Manager Back Up Sheet'!$A$2:$A$101,0))</f>
        <v>0</v>
      </c>
      <c r="U70" s="3">
        <f>INDEX('Report Manager Back Up Sheet'!U$2:U$101,MATCH('Financial Report Back Up Sheet'!$A70,'Report Manager Back Up Sheet'!$A$2:$A$101,0))</f>
        <v>0</v>
      </c>
      <c r="V70" s="3">
        <f>INDEX('Report Manager Back Up Sheet'!V$2:V$101,MATCH('Financial Report Back Up Sheet'!$A70,'Report Manager Back Up Sheet'!$A$2:$A$101,0))</f>
        <v>0</v>
      </c>
      <c r="W70" s="3">
        <f>INDEX('Report Manager Back Up Sheet'!W$2:W$101,MATCH('Financial Report Back Up Sheet'!$A70,'Report Manager Back Up Sheet'!$A$2:$A$101,0))</f>
        <v>0</v>
      </c>
      <c r="X70" s="4">
        <f>INDEX('Report Manager Back Up Sheet'!X$2:X$101,MATCH('Financial Report Back Up Sheet'!$A70,'Report Manager Back Up Sheet'!$A$2:$A$101,0))</f>
        <v>0</v>
      </c>
      <c r="Y70" s="3">
        <f>INDEX('Report Manager Back Up Sheet'!Y$2:Y$101,MATCH('Financial Report Back Up Sheet'!$A70,'Report Manager Back Up Sheet'!$A$2:$A$101,0))</f>
        <v>0</v>
      </c>
      <c r="Z70" s="4">
        <f>INDEX('Report Manager Back Up Sheet'!Z$2:Z$101,MATCH('Financial Report Back Up Sheet'!$A70,'Report Manager Back Up Sheet'!$A$2:$A$101,0))</f>
        <v>0</v>
      </c>
      <c r="AA70" s="4">
        <f>INDEX('Report Manager Back Up Sheet'!AA$2:AA$101,MATCH('Financial Report Back Up Sheet'!$A70,'Report Manager Back Up Sheet'!$A$2:$A$101,0))</f>
        <v>0</v>
      </c>
      <c r="AB70" s="3">
        <f>INDEX('Report Manager Back Up Sheet'!AB$2:AB$101,MATCH('Financial Report Back Up Sheet'!$A70,'Report Manager Back Up Sheet'!$A$2:$A$101,0))</f>
        <v>0</v>
      </c>
      <c r="AC70" s="3">
        <f>INDEX('Report Manager Back Up Sheet'!AC$2:AC$101,MATCH('Financial Report Back Up Sheet'!$A70,'Report Manager Back Up Sheet'!$A$2:$A$101,0))</f>
        <v>0</v>
      </c>
      <c r="AD70" s="3">
        <f>INDEX('Report Manager Back Up Sheet'!AD$2:AD$101,MATCH('Financial Report Back Up Sheet'!$A70,'Report Manager Back Up Sheet'!$A$2:$A$101,0))</f>
        <v>0</v>
      </c>
      <c r="AE70" s="3">
        <f>INDEX('Report Manager Back Up Sheet'!AE$2:AE$101,MATCH('Financial Report Back Up Sheet'!$A70,'Report Manager Back Up Sheet'!$A$2:$A$101,0))</f>
        <v>0</v>
      </c>
      <c r="AF70" s="4">
        <f>INDEX('Report Manager Back Up Sheet'!AF$2:AF$101,MATCH('Financial Report Back Up Sheet'!$A70,'Report Manager Back Up Sheet'!$A$2:$A$101,0))</f>
        <v>0</v>
      </c>
      <c r="AG70" s="3">
        <f>INDEX('Report Manager Back Up Sheet'!AG$2:AG$101,MATCH('Financial Report Back Up Sheet'!$A70,'Report Manager Back Up Sheet'!$A$2:$A$101,0))</f>
        <v>0</v>
      </c>
      <c r="AH70" s="3">
        <f>INDEX('Report Manager Back Up Sheet'!AH$2:AH$101,MATCH('Financial Report Back Up Sheet'!$A70,'Report Manager Back Up Sheet'!$A$2:$A$101,0))</f>
        <v>0</v>
      </c>
      <c r="AI70" s="3">
        <f>INDEX('Report Manager Back Up Sheet'!AI$2:AI$101,MATCH('Financial Report Back Up Sheet'!$A70,'Report Manager Back Up Sheet'!$A$2:$A$101,0))</f>
        <v>0</v>
      </c>
      <c r="AJ70" s="4">
        <f>INDEX('Report Manager Back Up Sheet'!AJ$2:AJ$101,MATCH('Financial Report Back Up Sheet'!$A70,'Report Manager Back Up Sheet'!$A$2:$A$101,0))</f>
        <v>0</v>
      </c>
      <c r="AK70" s="4">
        <f>INDEX('Report Manager Back Up Sheet'!AK$2:AK$101,MATCH('Financial Report Back Up Sheet'!$A70,'Report Manager Back Up Sheet'!$A$2:$A$101,0))</f>
        <v>0</v>
      </c>
      <c r="AL70" s="3">
        <f>INDEX('Report Manager Back Up Sheet'!AL$2:AL$101,MATCH('Financial Report Back Up Sheet'!$A70,'Report Manager Back Up Sheet'!$A$2:$A$101,0))</f>
        <v>0</v>
      </c>
      <c r="AM70" s="3">
        <f>INDEX('Report Manager Back Up Sheet'!AM$2:AM$101,MATCH('Financial Report Back Up Sheet'!$A70,'Report Manager Back Up Sheet'!$A$2:$A$101,0))</f>
        <v>0</v>
      </c>
      <c r="AN70" s="3">
        <f>INDEX('Report Manager Back Up Sheet'!AN$2:AN$101,MATCH('Financial Report Back Up Sheet'!$A70,'Report Manager Back Up Sheet'!$A$2:$A$101,0))</f>
        <v>0</v>
      </c>
      <c r="AO70" s="4">
        <f>INDEX('Report Manager Back Up Sheet'!AO$2:AO$101,MATCH('Financial Report Back Up Sheet'!$A70,'Report Manager Back Up Sheet'!$A$2:$A$101,0))</f>
        <v>0</v>
      </c>
      <c r="AP70" s="4">
        <f>INDEX('Report Manager Back Up Sheet'!AP$2:AP$101,MATCH('Financial Report Back Up Sheet'!$A70,'Report Manager Back Up Sheet'!$A$2:$A$101,0))</f>
        <v>0</v>
      </c>
      <c r="AQ70" s="3">
        <f>INDEX('Report Manager Back Up Sheet'!AQ$2:AQ$101,MATCH('Financial Report Back Up Sheet'!$A70,'Report Manager Back Up Sheet'!$A$2:$A$101,0))</f>
        <v>15095000</v>
      </c>
      <c r="AR70" s="3">
        <f>INDEX('Report Manager Back Up Sheet'!AR$2:AR$101,MATCH('Financial Report Back Up Sheet'!$A70,'Report Manager Back Up Sheet'!$A$2:$A$101,0))</f>
        <v>0</v>
      </c>
      <c r="AS70" s="3">
        <f>INDEX('Report Manager Back Up Sheet'!AS$2:AS$101,MATCH('Financial Report Back Up Sheet'!$A70,'Report Manager Back Up Sheet'!$A$2:$A$101,0))</f>
        <v>3846000</v>
      </c>
      <c r="AT70" s="3">
        <f>INDEX('Report Manager Back Up Sheet'!AT$2:AT$101,MATCH('Financial Report Back Up Sheet'!$A70,'Report Manager Back Up Sheet'!$A$2:$A$101,0))</f>
        <v>0</v>
      </c>
      <c r="AU70" s="3">
        <f>INDEX('Report Manager Back Up Sheet'!AU$2:AU$101,MATCH('Financial Report Back Up Sheet'!$A70,'Report Manager Back Up Sheet'!$A$2:$A$101,0))</f>
        <v>0</v>
      </c>
      <c r="AV70" s="3">
        <f>INDEX('Report Manager Back Up Sheet'!AV$2:AV$101,MATCH('Financial Report Back Up Sheet'!$A70,'Report Manager Back Up Sheet'!$A$2:$A$101,0))</f>
        <v>0</v>
      </c>
      <c r="AW70" s="4">
        <f>INDEX('Report Manager Back Up Sheet'!AW$2:AW$101,MATCH('Financial Report Back Up Sheet'!$A70,'Report Manager Back Up Sheet'!$A$2:$A$101,0))</f>
        <v>18941000</v>
      </c>
      <c r="AX70" s="3">
        <f>INDEX('Report Manager Back Up Sheet'!AX$2:AX$101,MATCH('Financial Report Back Up Sheet'!$A70,'Report Manager Back Up Sheet'!$A$2:$A$101,0))</f>
        <v>0</v>
      </c>
      <c r="AY70" s="3">
        <f>INDEX('Report Manager Back Up Sheet'!AY$2:AY$101,MATCH('Financial Report Back Up Sheet'!$A70,'Report Manager Back Up Sheet'!$A$2:$A$101,0))</f>
        <v>0</v>
      </c>
      <c r="AZ70" s="3">
        <f>INDEX('Report Manager Back Up Sheet'!AZ$2:AZ$101,MATCH('Financial Report Back Up Sheet'!$A70,'Report Manager Back Up Sheet'!$A$2:$A$101,0))</f>
        <v>0</v>
      </c>
      <c r="BA70" s="3">
        <f>INDEX('Report Manager Back Up Sheet'!BA$2:BA$101,MATCH('Financial Report Back Up Sheet'!$A70,'Report Manager Back Up Sheet'!$A$2:$A$101,0))</f>
        <v>0</v>
      </c>
      <c r="BB70" s="3">
        <f>INDEX('Report Manager Back Up Sheet'!BB$2:BB$101,MATCH('Financial Report Back Up Sheet'!$A70,'Report Manager Back Up Sheet'!$A$2:$A$101,0))</f>
        <v>0</v>
      </c>
      <c r="BC70" s="4">
        <f>INDEX('Report Manager Back Up Sheet'!BC$2:BC$101,MATCH('Financial Report Back Up Sheet'!$A70,'Report Manager Back Up Sheet'!$A$2:$A$101,0))</f>
        <v>0</v>
      </c>
      <c r="BD70" s="4">
        <f>INDEX('Report Manager Back Up Sheet'!BD$2:BD$101,MATCH('Financial Report Back Up Sheet'!$A70,'Report Manager Back Up Sheet'!$A$2:$A$101,0))</f>
        <v>18941000</v>
      </c>
      <c r="BE70" s="3">
        <f>INDEX('Report Manager Back Up Sheet'!BE$2:BE$101,MATCH('Financial Report Back Up Sheet'!$A70,'Report Manager Back Up Sheet'!$A$2:$A$101,0))</f>
        <v>18497000</v>
      </c>
      <c r="BF70" s="3">
        <f>INDEX('Report Manager Back Up Sheet'!BF$2:BF$101,MATCH('Financial Report Back Up Sheet'!$A70,'Report Manager Back Up Sheet'!$A$2:$A$101,0))</f>
        <v>0</v>
      </c>
      <c r="BG70" s="3">
        <f>INDEX('Report Manager Back Up Sheet'!BG$2:BG$101,MATCH('Financial Report Back Up Sheet'!$A70,'Report Manager Back Up Sheet'!$A$2:$A$101,0))</f>
        <v>22000</v>
      </c>
      <c r="BH70" s="3">
        <f>INDEX('Report Manager Back Up Sheet'!BH$2:BH$101,MATCH('Financial Report Back Up Sheet'!$A70,'Report Manager Back Up Sheet'!$A$2:$A$101,0))</f>
        <v>0</v>
      </c>
      <c r="BI70" s="3">
        <f>INDEX('Report Manager Back Up Sheet'!BI$2:BI$101,MATCH('Financial Report Back Up Sheet'!$A70,'Report Manager Back Up Sheet'!$A$2:$A$101,0))</f>
        <v>0</v>
      </c>
      <c r="BJ70" s="3">
        <f>INDEX('Report Manager Back Up Sheet'!BJ$2:BJ$101,MATCH('Financial Report Back Up Sheet'!$A70,'Report Manager Back Up Sheet'!$A$2:$A$101,0))</f>
        <v>6397000</v>
      </c>
      <c r="BK70" s="3">
        <f>INDEX('Report Manager Back Up Sheet'!BK$2:BK$101,MATCH('Financial Report Back Up Sheet'!$A70,'Report Manager Back Up Sheet'!$A$2:$A$101,0))</f>
        <v>0</v>
      </c>
      <c r="BL70" s="4">
        <f>INDEX('Report Manager Back Up Sheet'!BL$2:BL$101,MATCH('Financial Report Back Up Sheet'!$A70,'Report Manager Back Up Sheet'!$A$2:$A$101,0))</f>
        <v>24916000</v>
      </c>
      <c r="BM70" s="4">
        <f>INDEX('Report Manager Back Up Sheet'!BM$2:BM$101,MATCH('Financial Report Back Up Sheet'!$A70,'Report Manager Back Up Sheet'!$A$2:$A$101,0))</f>
        <v>-5975000</v>
      </c>
      <c r="BN70" s="3">
        <f>INDEX('Report Manager Back Up Sheet'!BN$2:BN$101,MATCH('Financial Report Back Up Sheet'!$A70,'Report Manager Back Up Sheet'!$A$2:$A$101,0))</f>
        <v>4847000</v>
      </c>
      <c r="BO70" s="3">
        <f>INDEX('Report Manager Back Up Sheet'!BO$2:BO$101,MATCH('Financial Report Back Up Sheet'!$A70,'Report Manager Back Up Sheet'!$A$2:$A$101,0))</f>
        <v>0</v>
      </c>
      <c r="BP70" s="3">
        <f>INDEX('Report Manager Back Up Sheet'!BP$2:BP$101,MATCH('Financial Report Back Up Sheet'!$A70,'Report Manager Back Up Sheet'!$A$2:$A$101,0))</f>
        <v>-1128000</v>
      </c>
      <c r="BQ70" s="3">
        <f>INDEX('Report Manager Back Up Sheet'!BQ$2:BQ$101,MATCH('Financial Report Back Up Sheet'!$A70,'Report Manager Back Up Sheet'!$A$2:$A$101,0))</f>
        <v>0</v>
      </c>
      <c r="BR70" s="3">
        <f>INDEX('Report Manager Back Up Sheet'!BR$2:BR$101,MATCH('Financial Report Back Up Sheet'!$A70,'Report Manager Back Up Sheet'!$A$2:$A$101,0))</f>
        <v>0</v>
      </c>
      <c r="BS70" s="4">
        <f>INDEX('Report Manager Back Up Sheet'!BS$2:BS$101,MATCH('Financial Report Back Up Sheet'!$A70,'Report Manager Back Up Sheet'!$A$2:$A$101,0))</f>
        <v>-1128000</v>
      </c>
      <c r="BT70" s="5">
        <f>INDEX('Report Manager Back Up Sheet'!BT$2:BT$101,MATCH('Financial Report Back Up Sheet'!$A70,'Report Manager Back Up Sheet'!$A$2:$A$101,0))</f>
        <v>-0.315</v>
      </c>
      <c r="BU70" s="5">
        <f>INDEX('Report Manager Back Up Sheet'!BU$2:BU$101,MATCH('Financial Report Back Up Sheet'!$A70,'Report Manager Back Up Sheet'!$A$2:$A$101,0))</f>
        <v>0</v>
      </c>
      <c r="BV70" s="5">
        <f>INDEX('Report Manager Back Up Sheet'!BV$2:BV$101,MATCH('Financial Report Back Up Sheet'!$A70,'Report Manager Back Up Sheet'!$A$2:$A$101,0))</f>
        <v>-0.315</v>
      </c>
      <c r="BW70" s="6">
        <f>INDEX('Report Manager Back Up Sheet'!BW$2:BW$101,MATCH('Financial Report Back Up Sheet'!$A70,'Report Manager Back Up Sheet'!$A$2:$A$101,0))</f>
        <v>0</v>
      </c>
      <c r="BX70" s="7">
        <f>INDEX('Report Manager Back Up Sheet'!BX$2:BX$101,MATCH('Financial Report Back Up Sheet'!$A70,'Report Manager Back Up Sheet'!$A$2:$A$101,0))</f>
        <v>0</v>
      </c>
      <c r="BY70" s="7">
        <f>INDEX('Report Manager Back Up Sheet'!BY$2:BY$101,MATCH('Financial Report Back Up Sheet'!$A70,'Report Manager Back Up Sheet'!$A$2:$A$101,0))</f>
        <v>0</v>
      </c>
      <c r="BZ70" s="8">
        <f>INDEX('Report Manager Back Up Sheet'!BZ$2:BZ$101,MATCH('Financial Report Back Up Sheet'!$A70,'Report Manager Back Up Sheet'!$A$2:$A$101,0))</f>
        <v>0</v>
      </c>
      <c r="CA70" s="5">
        <f>INDEX('Report Manager Back Up Sheet'!CA$2:CA$101,MATCH('Financial Report Back Up Sheet'!$A70,'Report Manager Back Up Sheet'!$A$2:$A$101,0))</f>
        <v>0</v>
      </c>
      <c r="CB70" s="5">
        <f>INDEX('Report Manager Back Up Sheet'!CB$2:CB$101,MATCH('Financial Report Back Up Sheet'!$A70,'Report Manager Back Up Sheet'!$A$2:$A$101,0))</f>
        <v>0</v>
      </c>
      <c r="CC70" s="9">
        <f>INDEX('Report Manager Back Up Sheet'!CC$2:CC$101,MATCH('Financial Report Back Up Sheet'!$A70,'Report Manager Back Up Sheet'!$A$2:$A$101,0))</f>
        <v>0</v>
      </c>
      <c r="CD70" s="10">
        <f>INDEX('Report Manager Back Up Sheet'!CD$2:CD$101,MATCH('Financial Report Back Up Sheet'!$A70,'Report Manager Back Up Sheet'!$A$2:$A$101,0))</f>
        <v>0</v>
      </c>
      <c r="CE70" s="5" t="e">
        <f>INDEX('Report Manager Back Up Sheet'!CE$2:CE$101,MATCH('Financial Report Back Up Sheet'!$A70,'Report Manager Back Up Sheet'!$A$2:$A$101,0))</f>
        <v>#DIV/0!</v>
      </c>
      <c r="CF70" s="4">
        <f>INDEX('Report Manager Back Up Sheet'!CF$2:CF$101,MATCH('Financial Report Back Up Sheet'!$A70,'Report Manager Back Up Sheet'!$A$2:$A$101,0))</f>
        <v>-5975000</v>
      </c>
      <c r="CG70" s="5">
        <f>INDEX('Report Manager Back Up Sheet'!CG$2:CG$101,MATCH('Financial Report Back Up Sheet'!$A70,'Report Manager Back Up Sheet'!$A$2:$A$101,0))</f>
        <v>-0.315</v>
      </c>
      <c r="CH70" s="22">
        <f>INDEX('Report Manager Back Up Sheet'!CH$2:CH$101,MATCH('Financial Report Back Up Sheet'!$A70,'Report Manager Back Up Sheet'!$A$2:$A$101,0))</f>
        <v>0</v>
      </c>
      <c r="CI70" s="5">
        <f>INDEX('Report Manager Back Up Sheet'!CI$2:CI$101,MATCH('Financial Report Back Up Sheet'!$A70,'Report Manager Back Up Sheet'!$A$2:$A$101,0))</f>
        <v>-0.315</v>
      </c>
    </row>
    <row r="71" spans="1:87" ht="24" x14ac:dyDescent="0.2">
      <c r="A71" s="11">
        <v>14423</v>
      </c>
      <c r="B71" s="11" t="str">
        <f>INDEX('Report Manager Back Up Sheet'!B$2:B$101,MATCH('Financial Report Back Up Sheet'!$A71,'Report Manager Back Up Sheet'!$A$2:$A$101,0))</f>
        <v>Massachusetts Eye and Ear Associates, Inc</v>
      </c>
      <c r="C71" s="11" t="str">
        <f>INDEX('Report Manager Back Up Sheet'!C$2:C$101,MATCH('Financial Report Back Up Sheet'!$A71,'Report Manager Back Up Sheet'!$A$2:$A$101,0))</f>
        <v>PhysicianOrganization</v>
      </c>
      <c r="D71" s="11">
        <f>INDEX('Report Manager Back Up Sheet'!D$2:D$101,MATCH('Financial Report Back Up Sheet'!$A71,'Report Manager Back Up Sheet'!$A$2:$A$101,0))</f>
        <v>3791</v>
      </c>
      <c r="E71" s="11">
        <f>INDEX('Report Manager Back Up Sheet'!E$2:E$101,MATCH('Financial Report Back Up Sheet'!$A71,'Report Manager Back Up Sheet'!$A$2:$A$101,0))</f>
        <v>2024</v>
      </c>
      <c r="F71" s="11" t="str">
        <f>INDEX('Report Manager Back Up Sheet'!F$2:F$101,MATCH('Financial Report Back Up Sheet'!$A71,'Report Manager Back Up Sheet'!$A$2:$A$101,0))</f>
        <v>Sep 30</v>
      </c>
      <c r="G71" s="11">
        <f>INDEX('Report Manager Back Up Sheet'!G$2:G$101,MATCH('Financial Report Back Up Sheet'!$A71,'Report Manager Back Up Sheet'!$A$2:$A$101,0))</f>
        <v>1</v>
      </c>
      <c r="H71" s="11">
        <f>INDEX('Report Manager Back Up Sheet'!H$2:H$101,MATCH('Financial Report Back Up Sheet'!$A71,'Report Manager Back Up Sheet'!$A$2:$A$101,0))</f>
        <v>3</v>
      </c>
      <c r="I71" s="11" t="str">
        <f>INDEX('Report Manager Back Up Sheet'!I$2:I$101,MATCH('Financial Report Back Up Sheet'!$A71,'Report Manager Back Up Sheet'!$A$2:$A$101,0))</f>
        <v xml:space="preserve">10/01/2023-12/31/2023
</v>
      </c>
      <c r="J71" s="12">
        <f>INDEX('Report Manager Back Up Sheet'!J$2:J$101,MATCH('Financial Report Back Up Sheet'!$A71,'Report Manager Back Up Sheet'!$A$2:$A$101,0))</f>
        <v>0</v>
      </c>
      <c r="K71" s="12">
        <f>INDEX('Report Manager Back Up Sheet'!K$2:K$101,MATCH('Financial Report Back Up Sheet'!$A71,'Report Manager Back Up Sheet'!$A$2:$A$101,0))</f>
        <v>0</v>
      </c>
      <c r="L71" s="12">
        <f>INDEX('Report Manager Back Up Sheet'!L$2:L$101,MATCH('Financial Report Back Up Sheet'!$A71,'Report Manager Back Up Sheet'!$A$2:$A$101,0))</f>
        <v>0</v>
      </c>
      <c r="M71" s="12">
        <f>INDEX('Report Manager Back Up Sheet'!M$2:M$101,MATCH('Financial Report Back Up Sheet'!$A71,'Report Manager Back Up Sheet'!$A$2:$A$101,0))</f>
        <v>0</v>
      </c>
      <c r="N71" s="13">
        <f>INDEX('Report Manager Back Up Sheet'!N$2:N$101,MATCH('Financial Report Back Up Sheet'!$A71,'Report Manager Back Up Sheet'!$A$2:$A$101,0))</f>
        <v>0</v>
      </c>
      <c r="O71" s="12">
        <f>INDEX('Report Manager Back Up Sheet'!O$2:O$101,MATCH('Financial Report Back Up Sheet'!$A71,'Report Manager Back Up Sheet'!$A$2:$A$101,0))</f>
        <v>0</v>
      </c>
      <c r="P71" s="12">
        <f>INDEX('Report Manager Back Up Sheet'!P$2:P$101,MATCH('Financial Report Back Up Sheet'!$A71,'Report Manager Back Up Sheet'!$A$2:$A$101,0))</f>
        <v>0</v>
      </c>
      <c r="Q71" s="4">
        <f>INDEX('Report Manager Back Up Sheet'!Q$2:Q$101,MATCH('Financial Report Back Up Sheet'!$A71,'Report Manager Back Up Sheet'!$A$2:$A$101,0))</f>
        <v>0</v>
      </c>
      <c r="R71" s="12">
        <f>INDEX('Report Manager Back Up Sheet'!R$2:R$101,MATCH('Financial Report Back Up Sheet'!$A71,'Report Manager Back Up Sheet'!$A$2:$A$101,0))</f>
        <v>0</v>
      </c>
      <c r="S71" s="12">
        <f>INDEX('Report Manager Back Up Sheet'!S$2:S$101,MATCH('Financial Report Back Up Sheet'!$A71,'Report Manager Back Up Sheet'!$A$2:$A$101,0))</f>
        <v>0</v>
      </c>
      <c r="T71" s="12">
        <f>INDEX('Report Manager Back Up Sheet'!T$2:T$101,MATCH('Financial Report Back Up Sheet'!$A71,'Report Manager Back Up Sheet'!$A$2:$A$101,0))</f>
        <v>0</v>
      </c>
      <c r="U71" s="12">
        <f>INDEX('Report Manager Back Up Sheet'!U$2:U$101,MATCH('Financial Report Back Up Sheet'!$A71,'Report Manager Back Up Sheet'!$A$2:$A$101,0))</f>
        <v>0</v>
      </c>
      <c r="V71" s="12">
        <f>INDEX('Report Manager Back Up Sheet'!V$2:V$101,MATCH('Financial Report Back Up Sheet'!$A71,'Report Manager Back Up Sheet'!$A$2:$A$101,0))</f>
        <v>0</v>
      </c>
      <c r="W71" s="12">
        <f>INDEX('Report Manager Back Up Sheet'!W$2:W$101,MATCH('Financial Report Back Up Sheet'!$A71,'Report Manager Back Up Sheet'!$A$2:$A$101,0))</f>
        <v>0</v>
      </c>
      <c r="X71" s="4">
        <f>INDEX('Report Manager Back Up Sheet'!X$2:X$101,MATCH('Financial Report Back Up Sheet'!$A71,'Report Manager Back Up Sheet'!$A$2:$A$101,0))</f>
        <v>0</v>
      </c>
      <c r="Y71" s="12">
        <f>INDEX('Report Manager Back Up Sheet'!Y$2:Y$101,MATCH('Financial Report Back Up Sheet'!$A71,'Report Manager Back Up Sheet'!$A$2:$A$101,0))</f>
        <v>0</v>
      </c>
      <c r="Z71" s="4">
        <f>INDEX('Report Manager Back Up Sheet'!Z$2:Z$101,MATCH('Financial Report Back Up Sheet'!$A71,'Report Manager Back Up Sheet'!$A$2:$A$101,0))</f>
        <v>0</v>
      </c>
      <c r="AA71" s="4">
        <f>INDEX('Report Manager Back Up Sheet'!AA$2:AA$101,MATCH('Financial Report Back Up Sheet'!$A71,'Report Manager Back Up Sheet'!$A$2:$A$101,0))</f>
        <v>0</v>
      </c>
      <c r="AB71" s="12">
        <f>INDEX('Report Manager Back Up Sheet'!AB$2:AB$101,MATCH('Financial Report Back Up Sheet'!$A71,'Report Manager Back Up Sheet'!$A$2:$A$101,0))</f>
        <v>0</v>
      </c>
      <c r="AC71" s="12">
        <f>INDEX('Report Manager Back Up Sheet'!AC$2:AC$101,MATCH('Financial Report Back Up Sheet'!$A71,'Report Manager Back Up Sheet'!$A$2:$A$101,0))</f>
        <v>0</v>
      </c>
      <c r="AD71" s="12">
        <f>INDEX('Report Manager Back Up Sheet'!AD$2:AD$101,MATCH('Financial Report Back Up Sheet'!$A71,'Report Manager Back Up Sheet'!$A$2:$A$101,0))</f>
        <v>0</v>
      </c>
      <c r="AE71" s="12">
        <f>INDEX('Report Manager Back Up Sheet'!AE$2:AE$101,MATCH('Financial Report Back Up Sheet'!$A71,'Report Manager Back Up Sheet'!$A$2:$A$101,0))</f>
        <v>0</v>
      </c>
      <c r="AF71" s="4">
        <f>INDEX('Report Manager Back Up Sheet'!AF$2:AF$101,MATCH('Financial Report Back Up Sheet'!$A71,'Report Manager Back Up Sheet'!$A$2:$A$101,0))</f>
        <v>0</v>
      </c>
      <c r="AG71" s="12">
        <f>INDEX('Report Manager Back Up Sheet'!AG$2:AG$101,MATCH('Financial Report Back Up Sheet'!$A71,'Report Manager Back Up Sheet'!$A$2:$A$101,0))</f>
        <v>0</v>
      </c>
      <c r="AH71" s="12">
        <f>INDEX('Report Manager Back Up Sheet'!AH$2:AH$101,MATCH('Financial Report Back Up Sheet'!$A71,'Report Manager Back Up Sheet'!$A$2:$A$101,0))</f>
        <v>0</v>
      </c>
      <c r="AI71" s="12">
        <f>INDEX('Report Manager Back Up Sheet'!AI$2:AI$101,MATCH('Financial Report Back Up Sheet'!$A71,'Report Manager Back Up Sheet'!$A$2:$A$101,0))</f>
        <v>0</v>
      </c>
      <c r="AJ71" s="4">
        <f>INDEX('Report Manager Back Up Sheet'!AJ$2:AJ$101,MATCH('Financial Report Back Up Sheet'!$A71,'Report Manager Back Up Sheet'!$A$2:$A$101,0))</f>
        <v>0</v>
      </c>
      <c r="AK71" s="4">
        <f>INDEX('Report Manager Back Up Sheet'!AK$2:AK$101,MATCH('Financial Report Back Up Sheet'!$A71,'Report Manager Back Up Sheet'!$A$2:$A$101,0))</f>
        <v>0</v>
      </c>
      <c r="AL71" s="12">
        <f>INDEX('Report Manager Back Up Sheet'!AL$2:AL$101,MATCH('Financial Report Back Up Sheet'!$A71,'Report Manager Back Up Sheet'!$A$2:$A$101,0))</f>
        <v>0</v>
      </c>
      <c r="AM71" s="12">
        <f>INDEX('Report Manager Back Up Sheet'!AM$2:AM$101,MATCH('Financial Report Back Up Sheet'!$A71,'Report Manager Back Up Sheet'!$A$2:$A$101,0))</f>
        <v>0</v>
      </c>
      <c r="AN71" s="12">
        <f>INDEX('Report Manager Back Up Sheet'!AN$2:AN$101,MATCH('Financial Report Back Up Sheet'!$A71,'Report Manager Back Up Sheet'!$A$2:$A$101,0))</f>
        <v>0</v>
      </c>
      <c r="AO71" s="4">
        <f>INDEX('Report Manager Back Up Sheet'!AO$2:AO$101,MATCH('Financial Report Back Up Sheet'!$A71,'Report Manager Back Up Sheet'!$A$2:$A$101,0))</f>
        <v>0</v>
      </c>
      <c r="AP71" s="4">
        <f>INDEX('Report Manager Back Up Sheet'!AP$2:AP$101,MATCH('Financial Report Back Up Sheet'!$A71,'Report Manager Back Up Sheet'!$A$2:$A$101,0))</f>
        <v>0</v>
      </c>
      <c r="AQ71" s="12">
        <f>INDEX('Report Manager Back Up Sheet'!AQ$2:AQ$101,MATCH('Financial Report Back Up Sheet'!$A71,'Report Manager Back Up Sheet'!$A$2:$A$101,0))</f>
        <v>39724000</v>
      </c>
      <c r="AR71" s="12">
        <f>INDEX('Report Manager Back Up Sheet'!AR$2:AR$101,MATCH('Financial Report Back Up Sheet'!$A71,'Report Manager Back Up Sheet'!$A$2:$A$101,0))</f>
        <v>0</v>
      </c>
      <c r="AS71" s="12">
        <f>INDEX('Report Manager Back Up Sheet'!AS$2:AS$101,MATCH('Financial Report Back Up Sheet'!$A71,'Report Manager Back Up Sheet'!$A$2:$A$101,0))</f>
        <v>6714000</v>
      </c>
      <c r="AT71" s="12">
        <f>INDEX('Report Manager Back Up Sheet'!AT$2:AT$101,MATCH('Financial Report Back Up Sheet'!$A71,'Report Manager Back Up Sheet'!$A$2:$A$101,0))</f>
        <v>0</v>
      </c>
      <c r="AU71" s="12">
        <f>INDEX('Report Manager Back Up Sheet'!AU$2:AU$101,MATCH('Financial Report Back Up Sheet'!$A71,'Report Manager Back Up Sheet'!$A$2:$A$101,0))</f>
        <v>0</v>
      </c>
      <c r="AV71" s="12">
        <f>INDEX('Report Manager Back Up Sheet'!AV$2:AV$101,MATCH('Financial Report Back Up Sheet'!$A71,'Report Manager Back Up Sheet'!$A$2:$A$101,0))</f>
        <v>0</v>
      </c>
      <c r="AW71" s="4">
        <f>INDEX('Report Manager Back Up Sheet'!AW$2:AW$101,MATCH('Financial Report Back Up Sheet'!$A71,'Report Manager Back Up Sheet'!$A$2:$A$101,0))</f>
        <v>46438000</v>
      </c>
      <c r="AX71" s="12">
        <f>INDEX('Report Manager Back Up Sheet'!AX$2:AX$101,MATCH('Financial Report Back Up Sheet'!$A71,'Report Manager Back Up Sheet'!$A$2:$A$101,0))</f>
        <v>805000</v>
      </c>
      <c r="AY71" s="12">
        <f>INDEX('Report Manager Back Up Sheet'!AY$2:AY$101,MATCH('Financial Report Back Up Sheet'!$A71,'Report Manager Back Up Sheet'!$A$2:$A$101,0))</f>
        <v>0</v>
      </c>
      <c r="AZ71" s="12">
        <f>INDEX('Report Manager Back Up Sheet'!AZ$2:AZ$101,MATCH('Financial Report Back Up Sheet'!$A71,'Report Manager Back Up Sheet'!$A$2:$A$101,0))</f>
        <v>657000</v>
      </c>
      <c r="BA71" s="12">
        <f>INDEX('Report Manager Back Up Sheet'!BA$2:BA$101,MATCH('Financial Report Back Up Sheet'!$A71,'Report Manager Back Up Sheet'!$A$2:$A$101,0))</f>
        <v>0</v>
      </c>
      <c r="BB71" s="12">
        <f>INDEX('Report Manager Back Up Sheet'!BB$2:BB$101,MATCH('Financial Report Back Up Sheet'!$A71,'Report Manager Back Up Sheet'!$A$2:$A$101,0))</f>
        <v>0</v>
      </c>
      <c r="BC71" s="4">
        <f>INDEX('Report Manager Back Up Sheet'!BC$2:BC$101,MATCH('Financial Report Back Up Sheet'!$A71,'Report Manager Back Up Sheet'!$A$2:$A$101,0))</f>
        <v>1462000</v>
      </c>
      <c r="BD71" s="4">
        <f>INDEX('Report Manager Back Up Sheet'!BD$2:BD$101,MATCH('Financial Report Back Up Sheet'!$A71,'Report Manager Back Up Sheet'!$A$2:$A$101,0))</f>
        <v>47900000</v>
      </c>
      <c r="BE71" s="12">
        <f>INDEX('Report Manager Back Up Sheet'!BE$2:BE$101,MATCH('Financial Report Back Up Sheet'!$A71,'Report Manager Back Up Sheet'!$A$2:$A$101,0))</f>
        <v>39356000</v>
      </c>
      <c r="BF71" s="12">
        <f>INDEX('Report Manager Back Up Sheet'!BF$2:BF$101,MATCH('Financial Report Back Up Sheet'!$A71,'Report Manager Back Up Sheet'!$A$2:$A$101,0))</f>
        <v>0</v>
      </c>
      <c r="BG71" s="12">
        <f>INDEX('Report Manager Back Up Sheet'!BG$2:BG$101,MATCH('Financial Report Back Up Sheet'!$A71,'Report Manager Back Up Sheet'!$A$2:$A$101,0))</f>
        <v>111000</v>
      </c>
      <c r="BH71" s="12">
        <f>INDEX('Report Manager Back Up Sheet'!BH$2:BH$101,MATCH('Financial Report Back Up Sheet'!$A71,'Report Manager Back Up Sheet'!$A$2:$A$101,0))</f>
        <v>0</v>
      </c>
      <c r="BI71" s="12">
        <f>INDEX('Report Manager Back Up Sheet'!BI$2:BI$101,MATCH('Financial Report Back Up Sheet'!$A71,'Report Manager Back Up Sheet'!$A$2:$A$101,0))</f>
        <v>0</v>
      </c>
      <c r="BJ71" s="12">
        <f>INDEX('Report Manager Back Up Sheet'!BJ$2:BJ$101,MATCH('Financial Report Back Up Sheet'!$A71,'Report Manager Back Up Sheet'!$A$2:$A$101,0))</f>
        <v>6332000</v>
      </c>
      <c r="BK71" s="12">
        <f>INDEX('Report Manager Back Up Sheet'!BK$2:BK$101,MATCH('Financial Report Back Up Sheet'!$A71,'Report Manager Back Up Sheet'!$A$2:$A$101,0))</f>
        <v>0</v>
      </c>
      <c r="BL71" s="4">
        <f>INDEX('Report Manager Back Up Sheet'!BL$2:BL$101,MATCH('Financial Report Back Up Sheet'!$A71,'Report Manager Back Up Sheet'!$A$2:$A$101,0))</f>
        <v>45799000</v>
      </c>
      <c r="BM71" s="4">
        <f>INDEX('Report Manager Back Up Sheet'!BM$2:BM$101,MATCH('Financial Report Back Up Sheet'!$A71,'Report Manager Back Up Sheet'!$A$2:$A$101,0))</f>
        <v>2101000</v>
      </c>
      <c r="BN71" s="12">
        <f>INDEX('Report Manager Back Up Sheet'!BN$2:BN$101,MATCH('Financial Report Back Up Sheet'!$A71,'Report Manager Back Up Sheet'!$A$2:$A$101,0))</f>
        <v>155000</v>
      </c>
      <c r="BO71" s="12">
        <f>INDEX('Report Manager Back Up Sheet'!BO$2:BO$101,MATCH('Financial Report Back Up Sheet'!$A71,'Report Manager Back Up Sheet'!$A$2:$A$101,0))</f>
        <v>0</v>
      </c>
      <c r="BP71" s="12">
        <f>INDEX('Report Manager Back Up Sheet'!BP$2:BP$101,MATCH('Financial Report Back Up Sheet'!$A71,'Report Manager Back Up Sheet'!$A$2:$A$101,0))</f>
        <v>2256000</v>
      </c>
      <c r="BQ71" s="12">
        <f>INDEX('Report Manager Back Up Sheet'!BQ$2:BQ$101,MATCH('Financial Report Back Up Sheet'!$A71,'Report Manager Back Up Sheet'!$A$2:$A$101,0))</f>
        <v>0</v>
      </c>
      <c r="BR71" s="12">
        <f>INDEX('Report Manager Back Up Sheet'!BR$2:BR$101,MATCH('Financial Report Back Up Sheet'!$A71,'Report Manager Back Up Sheet'!$A$2:$A$101,0))</f>
        <v>0</v>
      </c>
      <c r="BS71" s="4">
        <f>INDEX('Report Manager Back Up Sheet'!BS$2:BS$101,MATCH('Financial Report Back Up Sheet'!$A71,'Report Manager Back Up Sheet'!$A$2:$A$101,0))</f>
        <v>2256000</v>
      </c>
      <c r="BT71" s="5">
        <f>INDEX('Report Manager Back Up Sheet'!BT$2:BT$101,MATCH('Financial Report Back Up Sheet'!$A71,'Report Manager Back Up Sheet'!$A$2:$A$101,0))</f>
        <v>1.2999999999999999E-2</v>
      </c>
      <c r="BU71" s="5">
        <f>INDEX('Report Manager Back Up Sheet'!BU$2:BU$101,MATCH('Financial Report Back Up Sheet'!$A71,'Report Manager Back Up Sheet'!$A$2:$A$101,0))</f>
        <v>3.1E-2</v>
      </c>
      <c r="BV71" s="5">
        <f>INDEX('Report Manager Back Up Sheet'!BV$2:BV$101,MATCH('Financial Report Back Up Sheet'!$A71,'Report Manager Back Up Sheet'!$A$2:$A$101,0))</f>
        <v>4.3999999999999997E-2</v>
      </c>
      <c r="BW71" s="6">
        <f>INDEX('Report Manager Back Up Sheet'!BW$2:BW$101,MATCH('Financial Report Back Up Sheet'!$A71,'Report Manager Back Up Sheet'!$A$2:$A$101,0))</f>
        <v>0</v>
      </c>
      <c r="BX71" s="7">
        <f>INDEX('Report Manager Back Up Sheet'!BX$2:BX$101,MATCH('Financial Report Back Up Sheet'!$A71,'Report Manager Back Up Sheet'!$A$2:$A$101,0))</f>
        <v>0</v>
      </c>
      <c r="BY71" s="7">
        <f>INDEX('Report Manager Back Up Sheet'!BY$2:BY$101,MATCH('Financial Report Back Up Sheet'!$A71,'Report Manager Back Up Sheet'!$A$2:$A$101,0))</f>
        <v>0</v>
      </c>
      <c r="BZ71" s="8">
        <f>INDEX('Report Manager Back Up Sheet'!BZ$2:BZ$101,MATCH('Financial Report Back Up Sheet'!$A71,'Report Manager Back Up Sheet'!$A$2:$A$101,0))</f>
        <v>0</v>
      </c>
      <c r="CA71" s="5">
        <f>INDEX('Report Manager Back Up Sheet'!CA$2:CA$101,MATCH('Financial Report Back Up Sheet'!$A71,'Report Manager Back Up Sheet'!$A$2:$A$101,0))</f>
        <v>0</v>
      </c>
      <c r="CB71" s="5">
        <f>INDEX('Report Manager Back Up Sheet'!CB$2:CB$101,MATCH('Financial Report Back Up Sheet'!$A71,'Report Manager Back Up Sheet'!$A$2:$A$101,0))</f>
        <v>0</v>
      </c>
      <c r="CC71" s="9">
        <f>INDEX('Report Manager Back Up Sheet'!CC$2:CC$101,MATCH('Financial Report Back Up Sheet'!$A71,'Report Manager Back Up Sheet'!$A$2:$A$101,0))</f>
        <v>0</v>
      </c>
      <c r="CD71" s="10">
        <f>INDEX('Report Manager Back Up Sheet'!CD$2:CD$101,MATCH('Financial Report Back Up Sheet'!$A71,'Report Manager Back Up Sheet'!$A$2:$A$101,0))</f>
        <v>0</v>
      </c>
      <c r="CE71" s="5" t="e">
        <f>INDEX('Report Manager Back Up Sheet'!CE$2:CE$101,MATCH('Financial Report Back Up Sheet'!$A71,'Report Manager Back Up Sheet'!$A$2:$A$101,0))</f>
        <v>#DIV/0!</v>
      </c>
      <c r="CF71" s="4">
        <f>INDEX('Report Manager Back Up Sheet'!CF$2:CF$101,MATCH('Financial Report Back Up Sheet'!$A71,'Report Manager Back Up Sheet'!$A$2:$A$101,0))</f>
        <v>2101000</v>
      </c>
      <c r="CG71" s="5">
        <f>INDEX('Report Manager Back Up Sheet'!CG$2:CG$101,MATCH('Financial Report Back Up Sheet'!$A71,'Report Manager Back Up Sheet'!$A$2:$A$101,0))</f>
        <v>1.2999999999999999E-2</v>
      </c>
      <c r="CH71" s="22">
        <f>INDEX('Report Manager Back Up Sheet'!CH$2:CH$101,MATCH('Financial Report Back Up Sheet'!$A71,'Report Manager Back Up Sheet'!$A$2:$A$101,0))</f>
        <v>3.0521920668058457E-2</v>
      </c>
      <c r="CI71" s="5">
        <f>INDEX('Report Manager Back Up Sheet'!CI$2:CI$101,MATCH('Financial Report Back Up Sheet'!$A71,'Report Manager Back Up Sheet'!$A$2:$A$101,0))</f>
        <v>4.3999999999999997E-2</v>
      </c>
    </row>
    <row r="72" spans="1:87" ht="23" customHeight="1" x14ac:dyDescent="0.2">
      <c r="A72" s="2">
        <v>11002</v>
      </c>
      <c r="B72" s="2" t="str">
        <f>INDEX('Report Manager Back Up Sheet'!B$2:B$101,MATCH('Financial Report Back Up Sheet'!$A72,'Report Manager Back Up Sheet'!$A$2:$A$101,0))</f>
        <v>Massachusetts General Hospital Physicians Organization</v>
      </c>
      <c r="C72" s="2" t="str">
        <f>INDEX('Report Manager Back Up Sheet'!C$2:C$101,MATCH('Financial Report Back Up Sheet'!$A72,'Report Manager Back Up Sheet'!$A$2:$A$101,0))</f>
        <v>PhysicianOrganization</v>
      </c>
      <c r="D72" s="2">
        <f>INDEX('Report Manager Back Up Sheet'!D$2:D$101,MATCH('Financial Report Back Up Sheet'!$A72,'Report Manager Back Up Sheet'!$A$2:$A$101,0))</f>
        <v>3791</v>
      </c>
      <c r="E72" s="2">
        <f>INDEX('Report Manager Back Up Sheet'!E$2:E$101,MATCH('Financial Report Back Up Sheet'!$A72,'Report Manager Back Up Sheet'!$A$2:$A$101,0))</f>
        <v>2024</v>
      </c>
      <c r="F72" s="2" t="str">
        <f>INDEX('Report Manager Back Up Sheet'!F$2:F$101,MATCH('Financial Report Back Up Sheet'!$A72,'Report Manager Back Up Sheet'!$A$2:$A$101,0))</f>
        <v>Sep 30</v>
      </c>
      <c r="G72" s="2">
        <f>INDEX('Report Manager Back Up Sheet'!G$2:G$101,MATCH('Financial Report Back Up Sheet'!$A72,'Report Manager Back Up Sheet'!$A$2:$A$101,0))</f>
        <v>1</v>
      </c>
      <c r="H72" s="2">
        <f>INDEX('Report Manager Back Up Sheet'!H$2:H$101,MATCH('Financial Report Back Up Sheet'!$A72,'Report Manager Back Up Sheet'!$A$2:$A$101,0))</f>
        <v>3</v>
      </c>
      <c r="I72" s="2" t="str">
        <f>INDEX('Report Manager Back Up Sheet'!I$2:I$101,MATCH('Financial Report Back Up Sheet'!$A72,'Report Manager Back Up Sheet'!$A$2:$A$101,0))</f>
        <v xml:space="preserve">10/01/2023-12/31/2023
</v>
      </c>
      <c r="J72" s="3">
        <f>INDEX('Report Manager Back Up Sheet'!J$2:J$101,MATCH('Financial Report Back Up Sheet'!$A72,'Report Manager Back Up Sheet'!$A$2:$A$101,0))</f>
        <v>0</v>
      </c>
      <c r="K72" s="3">
        <f>INDEX('Report Manager Back Up Sheet'!K$2:K$101,MATCH('Financial Report Back Up Sheet'!$A72,'Report Manager Back Up Sheet'!$A$2:$A$101,0))</f>
        <v>0</v>
      </c>
      <c r="L72" s="3">
        <f>INDEX('Report Manager Back Up Sheet'!L$2:L$101,MATCH('Financial Report Back Up Sheet'!$A72,'Report Manager Back Up Sheet'!$A$2:$A$101,0))</f>
        <v>0</v>
      </c>
      <c r="M72" s="3">
        <f>INDEX('Report Manager Back Up Sheet'!M$2:M$101,MATCH('Financial Report Back Up Sheet'!$A72,'Report Manager Back Up Sheet'!$A$2:$A$101,0))</f>
        <v>0</v>
      </c>
      <c r="N72" s="14">
        <f>INDEX('Report Manager Back Up Sheet'!N$2:N$101,MATCH('Financial Report Back Up Sheet'!$A72,'Report Manager Back Up Sheet'!$A$2:$A$101,0))</f>
        <v>0</v>
      </c>
      <c r="O72" s="3">
        <f>INDEX('Report Manager Back Up Sheet'!O$2:O$101,MATCH('Financial Report Back Up Sheet'!$A72,'Report Manager Back Up Sheet'!$A$2:$A$101,0))</f>
        <v>0</v>
      </c>
      <c r="P72" s="3">
        <f>INDEX('Report Manager Back Up Sheet'!P$2:P$101,MATCH('Financial Report Back Up Sheet'!$A72,'Report Manager Back Up Sheet'!$A$2:$A$101,0))</f>
        <v>0</v>
      </c>
      <c r="Q72" s="4">
        <f>INDEX('Report Manager Back Up Sheet'!Q$2:Q$101,MATCH('Financial Report Back Up Sheet'!$A72,'Report Manager Back Up Sheet'!$A$2:$A$101,0))</f>
        <v>0</v>
      </c>
      <c r="R72" s="3">
        <f>INDEX('Report Manager Back Up Sheet'!R$2:R$101,MATCH('Financial Report Back Up Sheet'!$A72,'Report Manager Back Up Sheet'!$A$2:$A$101,0))</f>
        <v>0</v>
      </c>
      <c r="S72" s="3">
        <f>INDEX('Report Manager Back Up Sheet'!S$2:S$101,MATCH('Financial Report Back Up Sheet'!$A72,'Report Manager Back Up Sheet'!$A$2:$A$101,0))</f>
        <v>0</v>
      </c>
      <c r="T72" s="3">
        <f>INDEX('Report Manager Back Up Sheet'!T$2:T$101,MATCH('Financial Report Back Up Sheet'!$A72,'Report Manager Back Up Sheet'!$A$2:$A$101,0))</f>
        <v>0</v>
      </c>
      <c r="U72" s="3">
        <f>INDEX('Report Manager Back Up Sheet'!U$2:U$101,MATCH('Financial Report Back Up Sheet'!$A72,'Report Manager Back Up Sheet'!$A$2:$A$101,0))</f>
        <v>0</v>
      </c>
      <c r="V72" s="3">
        <f>INDEX('Report Manager Back Up Sheet'!V$2:V$101,MATCH('Financial Report Back Up Sheet'!$A72,'Report Manager Back Up Sheet'!$A$2:$A$101,0))</f>
        <v>0</v>
      </c>
      <c r="W72" s="3">
        <f>INDEX('Report Manager Back Up Sheet'!W$2:W$101,MATCH('Financial Report Back Up Sheet'!$A72,'Report Manager Back Up Sheet'!$A$2:$A$101,0))</f>
        <v>0</v>
      </c>
      <c r="X72" s="4">
        <f>INDEX('Report Manager Back Up Sheet'!X$2:X$101,MATCH('Financial Report Back Up Sheet'!$A72,'Report Manager Back Up Sheet'!$A$2:$A$101,0))</f>
        <v>0</v>
      </c>
      <c r="Y72" s="3">
        <f>INDEX('Report Manager Back Up Sheet'!Y$2:Y$101,MATCH('Financial Report Back Up Sheet'!$A72,'Report Manager Back Up Sheet'!$A$2:$A$101,0))</f>
        <v>0</v>
      </c>
      <c r="Z72" s="4">
        <f>INDEX('Report Manager Back Up Sheet'!Z$2:Z$101,MATCH('Financial Report Back Up Sheet'!$A72,'Report Manager Back Up Sheet'!$A$2:$A$101,0))</f>
        <v>0</v>
      </c>
      <c r="AA72" s="4">
        <f>INDEX('Report Manager Back Up Sheet'!AA$2:AA$101,MATCH('Financial Report Back Up Sheet'!$A72,'Report Manager Back Up Sheet'!$A$2:$A$101,0))</f>
        <v>0</v>
      </c>
      <c r="AB72" s="3">
        <f>INDEX('Report Manager Back Up Sheet'!AB$2:AB$101,MATCH('Financial Report Back Up Sheet'!$A72,'Report Manager Back Up Sheet'!$A$2:$A$101,0))</f>
        <v>0</v>
      </c>
      <c r="AC72" s="3">
        <f>INDEX('Report Manager Back Up Sheet'!AC$2:AC$101,MATCH('Financial Report Back Up Sheet'!$A72,'Report Manager Back Up Sheet'!$A$2:$A$101,0))</f>
        <v>0</v>
      </c>
      <c r="AD72" s="3">
        <f>INDEX('Report Manager Back Up Sheet'!AD$2:AD$101,MATCH('Financial Report Back Up Sheet'!$A72,'Report Manager Back Up Sheet'!$A$2:$A$101,0))</f>
        <v>0</v>
      </c>
      <c r="AE72" s="3">
        <f>INDEX('Report Manager Back Up Sheet'!AE$2:AE$101,MATCH('Financial Report Back Up Sheet'!$A72,'Report Manager Back Up Sheet'!$A$2:$A$101,0))</f>
        <v>0</v>
      </c>
      <c r="AF72" s="4">
        <f>INDEX('Report Manager Back Up Sheet'!AF$2:AF$101,MATCH('Financial Report Back Up Sheet'!$A72,'Report Manager Back Up Sheet'!$A$2:$A$101,0))</f>
        <v>0</v>
      </c>
      <c r="AG72" s="3">
        <f>INDEX('Report Manager Back Up Sheet'!AG$2:AG$101,MATCH('Financial Report Back Up Sheet'!$A72,'Report Manager Back Up Sheet'!$A$2:$A$101,0))</f>
        <v>0</v>
      </c>
      <c r="AH72" s="3">
        <f>INDEX('Report Manager Back Up Sheet'!AH$2:AH$101,MATCH('Financial Report Back Up Sheet'!$A72,'Report Manager Back Up Sheet'!$A$2:$A$101,0))</f>
        <v>0</v>
      </c>
      <c r="AI72" s="3">
        <f>INDEX('Report Manager Back Up Sheet'!AI$2:AI$101,MATCH('Financial Report Back Up Sheet'!$A72,'Report Manager Back Up Sheet'!$A$2:$A$101,0))</f>
        <v>0</v>
      </c>
      <c r="AJ72" s="4">
        <f>INDEX('Report Manager Back Up Sheet'!AJ$2:AJ$101,MATCH('Financial Report Back Up Sheet'!$A72,'Report Manager Back Up Sheet'!$A$2:$A$101,0))</f>
        <v>0</v>
      </c>
      <c r="AK72" s="4">
        <f>INDEX('Report Manager Back Up Sheet'!AK$2:AK$101,MATCH('Financial Report Back Up Sheet'!$A72,'Report Manager Back Up Sheet'!$A$2:$A$101,0))</f>
        <v>0</v>
      </c>
      <c r="AL72" s="3">
        <f>INDEX('Report Manager Back Up Sheet'!AL$2:AL$101,MATCH('Financial Report Back Up Sheet'!$A72,'Report Manager Back Up Sheet'!$A$2:$A$101,0))</f>
        <v>0</v>
      </c>
      <c r="AM72" s="3">
        <f>INDEX('Report Manager Back Up Sheet'!AM$2:AM$101,MATCH('Financial Report Back Up Sheet'!$A72,'Report Manager Back Up Sheet'!$A$2:$A$101,0))</f>
        <v>0</v>
      </c>
      <c r="AN72" s="3">
        <f>INDEX('Report Manager Back Up Sheet'!AN$2:AN$101,MATCH('Financial Report Back Up Sheet'!$A72,'Report Manager Back Up Sheet'!$A$2:$A$101,0))</f>
        <v>0</v>
      </c>
      <c r="AO72" s="4">
        <f>INDEX('Report Manager Back Up Sheet'!AO$2:AO$101,MATCH('Financial Report Back Up Sheet'!$A72,'Report Manager Back Up Sheet'!$A$2:$A$101,0))</f>
        <v>0</v>
      </c>
      <c r="AP72" s="4">
        <f>INDEX('Report Manager Back Up Sheet'!AP$2:AP$101,MATCH('Financial Report Back Up Sheet'!$A72,'Report Manager Back Up Sheet'!$A$2:$A$101,0))</f>
        <v>0</v>
      </c>
      <c r="AQ72" s="3">
        <f>INDEX('Report Manager Back Up Sheet'!AQ$2:AQ$101,MATCH('Financial Report Back Up Sheet'!$A72,'Report Manager Back Up Sheet'!$A$2:$A$101,0))</f>
        <v>267390000</v>
      </c>
      <c r="AR72" s="3">
        <f>INDEX('Report Manager Back Up Sheet'!AR$2:AR$101,MATCH('Financial Report Back Up Sheet'!$A72,'Report Manager Back Up Sheet'!$A$2:$A$101,0))</f>
        <v>0</v>
      </c>
      <c r="AS72" s="3">
        <f>INDEX('Report Manager Back Up Sheet'!AS$2:AS$101,MATCH('Financial Report Back Up Sheet'!$A72,'Report Manager Back Up Sheet'!$A$2:$A$101,0))</f>
        <v>128708000</v>
      </c>
      <c r="AT72" s="3">
        <f>INDEX('Report Manager Back Up Sheet'!AT$2:AT$101,MATCH('Financial Report Back Up Sheet'!$A72,'Report Manager Back Up Sheet'!$A$2:$A$101,0))</f>
        <v>0</v>
      </c>
      <c r="AU72" s="3">
        <f>INDEX('Report Manager Back Up Sheet'!AU$2:AU$101,MATCH('Financial Report Back Up Sheet'!$A72,'Report Manager Back Up Sheet'!$A$2:$A$101,0))</f>
        <v>0</v>
      </c>
      <c r="AV72" s="3">
        <f>INDEX('Report Manager Back Up Sheet'!AV$2:AV$101,MATCH('Financial Report Back Up Sheet'!$A72,'Report Manager Back Up Sheet'!$A$2:$A$101,0))</f>
        <v>0</v>
      </c>
      <c r="AW72" s="4">
        <f>INDEX('Report Manager Back Up Sheet'!AW$2:AW$101,MATCH('Financial Report Back Up Sheet'!$A72,'Report Manager Back Up Sheet'!$A$2:$A$101,0))</f>
        <v>396098000</v>
      </c>
      <c r="AX72" s="3">
        <f>INDEX('Report Manager Back Up Sheet'!AX$2:AX$101,MATCH('Financial Report Back Up Sheet'!$A72,'Report Manager Back Up Sheet'!$A$2:$A$101,0))</f>
        <v>2503000</v>
      </c>
      <c r="AY72" s="3">
        <f>INDEX('Report Manager Back Up Sheet'!AY$2:AY$101,MATCH('Financial Report Back Up Sheet'!$A72,'Report Manager Back Up Sheet'!$A$2:$A$101,0))</f>
        <v>0</v>
      </c>
      <c r="AZ72" s="3">
        <f>INDEX('Report Manager Back Up Sheet'!AZ$2:AZ$101,MATCH('Financial Report Back Up Sheet'!$A72,'Report Manager Back Up Sheet'!$A$2:$A$101,0))</f>
        <v>28756000</v>
      </c>
      <c r="BA72" s="3">
        <f>INDEX('Report Manager Back Up Sheet'!BA$2:BA$101,MATCH('Financial Report Back Up Sheet'!$A72,'Report Manager Back Up Sheet'!$A$2:$A$101,0))</f>
        <v>0</v>
      </c>
      <c r="BB72" s="3">
        <f>INDEX('Report Manager Back Up Sheet'!BB$2:BB$101,MATCH('Financial Report Back Up Sheet'!$A72,'Report Manager Back Up Sheet'!$A$2:$A$101,0))</f>
        <v>0</v>
      </c>
      <c r="BC72" s="4">
        <f>INDEX('Report Manager Back Up Sheet'!BC$2:BC$101,MATCH('Financial Report Back Up Sheet'!$A72,'Report Manager Back Up Sheet'!$A$2:$A$101,0))</f>
        <v>31259000</v>
      </c>
      <c r="BD72" s="4">
        <f>INDEX('Report Manager Back Up Sheet'!BD$2:BD$101,MATCH('Financial Report Back Up Sheet'!$A72,'Report Manager Back Up Sheet'!$A$2:$A$101,0))</f>
        <v>427357000</v>
      </c>
      <c r="BE72" s="3">
        <f>INDEX('Report Manager Back Up Sheet'!BE$2:BE$101,MATCH('Financial Report Back Up Sheet'!$A72,'Report Manager Back Up Sheet'!$A$2:$A$101,0))</f>
        <v>324283000</v>
      </c>
      <c r="BF72" s="3">
        <f>INDEX('Report Manager Back Up Sheet'!BF$2:BF$101,MATCH('Financial Report Back Up Sheet'!$A72,'Report Manager Back Up Sheet'!$A$2:$A$101,0))</f>
        <v>0</v>
      </c>
      <c r="BG72" s="3">
        <f>INDEX('Report Manager Back Up Sheet'!BG$2:BG$101,MATCH('Financial Report Back Up Sheet'!$A72,'Report Manager Back Up Sheet'!$A$2:$A$101,0))</f>
        <v>4876000</v>
      </c>
      <c r="BH72" s="3">
        <f>INDEX('Report Manager Back Up Sheet'!BH$2:BH$101,MATCH('Financial Report Back Up Sheet'!$A72,'Report Manager Back Up Sheet'!$A$2:$A$101,0))</f>
        <v>439000</v>
      </c>
      <c r="BI72" s="3">
        <f>INDEX('Report Manager Back Up Sheet'!BI$2:BI$101,MATCH('Financial Report Back Up Sheet'!$A72,'Report Manager Back Up Sheet'!$A$2:$A$101,0))</f>
        <v>0</v>
      </c>
      <c r="BJ72" s="3">
        <f>INDEX('Report Manager Back Up Sheet'!BJ$2:BJ$101,MATCH('Financial Report Back Up Sheet'!$A72,'Report Manager Back Up Sheet'!$A$2:$A$101,0))</f>
        <v>59023000</v>
      </c>
      <c r="BK72" s="3">
        <f>INDEX('Report Manager Back Up Sheet'!BK$2:BK$101,MATCH('Financial Report Back Up Sheet'!$A72,'Report Manager Back Up Sheet'!$A$2:$A$101,0))</f>
        <v>0</v>
      </c>
      <c r="BL72" s="4">
        <f>INDEX('Report Manager Back Up Sheet'!BL$2:BL$101,MATCH('Financial Report Back Up Sheet'!$A72,'Report Manager Back Up Sheet'!$A$2:$A$101,0))</f>
        <v>388621000</v>
      </c>
      <c r="BM72" s="4">
        <f>INDEX('Report Manager Back Up Sheet'!BM$2:BM$101,MATCH('Financial Report Back Up Sheet'!$A72,'Report Manager Back Up Sheet'!$A$2:$A$101,0))</f>
        <v>38736000</v>
      </c>
      <c r="BN72" s="3">
        <f>INDEX('Report Manager Back Up Sheet'!BN$2:BN$101,MATCH('Financial Report Back Up Sheet'!$A72,'Report Manager Back Up Sheet'!$A$2:$A$101,0))</f>
        <v>462000</v>
      </c>
      <c r="BO72" s="3">
        <f>INDEX('Report Manager Back Up Sheet'!BO$2:BO$101,MATCH('Financial Report Back Up Sheet'!$A72,'Report Manager Back Up Sheet'!$A$2:$A$101,0))</f>
        <v>0</v>
      </c>
      <c r="BP72" s="3">
        <f>INDEX('Report Manager Back Up Sheet'!BP$2:BP$101,MATCH('Financial Report Back Up Sheet'!$A72,'Report Manager Back Up Sheet'!$A$2:$A$101,0))</f>
        <v>39198000</v>
      </c>
      <c r="BQ72" s="3">
        <f>INDEX('Report Manager Back Up Sheet'!BQ$2:BQ$101,MATCH('Financial Report Back Up Sheet'!$A72,'Report Manager Back Up Sheet'!$A$2:$A$101,0))</f>
        <v>0</v>
      </c>
      <c r="BR72" s="3">
        <f>INDEX('Report Manager Back Up Sheet'!BR$2:BR$101,MATCH('Financial Report Back Up Sheet'!$A72,'Report Manager Back Up Sheet'!$A$2:$A$101,0))</f>
        <v>0</v>
      </c>
      <c r="BS72" s="4">
        <f>INDEX('Report Manager Back Up Sheet'!BS$2:BS$101,MATCH('Financial Report Back Up Sheet'!$A72,'Report Manager Back Up Sheet'!$A$2:$A$101,0))</f>
        <v>39198000</v>
      </c>
      <c r="BT72" s="5">
        <f>INDEX('Report Manager Back Up Sheet'!BT$2:BT$101,MATCH('Financial Report Back Up Sheet'!$A72,'Report Manager Back Up Sheet'!$A$2:$A$101,0))</f>
        <v>1.7000000000000001E-2</v>
      </c>
      <c r="BU72" s="5">
        <f>INDEX('Report Manager Back Up Sheet'!BU$2:BU$101,MATCH('Financial Report Back Up Sheet'!$A72,'Report Manager Back Up Sheet'!$A$2:$A$101,0))</f>
        <v>7.2999999999999995E-2</v>
      </c>
      <c r="BV72" s="5">
        <f>INDEX('Report Manager Back Up Sheet'!BV$2:BV$101,MATCH('Financial Report Back Up Sheet'!$A72,'Report Manager Back Up Sheet'!$A$2:$A$101,0))</f>
        <v>9.0999999999999998E-2</v>
      </c>
      <c r="BW72" s="6">
        <f>INDEX('Report Manager Back Up Sheet'!BW$2:BW$101,MATCH('Financial Report Back Up Sheet'!$A72,'Report Manager Back Up Sheet'!$A$2:$A$101,0))</f>
        <v>0</v>
      </c>
      <c r="BX72" s="7">
        <f>INDEX('Report Manager Back Up Sheet'!BX$2:BX$101,MATCH('Financial Report Back Up Sheet'!$A72,'Report Manager Back Up Sheet'!$A$2:$A$101,0))</f>
        <v>0</v>
      </c>
      <c r="BY72" s="7">
        <f>INDEX('Report Manager Back Up Sheet'!BY$2:BY$101,MATCH('Financial Report Back Up Sheet'!$A72,'Report Manager Back Up Sheet'!$A$2:$A$101,0))</f>
        <v>0</v>
      </c>
      <c r="BZ72" s="8">
        <f>INDEX('Report Manager Back Up Sheet'!BZ$2:BZ$101,MATCH('Financial Report Back Up Sheet'!$A72,'Report Manager Back Up Sheet'!$A$2:$A$101,0))</f>
        <v>100.3</v>
      </c>
      <c r="CA72" s="5">
        <f>INDEX('Report Manager Back Up Sheet'!CA$2:CA$101,MATCH('Financial Report Back Up Sheet'!$A72,'Report Manager Back Up Sheet'!$A$2:$A$101,0))</f>
        <v>0</v>
      </c>
      <c r="CB72" s="5">
        <f>INDEX('Report Manager Back Up Sheet'!CB$2:CB$101,MATCH('Financial Report Back Up Sheet'!$A72,'Report Manager Back Up Sheet'!$A$2:$A$101,0))</f>
        <v>0</v>
      </c>
      <c r="CC72" s="9">
        <f>INDEX('Report Manager Back Up Sheet'!CC$2:CC$101,MATCH('Financial Report Back Up Sheet'!$A72,'Report Manager Back Up Sheet'!$A$2:$A$101,0))</f>
        <v>0</v>
      </c>
      <c r="CD72" s="10">
        <f>INDEX('Report Manager Back Up Sheet'!CD$2:CD$101,MATCH('Financial Report Back Up Sheet'!$A72,'Report Manager Back Up Sheet'!$A$2:$A$101,0))</f>
        <v>0</v>
      </c>
      <c r="CE72" s="5" t="e">
        <f>INDEX('Report Manager Back Up Sheet'!CE$2:CE$101,MATCH('Financial Report Back Up Sheet'!$A72,'Report Manager Back Up Sheet'!$A$2:$A$101,0))</f>
        <v>#DIV/0!</v>
      </c>
      <c r="CF72" s="4">
        <f>INDEX('Report Manager Back Up Sheet'!CF$2:CF$101,MATCH('Financial Report Back Up Sheet'!$A72,'Report Manager Back Up Sheet'!$A$2:$A$101,0))</f>
        <v>38736000</v>
      </c>
      <c r="CG72" s="5">
        <f>INDEX('Report Manager Back Up Sheet'!CG$2:CG$101,MATCH('Financial Report Back Up Sheet'!$A72,'Report Manager Back Up Sheet'!$A$2:$A$101,0))</f>
        <v>1.7000000000000001E-2</v>
      </c>
      <c r="CH72" s="22">
        <f>INDEX('Report Manager Back Up Sheet'!CH$2:CH$101,MATCH('Financial Report Back Up Sheet'!$A72,'Report Manager Back Up Sheet'!$A$2:$A$101,0))</f>
        <v>7.3144935030899222E-2</v>
      </c>
      <c r="CI72" s="5">
        <f>INDEX('Report Manager Back Up Sheet'!CI$2:CI$101,MATCH('Financial Report Back Up Sheet'!$A72,'Report Manager Back Up Sheet'!$A$2:$A$101,0))</f>
        <v>9.0999999999999998E-2</v>
      </c>
    </row>
    <row r="73" spans="1:87" ht="24" x14ac:dyDescent="0.2">
      <c r="A73" s="11">
        <v>16579</v>
      </c>
      <c r="B73" s="11" t="str">
        <f>INDEX('Report Manager Back Up Sheet'!B$2:B$101,MATCH('Financial Report Back Up Sheet'!$A73,'Report Manager Back Up Sheet'!$A$2:$A$101,0))</f>
        <v>Nantucket Physician Organization</v>
      </c>
      <c r="C73" s="11" t="str">
        <f>INDEX('Report Manager Back Up Sheet'!C$2:C$101,MATCH('Financial Report Back Up Sheet'!$A73,'Report Manager Back Up Sheet'!$A$2:$A$101,0))</f>
        <v>PhysicianOrganization</v>
      </c>
      <c r="D73" s="11">
        <f>INDEX('Report Manager Back Up Sheet'!D$2:D$101,MATCH('Financial Report Back Up Sheet'!$A73,'Report Manager Back Up Sheet'!$A$2:$A$101,0))</f>
        <v>3791</v>
      </c>
      <c r="E73" s="11">
        <f>INDEX('Report Manager Back Up Sheet'!E$2:E$101,MATCH('Financial Report Back Up Sheet'!$A73,'Report Manager Back Up Sheet'!$A$2:$A$101,0))</f>
        <v>2024</v>
      </c>
      <c r="F73" s="11" t="str">
        <f>INDEX('Report Manager Back Up Sheet'!F$2:F$101,MATCH('Financial Report Back Up Sheet'!$A73,'Report Manager Back Up Sheet'!$A$2:$A$101,0))</f>
        <v>Sep 30</v>
      </c>
      <c r="G73" s="11">
        <f>INDEX('Report Manager Back Up Sheet'!G$2:G$101,MATCH('Financial Report Back Up Sheet'!$A73,'Report Manager Back Up Sheet'!$A$2:$A$101,0))</f>
        <v>1</v>
      </c>
      <c r="H73" s="11">
        <f>INDEX('Report Manager Back Up Sheet'!H$2:H$101,MATCH('Financial Report Back Up Sheet'!$A73,'Report Manager Back Up Sheet'!$A$2:$A$101,0))</f>
        <v>3</v>
      </c>
      <c r="I73" s="11" t="str">
        <f>INDEX('Report Manager Back Up Sheet'!I$2:I$101,MATCH('Financial Report Back Up Sheet'!$A73,'Report Manager Back Up Sheet'!$A$2:$A$101,0))</f>
        <v xml:space="preserve">10/01/2023-12/31/2023
</v>
      </c>
      <c r="J73" s="12">
        <f>INDEX('Report Manager Back Up Sheet'!J$2:J$101,MATCH('Financial Report Back Up Sheet'!$A73,'Report Manager Back Up Sheet'!$A$2:$A$101,0))</f>
        <v>0</v>
      </c>
      <c r="K73" s="12">
        <f>INDEX('Report Manager Back Up Sheet'!K$2:K$101,MATCH('Financial Report Back Up Sheet'!$A73,'Report Manager Back Up Sheet'!$A$2:$A$101,0))</f>
        <v>0</v>
      </c>
      <c r="L73" s="12">
        <f>INDEX('Report Manager Back Up Sheet'!L$2:L$101,MATCH('Financial Report Back Up Sheet'!$A73,'Report Manager Back Up Sheet'!$A$2:$A$101,0))</f>
        <v>0</v>
      </c>
      <c r="M73" s="12">
        <f>INDEX('Report Manager Back Up Sheet'!M$2:M$101,MATCH('Financial Report Back Up Sheet'!$A73,'Report Manager Back Up Sheet'!$A$2:$A$101,0))</f>
        <v>0</v>
      </c>
      <c r="N73" s="13">
        <f>INDEX('Report Manager Back Up Sheet'!N$2:N$101,MATCH('Financial Report Back Up Sheet'!$A73,'Report Manager Back Up Sheet'!$A$2:$A$101,0))</f>
        <v>0</v>
      </c>
      <c r="O73" s="12">
        <f>INDEX('Report Manager Back Up Sheet'!O$2:O$101,MATCH('Financial Report Back Up Sheet'!$A73,'Report Manager Back Up Sheet'!$A$2:$A$101,0))</f>
        <v>0</v>
      </c>
      <c r="P73" s="12">
        <f>INDEX('Report Manager Back Up Sheet'!P$2:P$101,MATCH('Financial Report Back Up Sheet'!$A73,'Report Manager Back Up Sheet'!$A$2:$A$101,0))</f>
        <v>0</v>
      </c>
      <c r="Q73" s="4">
        <f>INDEX('Report Manager Back Up Sheet'!Q$2:Q$101,MATCH('Financial Report Back Up Sheet'!$A73,'Report Manager Back Up Sheet'!$A$2:$A$101,0))</f>
        <v>0</v>
      </c>
      <c r="R73" s="12">
        <f>INDEX('Report Manager Back Up Sheet'!R$2:R$101,MATCH('Financial Report Back Up Sheet'!$A73,'Report Manager Back Up Sheet'!$A$2:$A$101,0))</f>
        <v>0</v>
      </c>
      <c r="S73" s="12">
        <f>INDEX('Report Manager Back Up Sheet'!S$2:S$101,MATCH('Financial Report Back Up Sheet'!$A73,'Report Manager Back Up Sheet'!$A$2:$A$101,0))</f>
        <v>0</v>
      </c>
      <c r="T73" s="12">
        <f>INDEX('Report Manager Back Up Sheet'!T$2:T$101,MATCH('Financial Report Back Up Sheet'!$A73,'Report Manager Back Up Sheet'!$A$2:$A$101,0))</f>
        <v>0</v>
      </c>
      <c r="U73" s="12">
        <f>INDEX('Report Manager Back Up Sheet'!U$2:U$101,MATCH('Financial Report Back Up Sheet'!$A73,'Report Manager Back Up Sheet'!$A$2:$A$101,0))</f>
        <v>0</v>
      </c>
      <c r="V73" s="12">
        <f>INDEX('Report Manager Back Up Sheet'!V$2:V$101,MATCH('Financial Report Back Up Sheet'!$A73,'Report Manager Back Up Sheet'!$A$2:$A$101,0))</f>
        <v>0</v>
      </c>
      <c r="W73" s="12">
        <f>INDEX('Report Manager Back Up Sheet'!W$2:W$101,MATCH('Financial Report Back Up Sheet'!$A73,'Report Manager Back Up Sheet'!$A$2:$A$101,0))</f>
        <v>0</v>
      </c>
      <c r="X73" s="4">
        <f>INDEX('Report Manager Back Up Sheet'!X$2:X$101,MATCH('Financial Report Back Up Sheet'!$A73,'Report Manager Back Up Sheet'!$A$2:$A$101,0))</f>
        <v>0</v>
      </c>
      <c r="Y73" s="12">
        <f>INDEX('Report Manager Back Up Sheet'!Y$2:Y$101,MATCH('Financial Report Back Up Sheet'!$A73,'Report Manager Back Up Sheet'!$A$2:$A$101,0))</f>
        <v>0</v>
      </c>
      <c r="Z73" s="4">
        <f>INDEX('Report Manager Back Up Sheet'!Z$2:Z$101,MATCH('Financial Report Back Up Sheet'!$A73,'Report Manager Back Up Sheet'!$A$2:$A$101,0))</f>
        <v>0</v>
      </c>
      <c r="AA73" s="4">
        <f>INDEX('Report Manager Back Up Sheet'!AA$2:AA$101,MATCH('Financial Report Back Up Sheet'!$A73,'Report Manager Back Up Sheet'!$A$2:$A$101,0))</f>
        <v>0</v>
      </c>
      <c r="AB73" s="12">
        <f>INDEX('Report Manager Back Up Sheet'!AB$2:AB$101,MATCH('Financial Report Back Up Sheet'!$A73,'Report Manager Back Up Sheet'!$A$2:$A$101,0))</f>
        <v>0</v>
      </c>
      <c r="AC73" s="12">
        <f>INDEX('Report Manager Back Up Sheet'!AC$2:AC$101,MATCH('Financial Report Back Up Sheet'!$A73,'Report Manager Back Up Sheet'!$A$2:$A$101,0))</f>
        <v>0</v>
      </c>
      <c r="AD73" s="12">
        <f>INDEX('Report Manager Back Up Sheet'!AD$2:AD$101,MATCH('Financial Report Back Up Sheet'!$A73,'Report Manager Back Up Sheet'!$A$2:$A$101,0))</f>
        <v>0</v>
      </c>
      <c r="AE73" s="12">
        <f>INDEX('Report Manager Back Up Sheet'!AE$2:AE$101,MATCH('Financial Report Back Up Sheet'!$A73,'Report Manager Back Up Sheet'!$A$2:$A$101,0))</f>
        <v>0</v>
      </c>
      <c r="AF73" s="4">
        <f>INDEX('Report Manager Back Up Sheet'!AF$2:AF$101,MATCH('Financial Report Back Up Sheet'!$A73,'Report Manager Back Up Sheet'!$A$2:$A$101,0))</f>
        <v>0</v>
      </c>
      <c r="AG73" s="12">
        <f>INDEX('Report Manager Back Up Sheet'!AG$2:AG$101,MATCH('Financial Report Back Up Sheet'!$A73,'Report Manager Back Up Sheet'!$A$2:$A$101,0))</f>
        <v>0</v>
      </c>
      <c r="AH73" s="12">
        <f>INDEX('Report Manager Back Up Sheet'!AH$2:AH$101,MATCH('Financial Report Back Up Sheet'!$A73,'Report Manager Back Up Sheet'!$A$2:$A$101,0))</f>
        <v>0</v>
      </c>
      <c r="AI73" s="12">
        <f>INDEX('Report Manager Back Up Sheet'!AI$2:AI$101,MATCH('Financial Report Back Up Sheet'!$A73,'Report Manager Back Up Sheet'!$A$2:$A$101,0))</f>
        <v>0</v>
      </c>
      <c r="AJ73" s="4">
        <f>INDEX('Report Manager Back Up Sheet'!AJ$2:AJ$101,MATCH('Financial Report Back Up Sheet'!$A73,'Report Manager Back Up Sheet'!$A$2:$A$101,0))</f>
        <v>0</v>
      </c>
      <c r="AK73" s="4">
        <f>INDEX('Report Manager Back Up Sheet'!AK$2:AK$101,MATCH('Financial Report Back Up Sheet'!$A73,'Report Manager Back Up Sheet'!$A$2:$A$101,0))</f>
        <v>0</v>
      </c>
      <c r="AL73" s="12">
        <f>INDEX('Report Manager Back Up Sheet'!AL$2:AL$101,MATCH('Financial Report Back Up Sheet'!$A73,'Report Manager Back Up Sheet'!$A$2:$A$101,0))</f>
        <v>0</v>
      </c>
      <c r="AM73" s="12">
        <f>INDEX('Report Manager Back Up Sheet'!AM$2:AM$101,MATCH('Financial Report Back Up Sheet'!$A73,'Report Manager Back Up Sheet'!$A$2:$A$101,0))</f>
        <v>0</v>
      </c>
      <c r="AN73" s="12">
        <f>INDEX('Report Manager Back Up Sheet'!AN$2:AN$101,MATCH('Financial Report Back Up Sheet'!$A73,'Report Manager Back Up Sheet'!$A$2:$A$101,0))</f>
        <v>0</v>
      </c>
      <c r="AO73" s="4">
        <f>INDEX('Report Manager Back Up Sheet'!AO$2:AO$101,MATCH('Financial Report Back Up Sheet'!$A73,'Report Manager Back Up Sheet'!$A$2:$A$101,0))</f>
        <v>0</v>
      </c>
      <c r="AP73" s="4">
        <f>INDEX('Report Manager Back Up Sheet'!AP$2:AP$101,MATCH('Financial Report Back Up Sheet'!$A73,'Report Manager Back Up Sheet'!$A$2:$A$101,0))</f>
        <v>0</v>
      </c>
      <c r="AQ73" s="12">
        <f>INDEX('Report Manager Back Up Sheet'!AQ$2:AQ$101,MATCH('Financial Report Back Up Sheet'!$A73,'Report Manager Back Up Sheet'!$A$2:$A$101,0))</f>
        <v>329000</v>
      </c>
      <c r="AR73" s="12">
        <f>INDEX('Report Manager Back Up Sheet'!AR$2:AR$101,MATCH('Financial Report Back Up Sheet'!$A73,'Report Manager Back Up Sheet'!$A$2:$A$101,0))</f>
        <v>0</v>
      </c>
      <c r="AS73" s="12">
        <f>INDEX('Report Manager Back Up Sheet'!AS$2:AS$101,MATCH('Financial Report Back Up Sheet'!$A73,'Report Manager Back Up Sheet'!$A$2:$A$101,0))</f>
        <v>147000</v>
      </c>
      <c r="AT73" s="12">
        <f>INDEX('Report Manager Back Up Sheet'!AT$2:AT$101,MATCH('Financial Report Back Up Sheet'!$A73,'Report Manager Back Up Sheet'!$A$2:$A$101,0))</f>
        <v>0</v>
      </c>
      <c r="AU73" s="12">
        <f>INDEX('Report Manager Back Up Sheet'!AU$2:AU$101,MATCH('Financial Report Back Up Sheet'!$A73,'Report Manager Back Up Sheet'!$A$2:$A$101,0))</f>
        <v>0</v>
      </c>
      <c r="AV73" s="12">
        <f>INDEX('Report Manager Back Up Sheet'!AV$2:AV$101,MATCH('Financial Report Back Up Sheet'!$A73,'Report Manager Back Up Sheet'!$A$2:$A$101,0))</f>
        <v>0</v>
      </c>
      <c r="AW73" s="4">
        <f>INDEX('Report Manager Back Up Sheet'!AW$2:AW$101,MATCH('Financial Report Back Up Sheet'!$A73,'Report Manager Back Up Sheet'!$A$2:$A$101,0))</f>
        <v>476000</v>
      </c>
      <c r="AX73" s="12">
        <f>INDEX('Report Manager Back Up Sheet'!AX$2:AX$101,MATCH('Financial Report Back Up Sheet'!$A73,'Report Manager Back Up Sheet'!$A$2:$A$101,0))</f>
        <v>0</v>
      </c>
      <c r="AY73" s="12">
        <f>INDEX('Report Manager Back Up Sheet'!AY$2:AY$101,MATCH('Financial Report Back Up Sheet'!$A73,'Report Manager Back Up Sheet'!$A$2:$A$101,0))</f>
        <v>0</v>
      </c>
      <c r="AZ73" s="12">
        <f>INDEX('Report Manager Back Up Sheet'!AZ$2:AZ$101,MATCH('Financial Report Back Up Sheet'!$A73,'Report Manager Back Up Sheet'!$A$2:$A$101,0))</f>
        <v>0</v>
      </c>
      <c r="BA73" s="12">
        <f>INDEX('Report Manager Back Up Sheet'!BA$2:BA$101,MATCH('Financial Report Back Up Sheet'!$A73,'Report Manager Back Up Sheet'!$A$2:$A$101,0))</f>
        <v>0</v>
      </c>
      <c r="BB73" s="12">
        <f>INDEX('Report Manager Back Up Sheet'!BB$2:BB$101,MATCH('Financial Report Back Up Sheet'!$A73,'Report Manager Back Up Sheet'!$A$2:$A$101,0))</f>
        <v>0</v>
      </c>
      <c r="BC73" s="4">
        <f>INDEX('Report Manager Back Up Sheet'!BC$2:BC$101,MATCH('Financial Report Back Up Sheet'!$A73,'Report Manager Back Up Sheet'!$A$2:$A$101,0))</f>
        <v>0</v>
      </c>
      <c r="BD73" s="4">
        <f>INDEX('Report Manager Back Up Sheet'!BD$2:BD$101,MATCH('Financial Report Back Up Sheet'!$A73,'Report Manager Back Up Sheet'!$A$2:$A$101,0))</f>
        <v>476000</v>
      </c>
      <c r="BE73" s="12">
        <f>INDEX('Report Manager Back Up Sheet'!BE$2:BE$101,MATCH('Financial Report Back Up Sheet'!$A73,'Report Manager Back Up Sheet'!$A$2:$A$101,0))</f>
        <v>0</v>
      </c>
      <c r="BF73" s="12">
        <f>INDEX('Report Manager Back Up Sheet'!BF$2:BF$101,MATCH('Financial Report Back Up Sheet'!$A73,'Report Manager Back Up Sheet'!$A$2:$A$101,0))</f>
        <v>0</v>
      </c>
      <c r="BG73" s="12">
        <f>INDEX('Report Manager Back Up Sheet'!BG$2:BG$101,MATCH('Financial Report Back Up Sheet'!$A73,'Report Manager Back Up Sheet'!$A$2:$A$101,0))</f>
        <v>0</v>
      </c>
      <c r="BH73" s="12">
        <f>INDEX('Report Manager Back Up Sheet'!BH$2:BH$101,MATCH('Financial Report Back Up Sheet'!$A73,'Report Manager Back Up Sheet'!$A$2:$A$101,0))</f>
        <v>0</v>
      </c>
      <c r="BI73" s="12">
        <f>INDEX('Report Manager Back Up Sheet'!BI$2:BI$101,MATCH('Financial Report Back Up Sheet'!$A73,'Report Manager Back Up Sheet'!$A$2:$A$101,0))</f>
        <v>0</v>
      </c>
      <c r="BJ73" s="12">
        <f>INDEX('Report Manager Back Up Sheet'!BJ$2:BJ$101,MATCH('Financial Report Back Up Sheet'!$A73,'Report Manager Back Up Sheet'!$A$2:$A$101,0))</f>
        <v>326000</v>
      </c>
      <c r="BK73" s="12">
        <f>INDEX('Report Manager Back Up Sheet'!BK$2:BK$101,MATCH('Financial Report Back Up Sheet'!$A73,'Report Manager Back Up Sheet'!$A$2:$A$101,0))</f>
        <v>0</v>
      </c>
      <c r="BL73" s="4">
        <f>INDEX('Report Manager Back Up Sheet'!BL$2:BL$101,MATCH('Financial Report Back Up Sheet'!$A73,'Report Manager Back Up Sheet'!$A$2:$A$101,0))</f>
        <v>326000</v>
      </c>
      <c r="BM73" s="4">
        <f>INDEX('Report Manager Back Up Sheet'!BM$2:BM$101,MATCH('Financial Report Back Up Sheet'!$A73,'Report Manager Back Up Sheet'!$A$2:$A$101,0))</f>
        <v>150000</v>
      </c>
      <c r="BN73" s="12">
        <f>INDEX('Report Manager Back Up Sheet'!BN$2:BN$101,MATCH('Financial Report Back Up Sheet'!$A73,'Report Manager Back Up Sheet'!$A$2:$A$101,0))</f>
        <v>-196000</v>
      </c>
      <c r="BO73" s="12">
        <f>INDEX('Report Manager Back Up Sheet'!BO$2:BO$101,MATCH('Financial Report Back Up Sheet'!$A73,'Report Manager Back Up Sheet'!$A$2:$A$101,0))</f>
        <v>0</v>
      </c>
      <c r="BP73" s="12">
        <f>INDEX('Report Manager Back Up Sheet'!BP$2:BP$101,MATCH('Financial Report Back Up Sheet'!$A73,'Report Manager Back Up Sheet'!$A$2:$A$101,0))</f>
        <v>-46000</v>
      </c>
      <c r="BQ73" s="12">
        <f>INDEX('Report Manager Back Up Sheet'!BQ$2:BQ$101,MATCH('Financial Report Back Up Sheet'!$A73,'Report Manager Back Up Sheet'!$A$2:$A$101,0))</f>
        <v>0</v>
      </c>
      <c r="BR73" s="12">
        <f>INDEX('Report Manager Back Up Sheet'!BR$2:BR$101,MATCH('Financial Report Back Up Sheet'!$A73,'Report Manager Back Up Sheet'!$A$2:$A$101,0))</f>
        <v>0</v>
      </c>
      <c r="BS73" s="4">
        <f>INDEX('Report Manager Back Up Sheet'!BS$2:BS$101,MATCH('Financial Report Back Up Sheet'!$A73,'Report Manager Back Up Sheet'!$A$2:$A$101,0))</f>
        <v>-46000</v>
      </c>
      <c r="BT73" s="5">
        <f>INDEX('Report Manager Back Up Sheet'!BT$2:BT$101,MATCH('Financial Report Back Up Sheet'!$A73,'Report Manager Back Up Sheet'!$A$2:$A$101,0))</f>
        <v>0.315</v>
      </c>
      <c r="BU73" s="5">
        <f>INDEX('Report Manager Back Up Sheet'!BU$2:BU$101,MATCH('Financial Report Back Up Sheet'!$A73,'Report Manager Back Up Sheet'!$A$2:$A$101,0))</f>
        <v>0</v>
      </c>
      <c r="BV73" s="5">
        <f>INDEX('Report Manager Back Up Sheet'!BV$2:BV$101,MATCH('Financial Report Back Up Sheet'!$A73,'Report Manager Back Up Sheet'!$A$2:$A$101,0))</f>
        <v>0.315</v>
      </c>
      <c r="BW73" s="6">
        <f>INDEX('Report Manager Back Up Sheet'!BW$2:BW$101,MATCH('Financial Report Back Up Sheet'!$A73,'Report Manager Back Up Sheet'!$A$2:$A$101,0))</f>
        <v>0</v>
      </c>
      <c r="BX73" s="7">
        <f>INDEX('Report Manager Back Up Sheet'!BX$2:BX$101,MATCH('Financial Report Back Up Sheet'!$A73,'Report Manager Back Up Sheet'!$A$2:$A$101,0))</f>
        <v>0</v>
      </c>
      <c r="BY73" s="7">
        <f>INDEX('Report Manager Back Up Sheet'!BY$2:BY$101,MATCH('Financial Report Back Up Sheet'!$A73,'Report Manager Back Up Sheet'!$A$2:$A$101,0))</f>
        <v>0</v>
      </c>
      <c r="BZ73" s="8">
        <f>INDEX('Report Manager Back Up Sheet'!BZ$2:BZ$101,MATCH('Financial Report Back Up Sheet'!$A73,'Report Manager Back Up Sheet'!$A$2:$A$101,0))</f>
        <v>0</v>
      </c>
      <c r="CA73" s="5">
        <f>INDEX('Report Manager Back Up Sheet'!CA$2:CA$101,MATCH('Financial Report Back Up Sheet'!$A73,'Report Manager Back Up Sheet'!$A$2:$A$101,0))</f>
        <v>0</v>
      </c>
      <c r="CB73" s="5">
        <f>INDEX('Report Manager Back Up Sheet'!CB$2:CB$101,MATCH('Financial Report Back Up Sheet'!$A73,'Report Manager Back Up Sheet'!$A$2:$A$101,0))</f>
        <v>0</v>
      </c>
      <c r="CC73" s="9">
        <f>INDEX('Report Manager Back Up Sheet'!CC$2:CC$101,MATCH('Financial Report Back Up Sheet'!$A73,'Report Manager Back Up Sheet'!$A$2:$A$101,0))</f>
        <v>0</v>
      </c>
      <c r="CD73" s="10">
        <f>INDEX('Report Manager Back Up Sheet'!CD$2:CD$101,MATCH('Financial Report Back Up Sheet'!$A73,'Report Manager Back Up Sheet'!$A$2:$A$101,0))</f>
        <v>0</v>
      </c>
      <c r="CE73" s="5" t="e">
        <f>INDEX('Report Manager Back Up Sheet'!CE$2:CE$101,MATCH('Financial Report Back Up Sheet'!$A73,'Report Manager Back Up Sheet'!$A$2:$A$101,0))</f>
        <v>#DIV/0!</v>
      </c>
      <c r="CF73" s="4">
        <f>INDEX('Report Manager Back Up Sheet'!CF$2:CF$101,MATCH('Financial Report Back Up Sheet'!$A73,'Report Manager Back Up Sheet'!$A$2:$A$101,0))</f>
        <v>150000</v>
      </c>
      <c r="CG73" s="5">
        <f>INDEX('Report Manager Back Up Sheet'!CG$2:CG$101,MATCH('Financial Report Back Up Sheet'!$A73,'Report Manager Back Up Sheet'!$A$2:$A$101,0))</f>
        <v>0.315</v>
      </c>
      <c r="CH73" s="22">
        <f>INDEX('Report Manager Back Up Sheet'!CH$2:CH$101,MATCH('Financial Report Back Up Sheet'!$A73,'Report Manager Back Up Sheet'!$A$2:$A$101,0))</f>
        <v>0</v>
      </c>
      <c r="CI73" s="5">
        <f>INDEX('Report Manager Back Up Sheet'!CI$2:CI$101,MATCH('Financial Report Back Up Sheet'!$A73,'Report Manager Back Up Sheet'!$A$2:$A$101,0))</f>
        <v>0.315</v>
      </c>
    </row>
    <row r="74" spans="1:87" ht="24" x14ac:dyDescent="0.2">
      <c r="A74" s="2">
        <v>8644</v>
      </c>
      <c r="B74" s="2" t="str">
        <f>INDEX('Report Manager Back Up Sheet'!B$2:B$101,MATCH('Financial Report Back Up Sheet'!$A74,'Report Manager Back Up Sheet'!$A$2:$A$101,0))</f>
        <v>Newton-Wellesley Physician Hospital Group</v>
      </c>
      <c r="C74" s="2" t="str">
        <f>INDEX('Report Manager Back Up Sheet'!C$2:C$101,MATCH('Financial Report Back Up Sheet'!$A74,'Report Manager Back Up Sheet'!$A$2:$A$101,0))</f>
        <v>PhysicianOrganization</v>
      </c>
      <c r="D74" s="2">
        <f>INDEX('Report Manager Back Up Sheet'!D$2:D$101,MATCH('Financial Report Back Up Sheet'!$A74,'Report Manager Back Up Sheet'!$A$2:$A$101,0))</f>
        <v>3791</v>
      </c>
      <c r="E74" s="2">
        <f>INDEX('Report Manager Back Up Sheet'!E$2:E$101,MATCH('Financial Report Back Up Sheet'!$A74,'Report Manager Back Up Sheet'!$A$2:$A$101,0))</f>
        <v>2024</v>
      </c>
      <c r="F74" s="2" t="str">
        <f>INDEX('Report Manager Back Up Sheet'!F$2:F$101,MATCH('Financial Report Back Up Sheet'!$A74,'Report Manager Back Up Sheet'!$A$2:$A$101,0))</f>
        <v>Sep 30</v>
      </c>
      <c r="G74" s="2">
        <f>INDEX('Report Manager Back Up Sheet'!G$2:G$101,MATCH('Financial Report Back Up Sheet'!$A74,'Report Manager Back Up Sheet'!$A$2:$A$101,0))</f>
        <v>1</v>
      </c>
      <c r="H74" s="2">
        <f>INDEX('Report Manager Back Up Sheet'!H$2:H$101,MATCH('Financial Report Back Up Sheet'!$A74,'Report Manager Back Up Sheet'!$A$2:$A$101,0))</f>
        <v>3</v>
      </c>
      <c r="I74" s="2" t="str">
        <f>INDEX('Report Manager Back Up Sheet'!I$2:I$101,MATCH('Financial Report Back Up Sheet'!$A74,'Report Manager Back Up Sheet'!$A$2:$A$101,0))</f>
        <v xml:space="preserve">10/01/2023-12/31/2023
</v>
      </c>
      <c r="J74" s="3">
        <f>INDEX('Report Manager Back Up Sheet'!J$2:J$101,MATCH('Financial Report Back Up Sheet'!$A74,'Report Manager Back Up Sheet'!$A$2:$A$101,0))</f>
        <v>0</v>
      </c>
      <c r="K74" s="3">
        <f>INDEX('Report Manager Back Up Sheet'!K$2:K$101,MATCH('Financial Report Back Up Sheet'!$A74,'Report Manager Back Up Sheet'!$A$2:$A$101,0))</f>
        <v>0</v>
      </c>
      <c r="L74" s="3">
        <f>INDEX('Report Manager Back Up Sheet'!L$2:L$101,MATCH('Financial Report Back Up Sheet'!$A74,'Report Manager Back Up Sheet'!$A$2:$A$101,0))</f>
        <v>0</v>
      </c>
      <c r="M74" s="3">
        <f>INDEX('Report Manager Back Up Sheet'!M$2:M$101,MATCH('Financial Report Back Up Sheet'!$A74,'Report Manager Back Up Sheet'!$A$2:$A$101,0))</f>
        <v>0</v>
      </c>
      <c r="N74" s="14">
        <f>INDEX('Report Manager Back Up Sheet'!N$2:N$101,MATCH('Financial Report Back Up Sheet'!$A74,'Report Manager Back Up Sheet'!$A$2:$A$101,0))</f>
        <v>0</v>
      </c>
      <c r="O74" s="3">
        <f>INDEX('Report Manager Back Up Sheet'!O$2:O$101,MATCH('Financial Report Back Up Sheet'!$A74,'Report Manager Back Up Sheet'!$A$2:$A$101,0))</f>
        <v>0</v>
      </c>
      <c r="P74" s="3">
        <f>INDEX('Report Manager Back Up Sheet'!P$2:P$101,MATCH('Financial Report Back Up Sheet'!$A74,'Report Manager Back Up Sheet'!$A$2:$A$101,0))</f>
        <v>0</v>
      </c>
      <c r="Q74" s="4">
        <f>INDEX('Report Manager Back Up Sheet'!Q$2:Q$101,MATCH('Financial Report Back Up Sheet'!$A74,'Report Manager Back Up Sheet'!$A$2:$A$101,0))</f>
        <v>0</v>
      </c>
      <c r="R74" s="3">
        <f>INDEX('Report Manager Back Up Sheet'!R$2:R$101,MATCH('Financial Report Back Up Sheet'!$A74,'Report Manager Back Up Sheet'!$A$2:$A$101,0))</f>
        <v>0</v>
      </c>
      <c r="S74" s="3">
        <f>INDEX('Report Manager Back Up Sheet'!S$2:S$101,MATCH('Financial Report Back Up Sheet'!$A74,'Report Manager Back Up Sheet'!$A$2:$A$101,0))</f>
        <v>0</v>
      </c>
      <c r="T74" s="3">
        <f>INDEX('Report Manager Back Up Sheet'!T$2:T$101,MATCH('Financial Report Back Up Sheet'!$A74,'Report Manager Back Up Sheet'!$A$2:$A$101,0))</f>
        <v>0</v>
      </c>
      <c r="U74" s="3">
        <f>INDEX('Report Manager Back Up Sheet'!U$2:U$101,MATCH('Financial Report Back Up Sheet'!$A74,'Report Manager Back Up Sheet'!$A$2:$A$101,0))</f>
        <v>0</v>
      </c>
      <c r="V74" s="3">
        <f>INDEX('Report Manager Back Up Sheet'!V$2:V$101,MATCH('Financial Report Back Up Sheet'!$A74,'Report Manager Back Up Sheet'!$A$2:$A$101,0))</f>
        <v>0</v>
      </c>
      <c r="W74" s="3">
        <f>INDEX('Report Manager Back Up Sheet'!W$2:W$101,MATCH('Financial Report Back Up Sheet'!$A74,'Report Manager Back Up Sheet'!$A$2:$A$101,0))</f>
        <v>0</v>
      </c>
      <c r="X74" s="4">
        <f>INDEX('Report Manager Back Up Sheet'!X$2:X$101,MATCH('Financial Report Back Up Sheet'!$A74,'Report Manager Back Up Sheet'!$A$2:$A$101,0))</f>
        <v>0</v>
      </c>
      <c r="Y74" s="3">
        <f>INDEX('Report Manager Back Up Sheet'!Y$2:Y$101,MATCH('Financial Report Back Up Sheet'!$A74,'Report Manager Back Up Sheet'!$A$2:$A$101,0))</f>
        <v>0</v>
      </c>
      <c r="Z74" s="4">
        <f>INDEX('Report Manager Back Up Sheet'!Z$2:Z$101,MATCH('Financial Report Back Up Sheet'!$A74,'Report Manager Back Up Sheet'!$A$2:$A$101,0))</f>
        <v>0</v>
      </c>
      <c r="AA74" s="4">
        <f>INDEX('Report Manager Back Up Sheet'!AA$2:AA$101,MATCH('Financial Report Back Up Sheet'!$A74,'Report Manager Back Up Sheet'!$A$2:$A$101,0))</f>
        <v>0</v>
      </c>
      <c r="AB74" s="3">
        <f>INDEX('Report Manager Back Up Sheet'!AB$2:AB$101,MATCH('Financial Report Back Up Sheet'!$A74,'Report Manager Back Up Sheet'!$A$2:$A$101,0))</f>
        <v>0</v>
      </c>
      <c r="AC74" s="3">
        <f>INDEX('Report Manager Back Up Sheet'!AC$2:AC$101,MATCH('Financial Report Back Up Sheet'!$A74,'Report Manager Back Up Sheet'!$A$2:$A$101,0))</f>
        <v>0</v>
      </c>
      <c r="AD74" s="3">
        <f>INDEX('Report Manager Back Up Sheet'!AD$2:AD$101,MATCH('Financial Report Back Up Sheet'!$A74,'Report Manager Back Up Sheet'!$A$2:$A$101,0))</f>
        <v>0</v>
      </c>
      <c r="AE74" s="3">
        <f>INDEX('Report Manager Back Up Sheet'!AE$2:AE$101,MATCH('Financial Report Back Up Sheet'!$A74,'Report Manager Back Up Sheet'!$A$2:$A$101,0))</f>
        <v>0</v>
      </c>
      <c r="AF74" s="4">
        <f>INDEX('Report Manager Back Up Sheet'!AF$2:AF$101,MATCH('Financial Report Back Up Sheet'!$A74,'Report Manager Back Up Sheet'!$A$2:$A$101,0))</f>
        <v>0</v>
      </c>
      <c r="AG74" s="3">
        <f>INDEX('Report Manager Back Up Sheet'!AG$2:AG$101,MATCH('Financial Report Back Up Sheet'!$A74,'Report Manager Back Up Sheet'!$A$2:$A$101,0))</f>
        <v>0</v>
      </c>
      <c r="AH74" s="3">
        <f>INDEX('Report Manager Back Up Sheet'!AH$2:AH$101,MATCH('Financial Report Back Up Sheet'!$A74,'Report Manager Back Up Sheet'!$A$2:$A$101,0))</f>
        <v>0</v>
      </c>
      <c r="AI74" s="3">
        <f>INDEX('Report Manager Back Up Sheet'!AI$2:AI$101,MATCH('Financial Report Back Up Sheet'!$A74,'Report Manager Back Up Sheet'!$A$2:$A$101,0))</f>
        <v>0</v>
      </c>
      <c r="AJ74" s="4">
        <f>INDEX('Report Manager Back Up Sheet'!AJ$2:AJ$101,MATCH('Financial Report Back Up Sheet'!$A74,'Report Manager Back Up Sheet'!$A$2:$A$101,0))</f>
        <v>0</v>
      </c>
      <c r="AK74" s="4">
        <f>INDEX('Report Manager Back Up Sheet'!AK$2:AK$101,MATCH('Financial Report Back Up Sheet'!$A74,'Report Manager Back Up Sheet'!$A$2:$A$101,0))</f>
        <v>0</v>
      </c>
      <c r="AL74" s="3">
        <f>INDEX('Report Manager Back Up Sheet'!AL$2:AL$101,MATCH('Financial Report Back Up Sheet'!$A74,'Report Manager Back Up Sheet'!$A$2:$A$101,0))</f>
        <v>0</v>
      </c>
      <c r="AM74" s="3">
        <f>INDEX('Report Manager Back Up Sheet'!AM$2:AM$101,MATCH('Financial Report Back Up Sheet'!$A74,'Report Manager Back Up Sheet'!$A$2:$A$101,0))</f>
        <v>0</v>
      </c>
      <c r="AN74" s="3">
        <f>INDEX('Report Manager Back Up Sheet'!AN$2:AN$101,MATCH('Financial Report Back Up Sheet'!$A74,'Report Manager Back Up Sheet'!$A$2:$A$101,0))</f>
        <v>0</v>
      </c>
      <c r="AO74" s="4">
        <f>INDEX('Report Manager Back Up Sheet'!AO$2:AO$101,MATCH('Financial Report Back Up Sheet'!$A74,'Report Manager Back Up Sheet'!$A$2:$A$101,0))</f>
        <v>0</v>
      </c>
      <c r="AP74" s="4">
        <f>INDEX('Report Manager Back Up Sheet'!AP$2:AP$101,MATCH('Financial Report Back Up Sheet'!$A74,'Report Manager Back Up Sheet'!$A$2:$A$101,0))</f>
        <v>0</v>
      </c>
      <c r="AQ74" s="3">
        <f>INDEX('Report Manager Back Up Sheet'!AQ$2:AQ$101,MATCH('Financial Report Back Up Sheet'!$A74,'Report Manager Back Up Sheet'!$A$2:$A$101,0))</f>
        <v>24529000</v>
      </c>
      <c r="AR74" s="3">
        <f>INDEX('Report Manager Back Up Sheet'!AR$2:AR$101,MATCH('Financial Report Back Up Sheet'!$A74,'Report Manager Back Up Sheet'!$A$2:$A$101,0))</f>
        <v>0</v>
      </c>
      <c r="AS74" s="3">
        <f>INDEX('Report Manager Back Up Sheet'!AS$2:AS$101,MATCH('Financial Report Back Up Sheet'!$A74,'Report Manager Back Up Sheet'!$A$2:$A$101,0))</f>
        <v>9153000</v>
      </c>
      <c r="AT74" s="3">
        <f>INDEX('Report Manager Back Up Sheet'!AT$2:AT$101,MATCH('Financial Report Back Up Sheet'!$A74,'Report Manager Back Up Sheet'!$A$2:$A$101,0))</f>
        <v>0</v>
      </c>
      <c r="AU74" s="3">
        <f>INDEX('Report Manager Back Up Sheet'!AU$2:AU$101,MATCH('Financial Report Back Up Sheet'!$A74,'Report Manager Back Up Sheet'!$A$2:$A$101,0))</f>
        <v>0</v>
      </c>
      <c r="AV74" s="3">
        <f>INDEX('Report Manager Back Up Sheet'!AV$2:AV$101,MATCH('Financial Report Back Up Sheet'!$A74,'Report Manager Back Up Sheet'!$A$2:$A$101,0))</f>
        <v>0</v>
      </c>
      <c r="AW74" s="4">
        <f>INDEX('Report Manager Back Up Sheet'!AW$2:AW$101,MATCH('Financial Report Back Up Sheet'!$A74,'Report Manager Back Up Sheet'!$A$2:$A$101,0))</f>
        <v>33682000</v>
      </c>
      <c r="AX74" s="3">
        <f>INDEX('Report Manager Back Up Sheet'!AX$2:AX$101,MATCH('Financial Report Back Up Sheet'!$A74,'Report Manager Back Up Sheet'!$A$2:$A$101,0))</f>
        <v>0</v>
      </c>
      <c r="AY74" s="3">
        <f>INDEX('Report Manager Back Up Sheet'!AY$2:AY$101,MATCH('Financial Report Back Up Sheet'!$A74,'Report Manager Back Up Sheet'!$A$2:$A$101,0))</f>
        <v>0</v>
      </c>
      <c r="AZ74" s="3">
        <f>INDEX('Report Manager Back Up Sheet'!AZ$2:AZ$101,MATCH('Financial Report Back Up Sheet'!$A74,'Report Manager Back Up Sheet'!$A$2:$A$101,0))</f>
        <v>0</v>
      </c>
      <c r="BA74" s="3">
        <f>INDEX('Report Manager Back Up Sheet'!BA$2:BA$101,MATCH('Financial Report Back Up Sheet'!$A74,'Report Manager Back Up Sheet'!$A$2:$A$101,0))</f>
        <v>0</v>
      </c>
      <c r="BB74" s="3">
        <f>INDEX('Report Manager Back Up Sheet'!BB$2:BB$101,MATCH('Financial Report Back Up Sheet'!$A74,'Report Manager Back Up Sheet'!$A$2:$A$101,0))</f>
        <v>0</v>
      </c>
      <c r="BC74" s="4">
        <f>INDEX('Report Manager Back Up Sheet'!BC$2:BC$101,MATCH('Financial Report Back Up Sheet'!$A74,'Report Manager Back Up Sheet'!$A$2:$A$101,0))</f>
        <v>0</v>
      </c>
      <c r="BD74" s="4">
        <f>INDEX('Report Manager Back Up Sheet'!BD$2:BD$101,MATCH('Financial Report Back Up Sheet'!$A74,'Report Manager Back Up Sheet'!$A$2:$A$101,0))</f>
        <v>33682000</v>
      </c>
      <c r="BE74" s="3">
        <f>INDEX('Report Manager Back Up Sheet'!BE$2:BE$101,MATCH('Financial Report Back Up Sheet'!$A74,'Report Manager Back Up Sheet'!$A$2:$A$101,0))</f>
        <v>25256000</v>
      </c>
      <c r="BF74" s="3">
        <f>INDEX('Report Manager Back Up Sheet'!BF$2:BF$101,MATCH('Financial Report Back Up Sheet'!$A74,'Report Manager Back Up Sheet'!$A$2:$A$101,0))</f>
        <v>0</v>
      </c>
      <c r="BG74" s="3">
        <f>INDEX('Report Manager Back Up Sheet'!BG$2:BG$101,MATCH('Financial Report Back Up Sheet'!$A74,'Report Manager Back Up Sheet'!$A$2:$A$101,0))</f>
        <v>379000</v>
      </c>
      <c r="BH74" s="3">
        <f>INDEX('Report Manager Back Up Sheet'!BH$2:BH$101,MATCH('Financial Report Back Up Sheet'!$A74,'Report Manager Back Up Sheet'!$A$2:$A$101,0))</f>
        <v>0</v>
      </c>
      <c r="BI74" s="3">
        <f>INDEX('Report Manager Back Up Sheet'!BI$2:BI$101,MATCH('Financial Report Back Up Sheet'!$A74,'Report Manager Back Up Sheet'!$A$2:$A$101,0))</f>
        <v>0</v>
      </c>
      <c r="BJ74" s="3">
        <f>INDEX('Report Manager Back Up Sheet'!BJ$2:BJ$101,MATCH('Financial Report Back Up Sheet'!$A74,'Report Manager Back Up Sheet'!$A$2:$A$101,0))</f>
        <v>10519000</v>
      </c>
      <c r="BK74" s="3">
        <f>INDEX('Report Manager Back Up Sheet'!BK$2:BK$101,MATCH('Financial Report Back Up Sheet'!$A74,'Report Manager Back Up Sheet'!$A$2:$A$101,0))</f>
        <v>0</v>
      </c>
      <c r="BL74" s="4">
        <f>INDEX('Report Manager Back Up Sheet'!BL$2:BL$101,MATCH('Financial Report Back Up Sheet'!$A74,'Report Manager Back Up Sheet'!$A$2:$A$101,0))</f>
        <v>36154000</v>
      </c>
      <c r="BM74" s="4">
        <f>INDEX('Report Manager Back Up Sheet'!BM$2:BM$101,MATCH('Financial Report Back Up Sheet'!$A74,'Report Manager Back Up Sheet'!$A$2:$A$101,0))</f>
        <v>-2472000</v>
      </c>
      <c r="BN74" s="3">
        <f>INDEX('Report Manager Back Up Sheet'!BN$2:BN$101,MATCH('Financial Report Back Up Sheet'!$A74,'Report Manager Back Up Sheet'!$A$2:$A$101,0))</f>
        <v>3222000</v>
      </c>
      <c r="BO74" s="3">
        <f>INDEX('Report Manager Back Up Sheet'!BO$2:BO$101,MATCH('Financial Report Back Up Sheet'!$A74,'Report Manager Back Up Sheet'!$A$2:$A$101,0))</f>
        <v>0</v>
      </c>
      <c r="BP74" s="3">
        <f>INDEX('Report Manager Back Up Sheet'!BP$2:BP$101,MATCH('Financial Report Back Up Sheet'!$A74,'Report Manager Back Up Sheet'!$A$2:$A$101,0))</f>
        <v>750000</v>
      </c>
      <c r="BQ74" s="3">
        <f>INDEX('Report Manager Back Up Sheet'!BQ$2:BQ$101,MATCH('Financial Report Back Up Sheet'!$A74,'Report Manager Back Up Sheet'!$A$2:$A$101,0))</f>
        <v>0</v>
      </c>
      <c r="BR74" s="3">
        <f>INDEX('Report Manager Back Up Sheet'!BR$2:BR$101,MATCH('Financial Report Back Up Sheet'!$A74,'Report Manager Back Up Sheet'!$A$2:$A$101,0))</f>
        <v>0</v>
      </c>
      <c r="BS74" s="4">
        <f>INDEX('Report Manager Back Up Sheet'!BS$2:BS$101,MATCH('Financial Report Back Up Sheet'!$A74,'Report Manager Back Up Sheet'!$A$2:$A$101,0))</f>
        <v>750000</v>
      </c>
      <c r="BT74" s="5">
        <f>INDEX('Report Manager Back Up Sheet'!BT$2:BT$101,MATCH('Financial Report Back Up Sheet'!$A74,'Report Manager Back Up Sheet'!$A$2:$A$101,0))</f>
        <v>-7.2999999999999995E-2</v>
      </c>
      <c r="BU74" s="5">
        <f>INDEX('Report Manager Back Up Sheet'!BU$2:BU$101,MATCH('Financial Report Back Up Sheet'!$A74,'Report Manager Back Up Sheet'!$A$2:$A$101,0))</f>
        <v>0</v>
      </c>
      <c r="BV74" s="5">
        <f>INDEX('Report Manager Back Up Sheet'!BV$2:BV$101,MATCH('Financial Report Back Up Sheet'!$A74,'Report Manager Back Up Sheet'!$A$2:$A$101,0))</f>
        <v>-7.2999999999999995E-2</v>
      </c>
      <c r="BW74" s="6">
        <f>INDEX('Report Manager Back Up Sheet'!BW$2:BW$101,MATCH('Financial Report Back Up Sheet'!$A74,'Report Manager Back Up Sheet'!$A$2:$A$101,0))</f>
        <v>0</v>
      </c>
      <c r="BX74" s="7">
        <f>INDEX('Report Manager Back Up Sheet'!BX$2:BX$101,MATCH('Financial Report Back Up Sheet'!$A74,'Report Manager Back Up Sheet'!$A$2:$A$101,0))</f>
        <v>0</v>
      </c>
      <c r="BY74" s="7">
        <f>INDEX('Report Manager Back Up Sheet'!BY$2:BY$101,MATCH('Financial Report Back Up Sheet'!$A74,'Report Manager Back Up Sheet'!$A$2:$A$101,0))</f>
        <v>0</v>
      </c>
      <c r="BZ74" s="8">
        <f>INDEX('Report Manager Back Up Sheet'!BZ$2:BZ$101,MATCH('Financial Report Back Up Sheet'!$A74,'Report Manager Back Up Sheet'!$A$2:$A$101,0))</f>
        <v>0</v>
      </c>
      <c r="CA74" s="5">
        <f>INDEX('Report Manager Back Up Sheet'!CA$2:CA$101,MATCH('Financial Report Back Up Sheet'!$A74,'Report Manager Back Up Sheet'!$A$2:$A$101,0))</f>
        <v>0</v>
      </c>
      <c r="CB74" s="5">
        <f>INDEX('Report Manager Back Up Sheet'!CB$2:CB$101,MATCH('Financial Report Back Up Sheet'!$A74,'Report Manager Back Up Sheet'!$A$2:$A$101,0))</f>
        <v>0</v>
      </c>
      <c r="CC74" s="9">
        <f>INDEX('Report Manager Back Up Sheet'!CC$2:CC$101,MATCH('Financial Report Back Up Sheet'!$A74,'Report Manager Back Up Sheet'!$A$2:$A$101,0))</f>
        <v>0</v>
      </c>
      <c r="CD74" s="10">
        <f>INDEX('Report Manager Back Up Sheet'!CD$2:CD$101,MATCH('Financial Report Back Up Sheet'!$A74,'Report Manager Back Up Sheet'!$A$2:$A$101,0))</f>
        <v>0</v>
      </c>
      <c r="CE74" s="5" t="e">
        <f>INDEX('Report Manager Back Up Sheet'!CE$2:CE$101,MATCH('Financial Report Back Up Sheet'!$A74,'Report Manager Back Up Sheet'!$A$2:$A$101,0))</f>
        <v>#DIV/0!</v>
      </c>
      <c r="CF74" s="4">
        <f>INDEX('Report Manager Back Up Sheet'!CF$2:CF$101,MATCH('Financial Report Back Up Sheet'!$A74,'Report Manager Back Up Sheet'!$A$2:$A$101,0))</f>
        <v>-2472000</v>
      </c>
      <c r="CG74" s="5">
        <f>INDEX('Report Manager Back Up Sheet'!CG$2:CG$101,MATCH('Financial Report Back Up Sheet'!$A74,'Report Manager Back Up Sheet'!$A$2:$A$101,0))</f>
        <v>-7.2999999999999995E-2</v>
      </c>
      <c r="CH74" s="22">
        <f>INDEX('Report Manager Back Up Sheet'!CH$2:CH$101,MATCH('Financial Report Back Up Sheet'!$A74,'Report Manager Back Up Sheet'!$A$2:$A$101,0))</f>
        <v>0</v>
      </c>
      <c r="CI74" s="5">
        <f>INDEX('Report Manager Back Up Sheet'!CI$2:CI$101,MATCH('Financial Report Back Up Sheet'!$A74,'Report Manager Back Up Sheet'!$A$2:$A$101,0))</f>
        <v>-7.2999999999999995E-2</v>
      </c>
    </row>
    <row r="75" spans="1:87" ht="24" x14ac:dyDescent="0.2">
      <c r="A75" s="11">
        <v>11004</v>
      </c>
      <c r="B75" s="11" t="str">
        <f>INDEX('Report Manager Back Up Sheet'!B$2:B$101,MATCH('Financial Report Back Up Sheet'!$A75,'Report Manager Back Up Sheet'!$A$2:$A$101,0))</f>
        <v>North Shore Physicians Group</v>
      </c>
      <c r="C75" s="11" t="str">
        <f>INDEX('Report Manager Back Up Sheet'!C$2:C$101,MATCH('Financial Report Back Up Sheet'!$A75,'Report Manager Back Up Sheet'!$A$2:$A$101,0))</f>
        <v>PhysicianOrganization</v>
      </c>
      <c r="D75" s="11">
        <f>INDEX('Report Manager Back Up Sheet'!D$2:D$101,MATCH('Financial Report Back Up Sheet'!$A75,'Report Manager Back Up Sheet'!$A$2:$A$101,0))</f>
        <v>3791</v>
      </c>
      <c r="E75" s="11">
        <f>INDEX('Report Manager Back Up Sheet'!E$2:E$101,MATCH('Financial Report Back Up Sheet'!$A75,'Report Manager Back Up Sheet'!$A$2:$A$101,0))</f>
        <v>2024</v>
      </c>
      <c r="F75" s="11" t="str">
        <f>INDEX('Report Manager Back Up Sheet'!F$2:F$101,MATCH('Financial Report Back Up Sheet'!$A75,'Report Manager Back Up Sheet'!$A$2:$A$101,0))</f>
        <v>Sep 30</v>
      </c>
      <c r="G75" s="11">
        <f>INDEX('Report Manager Back Up Sheet'!G$2:G$101,MATCH('Financial Report Back Up Sheet'!$A75,'Report Manager Back Up Sheet'!$A$2:$A$101,0))</f>
        <v>1</v>
      </c>
      <c r="H75" s="11">
        <f>INDEX('Report Manager Back Up Sheet'!H$2:H$101,MATCH('Financial Report Back Up Sheet'!$A75,'Report Manager Back Up Sheet'!$A$2:$A$101,0))</f>
        <v>3</v>
      </c>
      <c r="I75" s="11" t="str">
        <f>INDEX('Report Manager Back Up Sheet'!I$2:I$101,MATCH('Financial Report Back Up Sheet'!$A75,'Report Manager Back Up Sheet'!$A$2:$A$101,0))</f>
        <v xml:space="preserve">10/01/2023-12/31/2023
</v>
      </c>
      <c r="J75" s="12">
        <f>INDEX('Report Manager Back Up Sheet'!J$2:J$101,MATCH('Financial Report Back Up Sheet'!$A75,'Report Manager Back Up Sheet'!$A$2:$A$101,0))</f>
        <v>0</v>
      </c>
      <c r="K75" s="12">
        <f>INDEX('Report Manager Back Up Sheet'!K$2:K$101,MATCH('Financial Report Back Up Sheet'!$A75,'Report Manager Back Up Sheet'!$A$2:$A$101,0))</f>
        <v>0</v>
      </c>
      <c r="L75" s="12">
        <f>INDEX('Report Manager Back Up Sheet'!L$2:L$101,MATCH('Financial Report Back Up Sheet'!$A75,'Report Manager Back Up Sheet'!$A$2:$A$101,0))</f>
        <v>0</v>
      </c>
      <c r="M75" s="12">
        <f>INDEX('Report Manager Back Up Sheet'!M$2:M$101,MATCH('Financial Report Back Up Sheet'!$A75,'Report Manager Back Up Sheet'!$A$2:$A$101,0))</f>
        <v>0</v>
      </c>
      <c r="N75" s="13">
        <f>INDEX('Report Manager Back Up Sheet'!N$2:N$101,MATCH('Financial Report Back Up Sheet'!$A75,'Report Manager Back Up Sheet'!$A$2:$A$101,0))</f>
        <v>0</v>
      </c>
      <c r="O75" s="12">
        <f>INDEX('Report Manager Back Up Sheet'!O$2:O$101,MATCH('Financial Report Back Up Sheet'!$A75,'Report Manager Back Up Sheet'!$A$2:$A$101,0))</f>
        <v>0</v>
      </c>
      <c r="P75" s="12">
        <f>INDEX('Report Manager Back Up Sheet'!P$2:P$101,MATCH('Financial Report Back Up Sheet'!$A75,'Report Manager Back Up Sheet'!$A$2:$A$101,0))</f>
        <v>0</v>
      </c>
      <c r="Q75" s="4">
        <f>INDEX('Report Manager Back Up Sheet'!Q$2:Q$101,MATCH('Financial Report Back Up Sheet'!$A75,'Report Manager Back Up Sheet'!$A$2:$A$101,0))</f>
        <v>0</v>
      </c>
      <c r="R75" s="12">
        <f>INDEX('Report Manager Back Up Sheet'!R$2:R$101,MATCH('Financial Report Back Up Sheet'!$A75,'Report Manager Back Up Sheet'!$A$2:$A$101,0))</f>
        <v>0</v>
      </c>
      <c r="S75" s="12">
        <f>INDEX('Report Manager Back Up Sheet'!S$2:S$101,MATCH('Financial Report Back Up Sheet'!$A75,'Report Manager Back Up Sheet'!$A$2:$A$101,0))</f>
        <v>0</v>
      </c>
      <c r="T75" s="12">
        <f>INDEX('Report Manager Back Up Sheet'!T$2:T$101,MATCH('Financial Report Back Up Sheet'!$A75,'Report Manager Back Up Sheet'!$A$2:$A$101,0))</f>
        <v>0</v>
      </c>
      <c r="U75" s="12">
        <f>INDEX('Report Manager Back Up Sheet'!U$2:U$101,MATCH('Financial Report Back Up Sheet'!$A75,'Report Manager Back Up Sheet'!$A$2:$A$101,0))</f>
        <v>0</v>
      </c>
      <c r="V75" s="12">
        <f>INDEX('Report Manager Back Up Sheet'!V$2:V$101,MATCH('Financial Report Back Up Sheet'!$A75,'Report Manager Back Up Sheet'!$A$2:$A$101,0))</f>
        <v>0</v>
      </c>
      <c r="W75" s="12">
        <f>INDEX('Report Manager Back Up Sheet'!W$2:W$101,MATCH('Financial Report Back Up Sheet'!$A75,'Report Manager Back Up Sheet'!$A$2:$A$101,0))</f>
        <v>0</v>
      </c>
      <c r="X75" s="4">
        <f>INDEX('Report Manager Back Up Sheet'!X$2:X$101,MATCH('Financial Report Back Up Sheet'!$A75,'Report Manager Back Up Sheet'!$A$2:$A$101,0))</f>
        <v>0</v>
      </c>
      <c r="Y75" s="12">
        <f>INDEX('Report Manager Back Up Sheet'!Y$2:Y$101,MATCH('Financial Report Back Up Sheet'!$A75,'Report Manager Back Up Sheet'!$A$2:$A$101,0))</f>
        <v>0</v>
      </c>
      <c r="Z75" s="4">
        <f>INDEX('Report Manager Back Up Sheet'!Z$2:Z$101,MATCH('Financial Report Back Up Sheet'!$A75,'Report Manager Back Up Sheet'!$A$2:$A$101,0))</f>
        <v>0</v>
      </c>
      <c r="AA75" s="4">
        <f>INDEX('Report Manager Back Up Sheet'!AA$2:AA$101,MATCH('Financial Report Back Up Sheet'!$A75,'Report Manager Back Up Sheet'!$A$2:$A$101,0))</f>
        <v>0</v>
      </c>
      <c r="AB75" s="12">
        <f>INDEX('Report Manager Back Up Sheet'!AB$2:AB$101,MATCH('Financial Report Back Up Sheet'!$A75,'Report Manager Back Up Sheet'!$A$2:$A$101,0))</f>
        <v>0</v>
      </c>
      <c r="AC75" s="12">
        <f>INDEX('Report Manager Back Up Sheet'!AC$2:AC$101,MATCH('Financial Report Back Up Sheet'!$A75,'Report Manager Back Up Sheet'!$A$2:$A$101,0))</f>
        <v>0</v>
      </c>
      <c r="AD75" s="12">
        <f>INDEX('Report Manager Back Up Sheet'!AD$2:AD$101,MATCH('Financial Report Back Up Sheet'!$A75,'Report Manager Back Up Sheet'!$A$2:$A$101,0))</f>
        <v>0</v>
      </c>
      <c r="AE75" s="12">
        <f>INDEX('Report Manager Back Up Sheet'!AE$2:AE$101,MATCH('Financial Report Back Up Sheet'!$A75,'Report Manager Back Up Sheet'!$A$2:$A$101,0))</f>
        <v>0</v>
      </c>
      <c r="AF75" s="4">
        <f>INDEX('Report Manager Back Up Sheet'!AF$2:AF$101,MATCH('Financial Report Back Up Sheet'!$A75,'Report Manager Back Up Sheet'!$A$2:$A$101,0))</f>
        <v>0</v>
      </c>
      <c r="AG75" s="12">
        <f>INDEX('Report Manager Back Up Sheet'!AG$2:AG$101,MATCH('Financial Report Back Up Sheet'!$A75,'Report Manager Back Up Sheet'!$A$2:$A$101,0))</f>
        <v>0</v>
      </c>
      <c r="AH75" s="12">
        <f>INDEX('Report Manager Back Up Sheet'!AH$2:AH$101,MATCH('Financial Report Back Up Sheet'!$A75,'Report Manager Back Up Sheet'!$A$2:$A$101,0))</f>
        <v>0</v>
      </c>
      <c r="AI75" s="12">
        <f>INDEX('Report Manager Back Up Sheet'!AI$2:AI$101,MATCH('Financial Report Back Up Sheet'!$A75,'Report Manager Back Up Sheet'!$A$2:$A$101,0))</f>
        <v>0</v>
      </c>
      <c r="AJ75" s="4">
        <f>INDEX('Report Manager Back Up Sheet'!AJ$2:AJ$101,MATCH('Financial Report Back Up Sheet'!$A75,'Report Manager Back Up Sheet'!$A$2:$A$101,0))</f>
        <v>0</v>
      </c>
      <c r="AK75" s="4">
        <f>INDEX('Report Manager Back Up Sheet'!AK$2:AK$101,MATCH('Financial Report Back Up Sheet'!$A75,'Report Manager Back Up Sheet'!$A$2:$A$101,0))</f>
        <v>0</v>
      </c>
      <c r="AL75" s="12">
        <f>INDEX('Report Manager Back Up Sheet'!AL$2:AL$101,MATCH('Financial Report Back Up Sheet'!$A75,'Report Manager Back Up Sheet'!$A$2:$A$101,0))</f>
        <v>0</v>
      </c>
      <c r="AM75" s="12">
        <f>INDEX('Report Manager Back Up Sheet'!AM$2:AM$101,MATCH('Financial Report Back Up Sheet'!$A75,'Report Manager Back Up Sheet'!$A$2:$A$101,0))</f>
        <v>0</v>
      </c>
      <c r="AN75" s="12">
        <f>INDEX('Report Manager Back Up Sheet'!AN$2:AN$101,MATCH('Financial Report Back Up Sheet'!$A75,'Report Manager Back Up Sheet'!$A$2:$A$101,0))</f>
        <v>0</v>
      </c>
      <c r="AO75" s="4">
        <f>INDEX('Report Manager Back Up Sheet'!AO$2:AO$101,MATCH('Financial Report Back Up Sheet'!$A75,'Report Manager Back Up Sheet'!$A$2:$A$101,0))</f>
        <v>0</v>
      </c>
      <c r="AP75" s="4">
        <f>INDEX('Report Manager Back Up Sheet'!AP$2:AP$101,MATCH('Financial Report Back Up Sheet'!$A75,'Report Manager Back Up Sheet'!$A$2:$A$101,0))</f>
        <v>0</v>
      </c>
      <c r="AQ75" s="12">
        <f>INDEX('Report Manager Back Up Sheet'!AQ$2:AQ$101,MATCH('Financial Report Back Up Sheet'!$A75,'Report Manager Back Up Sheet'!$A$2:$A$101,0))</f>
        <v>47137000</v>
      </c>
      <c r="AR75" s="12">
        <f>INDEX('Report Manager Back Up Sheet'!AR$2:AR$101,MATCH('Financial Report Back Up Sheet'!$A75,'Report Manager Back Up Sheet'!$A$2:$A$101,0))</f>
        <v>0</v>
      </c>
      <c r="AS75" s="12">
        <f>INDEX('Report Manager Back Up Sheet'!AS$2:AS$101,MATCH('Financial Report Back Up Sheet'!$A75,'Report Manager Back Up Sheet'!$A$2:$A$101,0))</f>
        <v>10886000</v>
      </c>
      <c r="AT75" s="12">
        <f>INDEX('Report Manager Back Up Sheet'!AT$2:AT$101,MATCH('Financial Report Back Up Sheet'!$A75,'Report Manager Back Up Sheet'!$A$2:$A$101,0))</f>
        <v>0</v>
      </c>
      <c r="AU75" s="12">
        <f>INDEX('Report Manager Back Up Sheet'!AU$2:AU$101,MATCH('Financial Report Back Up Sheet'!$A75,'Report Manager Back Up Sheet'!$A$2:$A$101,0))</f>
        <v>0</v>
      </c>
      <c r="AV75" s="12">
        <f>INDEX('Report Manager Back Up Sheet'!AV$2:AV$101,MATCH('Financial Report Back Up Sheet'!$A75,'Report Manager Back Up Sheet'!$A$2:$A$101,0))</f>
        <v>0</v>
      </c>
      <c r="AW75" s="4">
        <f>INDEX('Report Manager Back Up Sheet'!AW$2:AW$101,MATCH('Financial Report Back Up Sheet'!$A75,'Report Manager Back Up Sheet'!$A$2:$A$101,0))</f>
        <v>58023000</v>
      </c>
      <c r="AX75" s="12">
        <f>INDEX('Report Manager Back Up Sheet'!AX$2:AX$101,MATCH('Financial Report Back Up Sheet'!$A75,'Report Manager Back Up Sheet'!$A$2:$A$101,0))</f>
        <v>-1245000</v>
      </c>
      <c r="AY75" s="12">
        <f>INDEX('Report Manager Back Up Sheet'!AY$2:AY$101,MATCH('Financial Report Back Up Sheet'!$A75,'Report Manager Back Up Sheet'!$A$2:$A$101,0))</f>
        <v>0</v>
      </c>
      <c r="AZ75" s="12">
        <f>INDEX('Report Manager Back Up Sheet'!AZ$2:AZ$101,MATCH('Financial Report Back Up Sheet'!$A75,'Report Manager Back Up Sheet'!$A$2:$A$101,0))</f>
        <v>1004000</v>
      </c>
      <c r="BA75" s="12">
        <f>INDEX('Report Manager Back Up Sheet'!BA$2:BA$101,MATCH('Financial Report Back Up Sheet'!$A75,'Report Manager Back Up Sheet'!$A$2:$A$101,0))</f>
        <v>0</v>
      </c>
      <c r="BB75" s="12">
        <f>INDEX('Report Manager Back Up Sheet'!BB$2:BB$101,MATCH('Financial Report Back Up Sheet'!$A75,'Report Manager Back Up Sheet'!$A$2:$A$101,0))</f>
        <v>0</v>
      </c>
      <c r="BC75" s="4">
        <f>INDEX('Report Manager Back Up Sheet'!BC$2:BC$101,MATCH('Financial Report Back Up Sheet'!$A75,'Report Manager Back Up Sheet'!$A$2:$A$101,0))</f>
        <v>-241000</v>
      </c>
      <c r="BD75" s="4">
        <f>INDEX('Report Manager Back Up Sheet'!BD$2:BD$101,MATCH('Financial Report Back Up Sheet'!$A75,'Report Manager Back Up Sheet'!$A$2:$A$101,0))</f>
        <v>57782000</v>
      </c>
      <c r="BE75" s="12">
        <f>INDEX('Report Manager Back Up Sheet'!BE$2:BE$101,MATCH('Financial Report Back Up Sheet'!$A75,'Report Manager Back Up Sheet'!$A$2:$A$101,0))</f>
        <v>51945000</v>
      </c>
      <c r="BF75" s="12">
        <f>INDEX('Report Manager Back Up Sheet'!BF$2:BF$101,MATCH('Financial Report Back Up Sheet'!$A75,'Report Manager Back Up Sheet'!$A$2:$A$101,0))</f>
        <v>0</v>
      </c>
      <c r="BG75" s="12">
        <f>INDEX('Report Manager Back Up Sheet'!BG$2:BG$101,MATCH('Financial Report Back Up Sheet'!$A75,'Report Manager Back Up Sheet'!$A$2:$A$101,0))</f>
        <v>621000</v>
      </c>
      <c r="BH75" s="12">
        <f>INDEX('Report Manager Back Up Sheet'!BH$2:BH$101,MATCH('Financial Report Back Up Sheet'!$A75,'Report Manager Back Up Sheet'!$A$2:$A$101,0))</f>
        <v>4000</v>
      </c>
      <c r="BI75" s="12">
        <f>INDEX('Report Manager Back Up Sheet'!BI$2:BI$101,MATCH('Financial Report Back Up Sheet'!$A75,'Report Manager Back Up Sheet'!$A$2:$A$101,0))</f>
        <v>0</v>
      </c>
      <c r="BJ75" s="12">
        <f>INDEX('Report Manager Back Up Sheet'!BJ$2:BJ$101,MATCH('Financial Report Back Up Sheet'!$A75,'Report Manager Back Up Sheet'!$A$2:$A$101,0))</f>
        <v>11093000</v>
      </c>
      <c r="BK75" s="12">
        <f>INDEX('Report Manager Back Up Sheet'!BK$2:BK$101,MATCH('Financial Report Back Up Sheet'!$A75,'Report Manager Back Up Sheet'!$A$2:$A$101,0))</f>
        <v>0</v>
      </c>
      <c r="BL75" s="4">
        <f>INDEX('Report Manager Back Up Sheet'!BL$2:BL$101,MATCH('Financial Report Back Up Sheet'!$A75,'Report Manager Back Up Sheet'!$A$2:$A$101,0))</f>
        <v>63663000</v>
      </c>
      <c r="BM75" s="4">
        <f>INDEX('Report Manager Back Up Sheet'!BM$2:BM$101,MATCH('Financial Report Back Up Sheet'!$A75,'Report Manager Back Up Sheet'!$A$2:$A$101,0))</f>
        <v>-5881000</v>
      </c>
      <c r="BN75" s="12">
        <f>INDEX('Report Manager Back Up Sheet'!BN$2:BN$101,MATCH('Financial Report Back Up Sheet'!$A75,'Report Manager Back Up Sheet'!$A$2:$A$101,0))</f>
        <v>4147000</v>
      </c>
      <c r="BO75" s="12">
        <f>INDEX('Report Manager Back Up Sheet'!BO$2:BO$101,MATCH('Financial Report Back Up Sheet'!$A75,'Report Manager Back Up Sheet'!$A$2:$A$101,0))</f>
        <v>0</v>
      </c>
      <c r="BP75" s="12">
        <f>INDEX('Report Manager Back Up Sheet'!BP$2:BP$101,MATCH('Financial Report Back Up Sheet'!$A75,'Report Manager Back Up Sheet'!$A$2:$A$101,0))</f>
        <v>-1734000</v>
      </c>
      <c r="BQ75" s="12">
        <f>INDEX('Report Manager Back Up Sheet'!BQ$2:BQ$101,MATCH('Financial Report Back Up Sheet'!$A75,'Report Manager Back Up Sheet'!$A$2:$A$101,0))</f>
        <v>0</v>
      </c>
      <c r="BR75" s="12">
        <f>INDEX('Report Manager Back Up Sheet'!BR$2:BR$101,MATCH('Financial Report Back Up Sheet'!$A75,'Report Manager Back Up Sheet'!$A$2:$A$101,0))</f>
        <v>0</v>
      </c>
      <c r="BS75" s="4">
        <f>INDEX('Report Manager Back Up Sheet'!BS$2:BS$101,MATCH('Financial Report Back Up Sheet'!$A75,'Report Manager Back Up Sheet'!$A$2:$A$101,0))</f>
        <v>-1734000</v>
      </c>
      <c r="BT75" s="5">
        <f>INDEX('Report Manager Back Up Sheet'!BT$2:BT$101,MATCH('Financial Report Back Up Sheet'!$A75,'Report Manager Back Up Sheet'!$A$2:$A$101,0))</f>
        <v>-9.8000000000000004E-2</v>
      </c>
      <c r="BU75" s="5">
        <f>INDEX('Report Manager Back Up Sheet'!BU$2:BU$101,MATCH('Financial Report Back Up Sheet'!$A75,'Report Manager Back Up Sheet'!$A$2:$A$101,0))</f>
        <v>-4.0000000000000001E-3</v>
      </c>
      <c r="BV75" s="5">
        <f>INDEX('Report Manager Back Up Sheet'!BV$2:BV$101,MATCH('Financial Report Back Up Sheet'!$A75,'Report Manager Back Up Sheet'!$A$2:$A$101,0))</f>
        <v>-0.10199999999999999</v>
      </c>
      <c r="BW75" s="6">
        <f>INDEX('Report Manager Back Up Sheet'!BW$2:BW$101,MATCH('Financial Report Back Up Sheet'!$A75,'Report Manager Back Up Sheet'!$A$2:$A$101,0))</f>
        <v>0</v>
      </c>
      <c r="BX75" s="7">
        <f>INDEX('Report Manager Back Up Sheet'!BX$2:BX$101,MATCH('Financial Report Back Up Sheet'!$A75,'Report Manager Back Up Sheet'!$A$2:$A$101,0))</f>
        <v>0</v>
      </c>
      <c r="BY75" s="7">
        <f>INDEX('Report Manager Back Up Sheet'!BY$2:BY$101,MATCH('Financial Report Back Up Sheet'!$A75,'Report Manager Back Up Sheet'!$A$2:$A$101,0))</f>
        <v>0</v>
      </c>
      <c r="BZ75" s="8">
        <f>INDEX('Report Manager Back Up Sheet'!BZ$2:BZ$101,MATCH('Financial Report Back Up Sheet'!$A75,'Report Manager Back Up Sheet'!$A$2:$A$101,0))</f>
        <v>-1314</v>
      </c>
      <c r="CA75" s="5">
        <f>INDEX('Report Manager Back Up Sheet'!CA$2:CA$101,MATCH('Financial Report Back Up Sheet'!$A75,'Report Manager Back Up Sheet'!$A$2:$A$101,0))</f>
        <v>0</v>
      </c>
      <c r="CB75" s="5">
        <f>INDEX('Report Manager Back Up Sheet'!CB$2:CB$101,MATCH('Financial Report Back Up Sheet'!$A75,'Report Manager Back Up Sheet'!$A$2:$A$101,0))</f>
        <v>0</v>
      </c>
      <c r="CC75" s="9">
        <f>INDEX('Report Manager Back Up Sheet'!CC$2:CC$101,MATCH('Financial Report Back Up Sheet'!$A75,'Report Manager Back Up Sheet'!$A$2:$A$101,0))</f>
        <v>0</v>
      </c>
      <c r="CD75" s="10">
        <f>INDEX('Report Manager Back Up Sheet'!CD$2:CD$101,MATCH('Financial Report Back Up Sheet'!$A75,'Report Manager Back Up Sheet'!$A$2:$A$101,0))</f>
        <v>0</v>
      </c>
      <c r="CE75" s="5" t="e">
        <f>INDEX('Report Manager Back Up Sheet'!CE$2:CE$101,MATCH('Financial Report Back Up Sheet'!$A75,'Report Manager Back Up Sheet'!$A$2:$A$101,0))</f>
        <v>#DIV/0!</v>
      </c>
      <c r="CF75" s="4">
        <f>INDEX('Report Manager Back Up Sheet'!CF$2:CF$101,MATCH('Financial Report Back Up Sheet'!$A75,'Report Manager Back Up Sheet'!$A$2:$A$101,0))</f>
        <v>-5881000</v>
      </c>
      <c r="CG75" s="5">
        <f>INDEX('Report Manager Back Up Sheet'!CG$2:CG$101,MATCH('Financial Report Back Up Sheet'!$A75,'Report Manager Back Up Sheet'!$A$2:$A$101,0))</f>
        <v>-9.8000000000000004E-2</v>
      </c>
      <c r="CH75" s="22">
        <f>INDEX('Report Manager Back Up Sheet'!CH$2:CH$101,MATCH('Financial Report Back Up Sheet'!$A75,'Report Manager Back Up Sheet'!$A$2:$A$101,0))</f>
        <v>-4.17084905333841E-3</v>
      </c>
      <c r="CI75" s="5">
        <f>INDEX('Report Manager Back Up Sheet'!CI$2:CI$101,MATCH('Financial Report Back Up Sheet'!$A75,'Report Manager Back Up Sheet'!$A$2:$A$101,0))</f>
        <v>-0.10199999999999999</v>
      </c>
    </row>
    <row r="76" spans="1:87" ht="24" x14ac:dyDescent="0.2">
      <c r="A76" s="2">
        <v>8745</v>
      </c>
      <c r="B76" s="2" t="str">
        <f>INDEX('Report Manager Back Up Sheet'!B$2:B$101,MATCH('Financial Report Back Up Sheet'!$A76,'Report Manager Back Up Sheet'!$A$2:$A$101,0))</f>
        <v>Partners Community Physician Organization</v>
      </c>
      <c r="C76" s="2" t="str">
        <f>INDEX('Report Manager Back Up Sheet'!C$2:C$101,MATCH('Financial Report Back Up Sheet'!$A76,'Report Manager Back Up Sheet'!$A$2:$A$101,0))</f>
        <v>PhysicianOrganization</v>
      </c>
      <c r="D76" s="2">
        <f>INDEX('Report Manager Back Up Sheet'!D$2:D$101,MATCH('Financial Report Back Up Sheet'!$A76,'Report Manager Back Up Sheet'!$A$2:$A$101,0))</f>
        <v>3791</v>
      </c>
      <c r="E76" s="2">
        <f>INDEX('Report Manager Back Up Sheet'!E$2:E$101,MATCH('Financial Report Back Up Sheet'!$A76,'Report Manager Back Up Sheet'!$A$2:$A$101,0))</f>
        <v>2024</v>
      </c>
      <c r="F76" s="2" t="str">
        <f>INDEX('Report Manager Back Up Sheet'!F$2:F$101,MATCH('Financial Report Back Up Sheet'!$A76,'Report Manager Back Up Sheet'!$A$2:$A$101,0))</f>
        <v>Sep 30</v>
      </c>
      <c r="G76" s="2">
        <f>INDEX('Report Manager Back Up Sheet'!G$2:G$101,MATCH('Financial Report Back Up Sheet'!$A76,'Report Manager Back Up Sheet'!$A$2:$A$101,0))</f>
        <v>1</v>
      </c>
      <c r="H76" s="2">
        <f>INDEX('Report Manager Back Up Sheet'!H$2:H$101,MATCH('Financial Report Back Up Sheet'!$A76,'Report Manager Back Up Sheet'!$A$2:$A$101,0))</f>
        <v>3</v>
      </c>
      <c r="I76" s="2" t="str">
        <f>INDEX('Report Manager Back Up Sheet'!I$2:I$101,MATCH('Financial Report Back Up Sheet'!$A76,'Report Manager Back Up Sheet'!$A$2:$A$101,0))</f>
        <v xml:space="preserve">10/01/2023-12/31/2023
</v>
      </c>
      <c r="J76" s="3">
        <f>INDEX('Report Manager Back Up Sheet'!J$2:J$101,MATCH('Financial Report Back Up Sheet'!$A76,'Report Manager Back Up Sheet'!$A$2:$A$101,0))</f>
        <v>0</v>
      </c>
      <c r="K76" s="3">
        <f>INDEX('Report Manager Back Up Sheet'!K$2:K$101,MATCH('Financial Report Back Up Sheet'!$A76,'Report Manager Back Up Sheet'!$A$2:$A$101,0))</f>
        <v>0</v>
      </c>
      <c r="L76" s="3">
        <f>INDEX('Report Manager Back Up Sheet'!L$2:L$101,MATCH('Financial Report Back Up Sheet'!$A76,'Report Manager Back Up Sheet'!$A$2:$A$101,0))</f>
        <v>0</v>
      </c>
      <c r="M76" s="3">
        <f>INDEX('Report Manager Back Up Sheet'!M$2:M$101,MATCH('Financial Report Back Up Sheet'!$A76,'Report Manager Back Up Sheet'!$A$2:$A$101,0))</f>
        <v>0</v>
      </c>
      <c r="N76" s="14">
        <f>INDEX('Report Manager Back Up Sheet'!N$2:N$101,MATCH('Financial Report Back Up Sheet'!$A76,'Report Manager Back Up Sheet'!$A$2:$A$101,0))</f>
        <v>0</v>
      </c>
      <c r="O76" s="3">
        <f>INDEX('Report Manager Back Up Sheet'!O$2:O$101,MATCH('Financial Report Back Up Sheet'!$A76,'Report Manager Back Up Sheet'!$A$2:$A$101,0))</f>
        <v>0</v>
      </c>
      <c r="P76" s="3">
        <f>INDEX('Report Manager Back Up Sheet'!P$2:P$101,MATCH('Financial Report Back Up Sheet'!$A76,'Report Manager Back Up Sheet'!$A$2:$A$101,0))</f>
        <v>0</v>
      </c>
      <c r="Q76" s="4">
        <f>INDEX('Report Manager Back Up Sheet'!Q$2:Q$101,MATCH('Financial Report Back Up Sheet'!$A76,'Report Manager Back Up Sheet'!$A$2:$A$101,0))</f>
        <v>0</v>
      </c>
      <c r="R76" s="3">
        <f>INDEX('Report Manager Back Up Sheet'!R$2:R$101,MATCH('Financial Report Back Up Sheet'!$A76,'Report Manager Back Up Sheet'!$A$2:$A$101,0))</f>
        <v>0</v>
      </c>
      <c r="S76" s="3">
        <f>INDEX('Report Manager Back Up Sheet'!S$2:S$101,MATCH('Financial Report Back Up Sheet'!$A76,'Report Manager Back Up Sheet'!$A$2:$A$101,0))</f>
        <v>0</v>
      </c>
      <c r="T76" s="3">
        <f>INDEX('Report Manager Back Up Sheet'!T$2:T$101,MATCH('Financial Report Back Up Sheet'!$A76,'Report Manager Back Up Sheet'!$A$2:$A$101,0))</f>
        <v>0</v>
      </c>
      <c r="U76" s="3">
        <f>INDEX('Report Manager Back Up Sheet'!U$2:U$101,MATCH('Financial Report Back Up Sheet'!$A76,'Report Manager Back Up Sheet'!$A$2:$A$101,0))</f>
        <v>0</v>
      </c>
      <c r="V76" s="3">
        <f>INDEX('Report Manager Back Up Sheet'!V$2:V$101,MATCH('Financial Report Back Up Sheet'!$A76,'Report Manager Back Up Sheet'!$A$2:$A$101,0))</f>
        <v>0</v>
      </c>
      <c r="W76" s="3">
        <f>INDEX('Report Manager Back Up Sheet'!W$2:W$101,MATCH('Financial Report Back Up Sheet'!$A76,'Report Manager Back Up Sheet'!$A$2:$A$101,0))</f>
        <v>0</v>
      </c>
      <c r="X76" s="4">
        <f>INDEX('Report Manager Back Up Sheet'!X$2:X$101,MATCH('Financial Report Back Up Sheet'!$A76,'Report Manager Back Up Sheet'!$A$2:$A$101,0))</f>
        <v>0</v>
      </c>
      <c r="Y76" s="3">
        <f>INDEX('Report Manager Back Up Sheet'!Y$2:Y$101,MATCH('Financial Report Back Up Sheet'!$A76,'Report Manager Back Up Sheet'!$A$2:$A$101,0))</f>
        <v>0</v>
      </c>
      <c r="Z76" s="4">
        <f>INDEX('Report Manager Back Up Sheet'!Z$2:Z$101,MATCH('Financial Report Back Up Sheet'!$A76,'Report Manager Back Up Sheet'!$A$2:$A$101,0))</f>
        <v>0</v>
      </c>
      <c r="AA76" s="4">
        <f>INDEX('Report Manager Back Up Sheet'!AA$2:AA$101,MATCH('Financial Report Back Up Sheet'!$A76,'Report Manager Back Up Sheet'!$A$2:$A$101,0))</f>
        <v>0</v>
      </c>
      <c r="AB76" s="3">
        <f>INDEX('Report Manager Back Up Sheet'!AB$2:AB$101,MATCH('Financial Report Back Up Sheet'!$A76,'Report Manager Back Up Sheet'!$A$2:$A$101,0))</f>
        <v>0</v>
      </c>
      <c r="AC76" s="3">
        <f>INDEX('Report Manager Back Up Sheet'!AC$2:AC$101,MATCH('Financial Report Back Up Sheet'!$A76,'Report Manager Back Up Sheet'!$A$2:$A$101,0))</f>
        <v>0</v>
      </c>
      <c r="AD76" s="3">
        <f>INDEX('Report Manager Back Up Sheet'!AD$2:AD$101,MATCH('Financial Report Back Up Sheet'!$A76,'Report Manager Back Up Sheet'!$A$2:$A$101,0))</f>
        <v>0</v>
      </c>
      <c r="AE76" s="3">
        <f>INDEX('Report Manager Back Up Sheet'!AE$2:AE$101,MATCH('Financial Report Back Up Sheet'!$A76,'Report Manager Back Up Sheet'!$A$2:$A$101,0))</f>
        <v>0</v>
      </c>
      <c r="AF76" s="4">
        <f>INDEX('Report Manager Back Up Sheet'!AF$2:AF$101,MATCH('Financial Report Back Up Sheet'!$A76,'Report Manager Back Up Sheet'!$A$2:$A$101,0))</f>
        <v>0</v>
      </c>
      <c r="AG76" s="3">
        <f>INDEX('Report Manager Back Up Sheet'!AG$2:AG$101,MATCH('Financial Report Back Up Sheet'!$A76,'Report Manager Back Up Sheet'!$A$2:$A$101,0))</f>
        <v>0</v>
      </c>
      <c r="AH76" s="3">
        <f>INDEX('Report Manager Back Up Sheet'!AH$2:AH$101,MATCH('Financial Report Back Up Sheet'!$A76,'Report Manager Back Up Sheet'!$A$2:$A$101,0))</f>
        <v>0</v>
      </c>
      <c r="AI76" s="3">
        <f>INDEX('Report Manager Back Up Sheet'!AI$2:AI$101,MATCH('Financial Report Back Up Sheet'!$A76,'Report Manager Back Up Sheet'!$A$2:$A$101,0))</f>
        <v>0</v>
      </c>
      <c r="AJ76" s="4">
        <f>INDEX('Report Manager Back Up Sheet'!AJ$2:AJ$101,MATCH('Financial Report Back Up Sheet'!$A76,'Report Manager Back Up Sheet'!$A$2:$A$101,0))</f>
        <v>0</v>
      </c>
      <c r="AK76" s="4">
        <f>INDEX('Report Manager Back Up Sheet'!AK$2:AK$101,MATCH('Financial Report Back Up Sheet'!$A76,'Report Manager Back Up Sheet'!$A$2:$A$101,0))</f>
        <v>0</v>
      </c>
      <c r="AL76" s="3">
        <f>INDEX('Report Manager Back Up Sheet'!AL$2:AL$101,MATCH('Financial Report Back Up Sheet'!$A76,'Report Manager Back Up Sheet'!$A$2:$A$101,0))</f>
        <v>0</v>
      </c>
      <c r="AM76" s="3">
        <f>INDEX('Report Manager Back Up Sheet'!AM$2:AM$101,MATCH('Financial Report Back Up Sheet'!$A76,'Report Manager Back Up Sheet'!$A$2:$A$101,0))</f>
        <v>0</v>
      </c>
      <c r="AN76" s="3">
        <f>INDEX('Report Manager Back Up Sheet'!AN$2:AN$101,MATCH('Financial Report Back Up Sheet'!$A76,'Report Manager Back Up Sheet'!$A$2:$A$101,0))</f>
        <v>0</v>
      </c>
      <c r="AO76" s="4">
        <f>INDEX('Report Manager Back Up Sheet'!AO$2:AO$101,MATCH('Financial Report Back Up Sheet'!$A76,'Report Manager Back Up Sheet'!$A$2:$A$101,0))</f>
        <v>0</v>
      </c>
      <c r="AP76" s="4">
        <f>INDEX('Report Manager Back Up Sheet'!AP$2:AP$101,MATCH('Financial Report Back Up Sheet'!$A76,'Report Manager Back Up Sheet'!$A$2:$A$101,0))</f>
        <v>0</v>
      </c>
      <c r="AQ76" s="3">
        <f>INDEX('Report Manager Back Up Sheet'!AQ$2:AQ$101,MATCH('Financial Report Back Up Sheet'!$A76,'Report Manager Back Up Sheet'!$A$2:$A$101,0))</f>
        <v>42737000</v>
      </c>
      <c r="AR76" s="3">
        <f>INDEX('Report Manager Back Up Sheet'!AR$2:AR$101,MATCH('Financial Report Back Up Sheet'!$A76,'Report Manager Back Up Sheet'!$A$2:$A$101,0))</f>
        <v>0</v>
      </c>
      <c r="AS76" s="3">
        <f>INDEX('Report Manager Back Up Sheet'!AS$2:AS$101,MATCH('Financial Report Back Up Sheet'!$A76,'Report Manager Back Up Sheet'!$A$2:$A$101,0))</f>
        <v>15887000</v>
      </c>
      <c r="AT76" s="3">
        <f>INDEX('Report Manager Back Up Sheet'!AT$2:AT$101,MATCH('Financial Report Back Up Sheet'!$A76,'Report Manager Back Up Sheet'!$A$2:$A$101,0))</f>
        <v>0</v>
      </c>
      <c r="AU76" s="3">
        <f>INDEX('Report Manager Back Up Sheet'!AU$2:AU$101,MATCH('Financial Report Back Up Sheet'!$A76,'Report Manager Back Up Sheet'!$A$2:$A$101,0))</f>
        <v>0</v>
      </c>
      <c r="AV76" s="3">
        <f>INDEX('Report Manager Back Up Sheet'!AV$2:AV$101,MATCH('Financial Report Back Up Sheet'!$A76,'Report Manager Back Up Sheet'!$A$2:$A$101,0))</f>
        <v>0</v>
      </c>
      <c r="AW76" s="4">
        <f>INDEX('Report Manager Back Up Sheet'!AW$2:AW$101,MATCH('Financial Report Back Up Sheet'!$A76,'Report Manager Back Up Sheet'!$A$2:$A$101,0))</f>
        <v>58624000</v>
      </c>
      <c r="AX76" s="3">
        <f>INDEX('Report Manager Back Up Sheet'!AX$2:AX$101,MATCH('Financial Report Back Up Sheet'!$A76,'Report Manager Back Up Sheet'!$A$2:$A$101,0))</f>
        <v>186000</v>
      </c>
      <c r="AY76" s="3">
        <f>INDEX('Report Manager Back Up Sheet'!AY$2:AY$101,MATCH('Financial Report Back Up Sheet'!$A76,'Report Manager Back Up Sheet'!$A$2:$A$101,0))</f>
        <v>0</v>
      </c>
      <c r="AZ76" s="3">
        <f>INDEX('Report Manager Back Up Sheet'!AZ$2:AZ$101,MATCH('Financial Report Back Up Sheet'!$A76,'Report Manager Back Up Sheet'!$A$2:$A$101,0))</f>
        <v>3362000</v>
      </c>
      <c r="BA76" s="3">
        <f>INDEX('Report Manager Back Up Sheet'!BA$2:BA$101,MATCH('Financial Report Back Up Sheet'!$A76,'Report Manager Back Up Sheet'!$A$2:$A$101,0))</f>
        <v>0</v>
      </c>
      <c r="BB76" s="3">
        <f>INDEX('Report Manager Back Up Sheet'!BB$2:BB$101,MATCH('Financial Report Back Up Sheet'!$A76,'Report Manager Back Up Sheet'!$A$2:$A$101,0))</f>
        <v>0</v>
      </c>
      <c r="BC76" s="4">
        <f>INDEX('Report Manager Back Up Sheet'!BC$2:BC$101,MATCH('Financial Report Back Up Sheet'!$A76,'Report Manager Back Up Sheet'!$A$2:$A$101,0))</f>
        <v>3548000</v>
      </c>
      <c r="BD76" s="4">
        <f>INDEX('Report Manager Back Up Sheet'!BD$2:BD$101,MATCH('Financial Report Back Up Sheet'!$A76,'Report Manager Back Up Sheet'!$A$2:$A$101,0))</f>
        <v>62172000</v>
      </c>
      <c r="BE76" s="3">
        <f>INDEX('Report Manager Back Up Sheet'!BE$2:BE$101,MATCH('Financial Report Back Up Sheet'!$A76,'Report Manager Back Up Sheet'!$A$2:$A$101,0))</f>
        <v>28305000</v>
      </c>
      <c r="BF76" s="3">
        <f>INDEX('Report Manager Back Up Sheet'!BF$2:BF$101,MATCH('Financial Report Back Up Sheet'!$A76,'Report Manager Back Up Sheet'!$A$2:$A$101,0))</f>
        <v>0</v>
      </c>
      <c r="BG76" s="3">
        <f>INDEX('Report Manager Back Up Sheet'!BG$2:BG$101,MATCH('Financial Report Back Up Sheet'!$A76,'Report Manager Back Up Sheet'!$A$2:$A$101,0))</f>
        <v>432000</v>
      </c>
      <c r="BH76" s="3">
        <f>INDEX('Report Manager Back Up Sheet'!BH$2:BH$101,MATCH('Financial Report Back Up Sheet'!$A76,'Report Manager Back Up Sheet'!$A$2:$A$101,0))</f>
        <v>13000</v>
      </c>
      <c r="BI76" s="3">
        <f>INDEX('Report Manager Back Up Sheet'!BI$2:BI$101,MATCH('Financial Report Back Up Sheet'!$A76,'Report Manager Back Up Sheet'!$A$2:$A$101,0))</f>
        <v>0</v>
      </c>
      <c r="BJ76" s="3">
        <f>INDEX('Report Manager Back Up Sheet'!BJ$2:BJ$101,MATCH('Financial Report Back Up Sheet'!$A76,'Report Manager Back Up Sheet'!$A$2:$A$101,0))</f>
        <v>34168000</v>
      </c>
      <c r="BK76" s="3">
        <f>INDEX('Report Manager Back Up Sheet'!BK$2:BK$101,MATCH('Financial Report Back Up Sheet'!$A76,'Report Manager Back Up Sheet'!$A$2:$A$101,0))</f>
        <v>0</v>
      </c>
      <c r="BL76" s="4">
        <f>INDEX('Report Manager Back Up Sheet'!BL$2:BL$101,MATCH('Financial Report Back Up Sheet'!$A76,'Report Manager Back Up Sheet'!$A$2:$A$101,0))</f>
        <v>62918000</v>
      </c>
      <c r="BM76" s="4">
        <f>INDEX('Report Manager Back Up Sheet'!BM$2:BM$101,MATCH('Financial Report Back Up Sheet'!$A76,'Report Manager Back Up Sheet'!$A$2:$A$101,0))</f>
        <v>-746000</v>
      </c>
      <c r="BN76" s="3">
        <f>INDEX('Report Manager Back Up Sheet'!BN$2:BN$101,MATCH('Financial Report Back Up Sheet'!$A76,'Report Manager Back Up Sheet'!$A$2:$A$101,0))</f>
        <v>172000</v>
      </c>
      <c r="BO76" s="3">
        <f>INDEX('Report Manager Back Up Sheet'!BO$2:BO$101,MATCH('Financial Report Back Up Sheet'!$A76,'Report Manager Back Up Sheet'!$A$2:$A$101,0))</f>
        <v>0</v>
      </c>
      <c r="BP76" s="3">
        <f>INDEX('Report Manager Back Up Sheet'!BP$2:BP$101,MATCH('Financial Report Back Up Sheet'!$A76,'Report Manager Back Up Sheet'!$A$2:$A$101,0))</f>
        <v>-574000</v>
      </c>
      <c r="BQ76" s="3">
        <f>INDEX('Report Manager Back Up Sheet'!BQ$2:BQ$101,MATCH('Financial Report Back Up Sheet'!$A76,'Report Manager Back Up Sheet'!$A$2:$A$101,0))</f>
        <v>0</v>
      </c>
      <c r="BR76" s="3">
        <f>INDEX('Report Manager Back Up Sheet'!BR$2:BR$101,MATCH('Financial Report Back Up Sheet'!$A76,'Report Manager Back Up Sheet'!$A$2:$A$101,0))</f>
        <v>0</v>
      </c>
      <c r="BS76" s="4">
        <f>INDEX('Report Manager Back Up Sheet'!BS$2:BS$101,MATCH('Financial Report Back Up Sheet'!$A76,'Report Manager Back Up Sheet'!$A$2:$A$101,0))</f>
        <v>-574000</v>
      </c>
      <c r="BT76" s="5">
        <f>INDEX('Report Manager Back Up Sheet'!BT$2:BT$101,MATCH('Financial Report Back Up Sheet'!$A76,'Report Manager Back Up Sheet'!$A$2:$A$101,0))</f>
        <v>-6.9000000000000006E-2</v>
      </c>
      <c r="BU76" s="5">
        <f>INDEX('Report Manager Back Up Sheet'!BU$2:BU$101,MATCH('Financial Report Back Up Sheet'!$A76,'Report Manager Back Up Sheet'!$A$2:$A$101,0))</f>
        <v>5.7000000000000002E-2</v>
      </c>
      <c r="BV76" s="5">
        <f>INDEX('Report Manager Back Up Sheet'!BV$2:BV$101,MATCH('Financial Report Back Up Sheet'!$A76,'Report Manager Back Up Sheet'!$A$2:$A$101,0))</f>
        <v>-1.2E-2</v>
      </c>
      <c r="BW76" s="6">
        <f>INDEX('Report Manager Back Up Sheet'!BW$2:BW$101,MATCH('Financial Report Back Up Sheet'!$A76,'Report Manager Back Up Sheet'!$A$2:$A$101,0))</f>
        <v>0</v>
      </c>
      <c r="BX76" s="7">
        <f>INDEX('Report Manager Back Up Sheet'!BX$2:BX$101,MATCH('Financial Report Back Up Sheet'!$A76,'Report Manager Back Up Sheet'!$A$2:$A$101,0))</f>
        <v>0</v>
      </c>
      <c r="BY76" s="7">
        <f>INDEX('Report Manager Back Up Sheet'!BY$2:BY$101,MATCH('Financial Report Back Up Sheet'!$A76,'Report Manager Back Up Sheet'!$A$2:$A$101,0))</f>
        <v>0</v>
      </c>
      <c r="BZ76" s="8">
        <f>INDEX('Report Manager Back Up Sheet'!BZ$2:BZ$101,MATCH('Financial Report Back Up Sheet'!$A76,'Report Manager Back Up Sheet'!$A$2:$A$101,0))</f>
        <v>-23.2</v>
      </c>
      <c r="CA76" s="5">
        <f>INDEX('Report Manager Back Up Sheet'!CA$2:CA$101,MATCH('Financial Report Back Up Sheet'!$A76,'Report Manager Back Up Sheet'!$A$2:$A$101,0))</f>
        <v>0</v>
      </c>
      <c r="CB76" s="5">
        <f>INDEX('Report Manager Back Up Sheet'!CB$2:CB$101,MATCH('Financial Report Back Up Sheet'!$A76,'Report Manager Back Up Sheet'!$A$2:$A$101,0))</f>
        <v>0</v>
      </c>
      <c r="CC76" s="9">
        <f>INDEX('Report Manager Back Up Sheet'!CC$2:CC$101,MATCH('Financial Report Back Up Sheet'!$A76,'Report Manager Back Up Sheet'!$A$2:$A$101,0))</f>
        <v>0</v>
      </c>
      <c r="CD76" s="10">
        <f>INDEX('Report Manager Back Up Sheet'!CD$2:CD$101,MATCH('Financial Report Back Up Sheet'!$A76,'Report Manager Back Up Sheet'!$A$2:$A$101,0))</f>
        <v>0</v>
      </c>
      <c r="CE76" s="5" t="e">
        <f>INDEX('Report Manager Back Up Sheet'!CE$2:CE$101,MATCH('Financial Report Back Up Sheet'!$A76,'Report Manager Back Up Sheet'!$A$2:$A$101,0))</f>
        <v>#DIV/0!</v>
      </c>
      <c r="CF76" s="4">
        <f>INDEX('Report Manager Back Up Sheet'!CF$2:CF$101,MATCH('Financial Report Back Up Sheet'!$A76,'Report Manager Back Up Sheet'!$A$2:$A$101,0))</f>
        <v>-746000</v>
      </c>
      <c r="CG76" s="5">
        <f>INDEX('Report Manager Back Up Sheet'!CG$2:CG$101,MATCH('Financial Report Back Up Sheet'!$A76,'Report Manager Back Up Sheet'!$A$2:$A$101,0))</f>
        <v>-6.9000000000000006E-2</v>
      </c>
      <c r="CH76" s="22">
        <f>INDEX('Report Manager Back Up Sheet'!CH$2:CH$101,MATCH('Financial Report Back Up Sheet'!$A76,'Report Manager Back Up Sheet'!$A$2:$A$101,0))</f>
        <v>5.7067490188509297E-2</v>
      </c>
      <c r="CI76" s="5">
        <f>INDEX('Report Manager Back Up Sheet'!CI$2:CI$101,MATCH('Financial Report Back Up Sheet'!$A76,'Report Manager Back Up Sheet'!$A$2:$A$101,0))</f>
        <v>-1.2E-2</v>
      </c>
    </row>
    <row r="77" spans="1:87" ht="23" customHeight="1" x14ac:dyDescent="0.2">
      <c r="A77" s="11">
        <v>13157</v>
      </c>
      <c r="B77" s="11" t="str">
        <f>INDEX('Report Manager Back Up Sheet'!B$2:B$101,MATCH('Financial Report Back Up Sheet'!$A77,'Report Manager Back Up Sheet'!$A$2:$A$101,0))</f>
        <v>Milford Regional Medical Center, Inc. and Affiliates</v>
      </c>
      <c r="C77" s="11" t="str">
        <f>INDEX('Report Manager Back Up Sheet'!C$2:C$101,MATCH('Financial Report Back Up Sheet'!$A77,'Report Manager Back Up Sheet'!$A$2:$A$101,0))</f>
        <v>HHS</v>
      </c>
      <c r="D77" s="11">
        <f>INDEX('Report Manager Back Up Sheet'!D$2:D$101,MATCH('Financial Report Back Up Sheet'!$A77,'Report Manager Back Up Sheet'!$A$2:$A$101,0))</f>
        <v>13157</v>
      </c>
      <c r="E77" s="11">
        <f>INDEX('Report Manager Back Up Sheet'!E$2:E$101,MATCH('Financial Report Back Up Sheet'!$A77,'Report Manager Back Up Sheet'!$A$2:$A$101,0))</f>
        <v>2024</v>
      </c>
      <c r="F77" s="11" t="str">
        <f>INDEX('Report Manager Back Up Sheet'!F$2:F$101,MATCH('Financial Report Back Up Sheet'!$A77,'Report Manager Back Up Sheet'!$A$2:$A$101,0))</f>
        <v>Sep 30</v>
      </c>
      <c r="G77" s="11">
        <f>INDEX('Report Manager Back Up Sheet'!G$2:G$101,MATCH('Financial Report Back Up Sheet'!$A77,'Report Manager Back Up Sheet'!$A$2:$A$101,0))</f>
        <v>1</v>
      </c>
      <c r="H77" s="11">
        <f>INDEX('Report Manager Back Up Sheet'!H$2:H$101,MATCH('Financial Report Back Up Sheet'!$A77,'Report Manager Back Up Sheet'!$A$2:$A$101,0))</f>
        <v>3</v>
      </c>
      <c r="I77" s="11" t="str">
        <f>INDEX('Report Manager Back Up Sheet'!I$2:I$101,MATCH('Financial Report Back Up Sheet'!$A77,'Report Manager Back Up Sheet'!$A$2:$A$101,0))</f>
        <v xml:space="preserve">10/01/2023-12/31/2023
</v>
      </c>
      <c r="J77" s="12">
        <f>INDEX('Report Manager Back Up Sheet'!J$2:J$101,MATCH('Financial Report Back Up Sheet'!$A77,'Report Manager Back Up Sheet'!$A$2:$A$101,0))</f>
        <v>5263780</v>
      </c>
      <c r="K77" s="12">
        <f>INDEX('Report Manager Back Up Sheet'!K$2:K$101,MATCH('Financial Report Back Up Sheet'!$A77,'Report Manager Back Up Sheet'!$A$2:$A$101,0))</f>
        <v>22486182</v>
      </c>
      <c r="L77" s="12">
        <f>INDEX('Report Manager Back Up Sheet'!L$2:L$101,MATCH('Financial Report Back Up Sheet'!$A77,'Report Manager Back Up Sheet'!$A$2:$A$101,0))</f>
        <v>3708531</v>
      </c>
      <c r="M77" s="12">
        <f>INDEX('Report Manager Back Up Sheet'!M$2:M$101,MATCH('Financial Report Back Up Sheet'!$A77,'Report Manager Back Up Sheet'!$A$2:$A$101,0))</f>
        <v>36447662</v>
      </c>
      <c r="N77" s="13">
        <f>INDEX('Report Manager Back Up Sheet'!N$2:N$101,MATCH('Financial Report Back Up Sheet'!$A77,'Report Manager Back Up Sheet'!$A$2:$A$101,0))</f>
        <v>0</v>
      </c>
      <c r="O77" s="12">
        <f>INDEX('Report Manager Back Up Sheet'!O$2:O$101,MATCH('Financial Report Back Up Sheet'!$A77,'Report Manager Back Up Sheet'!$A$2:$A$101,0))</f>
        <v>0</v>
      </c>
      <c r="P77" s="12">
        <f>INDEX('Report Manager Back Up Sheet'!P$2:P$101,MATCH('Financial Report Back Up Sheet'!$A77,'Report Manager Back Up Sheet'!$A$2:$A$101,0))</f>
        <v>18105571</v>
      </c>
      <c r="Q77" s="4">
        <f>INDEX('Report Manager Back Up Sheet'!Q$2:Q$101,MATCH('Financial Report Back Up Sheet'!$A77,'Report Manager Back Up Sheet'!$A$2:$A$101,0))</f>
        <v>86011726</v>
      </c>
      <c r="R77" s="12">
        <f>INDEX('Report Manager Back Up Sheet'!R$2:R$101,MATCH('Financial Report Back Up Sheet'!$A77,'Report Manager Back Up Sheet'!$A$2:$A$101,0))</f>
        <v>28771503</v>
      </c>
      <c r="S77" s="12">
        <f>INDEX('Report Manager Back Up Sheet'!S$2:S$101,MATCH('Financial Report Back Up Sheet'!$A77,'Report Manager Back Up Sheet'!$A$2:$A$101,0))</f>
        <v>1165734</v>
      </c>
      <c r="T77" s="12">
        <f>INDEX('Report Manager Back Up Sheet'!T$2:T$101,MATCH('Financial Report Back Up Sheet'!$A77,'Report Manager Back Up Sheet'!$A$2:$A$101,0))</f>
        <v>0</v>
      </c>
      <c r="U77" s="12">
        <f>INDEX('Report Manager Back Up Sheet'!U$2:U$101,MATCH('Financial Report Back Up Sheet'!$A77,'Report Manager Back Up Sheet'!$A$2:$A$101,0))</f>
        <v>0</v>
      </c>
      <c r="V77" s="12">
        <f>INDEX('Report Manager Back Up Sheet'!V$2:V$101,MATCH('Financial Report Back Up Sheet'!$A77,'Report Manager Back Up Sheet'!$A$2:$A$101,0))</f>
        <v>283873150</v>
      </c>
      <c r="W77" s="12">
        <f>INDEX('Report Manager Back Up Sheet'!W$2:W$101,MATCH('Financial Report Back Up Sheet'!$A77,'Report Manager Back Up Sheet'!$A$2:$A$101,0))</f>
        <v>150716229</v>
      </c>
      <c r="X77" s="4">
        <f>INDEX('Report Manager Back Up Sheet'!X$2:X$101,MATCH('Financial Report Back Up Sheet'!$A77,'Report Manager Back Up Sheet'!$A$2:$A$101,0))</f>
        <v>133156921</v>
      </c>
      <c r="Y77" s="12">
        <f>INDEX('Report Manager Back Up Sheet'!Y$2:Y$101,MATCH('Financial Report Back Up Sheet'!$A77,'Report Manager Back Up Sheet'!$A$2:$A$101,0))</f>
        <v>42548256</v>
      </c>
      <c r="Z77" s="4">
        <f>INDEX('Report Manager Back Up Sheet'!Z$2:Z$101,MATCH('Financial Report Back Up Sheet'!$A77,'Report Manager Back Up Sheet'!$A$2:$A$101,0))</f>
        <v>205642414</v>
      </c>
      <c r="AA77" s="4">
        <f>INDEX('Report Manager Back Up Sheet'!AA$2:AA$101,MATCH('Financial Report Back Up Sheet'!$A77,'Report Manager Back Up Sheet'!$A$2:$A$101,0))</f>
        <v>291654140</v>
      </c>
      <c r="AB77" s="12">
        <f>INDEX('Report Manager Back Up Sheet'!AB$2:AB$101,MATCH('Financial Report Back Up Sheet'!$A77,'Report Manager Back Up Sheet'!$A$2:$A$101,0))</f>
        <v>7723859</v>
      </c>
      <c r="AC77" s="12">
        <f>INDEX('Report Manager Back Up Sheet'!AC$2:AC$101,MATCH('Financial Report Back Up Sheet'!$A77,'Report Manager Back Up Sheet'!$A$2:$A$101,0))</f>
        <v>8850711</v>
      </c>
      <c r="AD77" s="12">
        <f>INDEX('Report Manager Back Up Sheet'!AD$2:AD$101,MATCH('Financial Report Back Up Sheet'!$A77,'Report Manager Back Up Sheet'!$A$2:$A$101,0))</f>
        <v>0</v>
      </c>
      <c r="AE77" s="12">
        <f>INDEX('Report Manager Back Up Sheet'!AE$2:AE$101,MATCH('Financial Report Back Up Sheet'!$A77,'Report Manager Back Up Sheet'!$A$2:$A$101,0))</f>
        <v>39706747</v>
      </c>
      <c r="AF77" s="4">
        <f>INDEX('Report Manager Back Up Sheet'!AF$2:AF$101,MATCH('Financial Report Back Up Sheet'!$A77,'Report Manager Back Up Sheet'!$A$2:$A$101,0))</f>
        <v>56281317</v>
      </c>
      <c r="AG77" s="12">
        <f>INDEX('Report Manager Back Up Sheet'!AG$2:AG$101,MATCH('Financial Report Back Up Sheet'!$A77,'Report Manager Back Up Sheet'!$A$2:$A$101,0))</f>
        <v>97123871</v>
      </c>
      <c r="AH77" s="12">
        <f>INDEX('Report Manager Back Up Sheet'!AH$2:AH$101,MATCH('Financial Report Back Up Sheet'!$A77,'Report Manager Back Up Sheet'!$A$2:$A$101,0))</f>
        <v>0</v>
      </c>
      <c r="AI77" s="12">
        <f>INDEX('Report Manager Back Up Sheet'!AI$2:AI$101,MATCH('Financial Report Back Up Sheet'!$A77,'Report Manager Back Up Sheet'!$A$2:$A$101,0))</f>
        <v>48257687</v>
      </c>
      <c r="AJ77" s="4">
        <f>INDEX('Report Manager Back Up Sheet'!AJ$2:AJ$101,MATCH('Financial Report Back Up Sheet'!$A77,'Report Manager Back Up Sheet'!$A$2:$A$101,0))</f>
        <v>145381558</v>
      </c>
      <c r="AK77" s="4">
        <f>INDEX('Report Manager Back Up Sheet'!AK$2:AK$101,MATCH('Financial Report Back Up Sheet'!$A77,'Report Manager Back Up Sheet'!$A$2:$A$101,0))</f>
        <v>201662875</v>
      </c>
      <c r="AL77" s="12">
        <f>INDEX('Report Manager Back Up Sheet'!AL$2:AL$101,MATCH('Financial Report Back Up Sheet'!$A77,'Report Manager Back Up Sheet'!$A$2:$A$101,0))</f>
        <v>81149066</v>
      </c>
      <c r="AM77" s="12">
        <f>INDEX('Report Manager Back Up Sheet'!AM$2:AM$101,MATCH('Financial Report Back Up Sheet'!$A77,'Report Manager Back Up Sheet'!$A$2:$A$101,0))</f>
        <v>4583298</v>
      </c>
      <c r="AN77" s="12">
        <f>INDEX('Report Manager Back Up Sheet'!AN$2:AN$101,MATCH('Financial Report Back Up Sheet'!$A77,'Report Manager Back Up Sheet'!$A$2:$A$101,0))</f>
        <v>4258904</v>
      </c>
      <c r="AO77" s="4">
        <f>INDEX('Report Manager Back Up Sheet'!AO$2:AO$101,MATCH('Financial Report Back Up Sheet'!$A77,'Report Manager Back Up Sheet'!$A$2:$A$101,0))</f>
        <v>89991268</v>
      </c>
      <c r="AP77" s="4">
        <f>INDEX('Report Manager Back Up Sheet'!AP$2:AP$101,MATCH('Financial Report Back Up Sheet'!$A77,'Report Manager Back Up Sheet'!$A$2:$A$101,0))</f>
        <v>291654143</v>
      </c>
      <c r="AQ77" s="12">
        <f>INDEX('Report Manager Back Up Sheet'!AQ$2:AQ$101,MATCH('Financial Report Back Up Sheet'!$A77,'Report Manager Back Up Sheet'!$A$2:$A$101,0))</f>
        <v>99075286</v>
      </c>
      <c r="AR77" s="12">
        <f>INDEX('Report Manager Back Up Sheet'!AR$2:AR$101,MATCH('Financial Report Back Up Sheet'!$A77,'Report Manager Back Up Sheet'!$A$2:$A$101,0))</f>
        <v>0</v>
      </c>
      <c r="AS77" s="12">
        <f>INDEX('Report Manager Back Up Sheet'!AS$2:AS$101,MATCH('Financial Report Back Up Sheet'!$A77,'Report Manager Back Up Sheet'!$A$2:$A$101,0))</f>
        <v>5682634</v>
      </c>
      <c r="AT77" s="12">
        <f>INDEX('Report Manager Back Up Sheet'!AT$2:AT$101,MATCH('Financial Report Back Up Sheet'!$A77,'Report Manager Back Up Sheet'!$A$2:$A$101,0))</f>
        <v>0</v>
      </c>
      <c r="AU77" s="12">
        <f>INDEX('Report Manager Back Up Sheet'!AU$2:AU$101,MATCH('Financial Report Back Up Sheet'!$A77,'Report Manager Back Up Sheet'!$A$2:$A$101,0))</f>
        <v>96066</v>
      </c>
      <c r="AV77" s="12">
        <f>INDEX('Report Manager Back Up Sheet'!AV$2:AV$101,MATCH('Financial Report Back Up Sheet'!$A77,'Report Manager Back Up Sheet'!$A$2:$A$101,0))</f>
        <v>0</v>
      </c>
      <c r="AW77" s="4">
        <f>INDEX('Report Manager Back Up Sheet'!AW$2:AW$101,MATCH('Financial Report Back Up Sheet'!$A77,'Report Manager Back Up Sheet'!$A$2:$A$101,0))</f>
        <v>104853986</v>
      </c>
      <c r="AX77" s="12">
        <f>INDEX('Report Manager Back Up Sheet'!AX$2:AX$101,MATCH('Financial Report Back Up Sheet'!$A77,'Report Manager Back Up Sheet'!$A$2:$A$101,0))</f>
        <v>2691243</v>
      </c>
      <c r="AY77" s="12">
        <f>INDEX('Report Manager Back Up Sheet'!AY$2:AY$101,MATCH('Financial Report Back Up Sheet'!$A77,'Report Manager Back Up Sheet'!$A$2:$A$101,0))</f>
        <v>0</v>
      </c>
      <c r="AZ77" s="12">
        <f>INDEX('Report Manager Back Up Sheet'!AZ$2:AZ$101,MATCH('Financial Report Back Up Sheet'!$A77,'Report Manager Back Up Sheet'!$A$2:$A$101,0))</f>
        <v>0</v>
      </c>
      <c r="BA77" s="12">
        <f>INDEX('Report Manager Back Up Sheet'!BA$2:BA$101,MATCH('Financial Report Back Up Sheet'!$A77,'Report Manager Back Up Sheet'!$A$2:$A$101,0))</f>
        <v>40513</v>
      </c>
      <c r="BB77" s="12">
        <f>INDEX('Report Manager Back Up Sheet'!BB$2:BB$101,MATCH('Financial Report Back Up Sheet'!$A77,'Report Manager Back Up Sheet'!$A$2:$A$101,0))</f>
        <v>0</v>
      </c>
      <c r="BC77" s="4">
        <f>INDEX('Report Manager Back Up Sheet'!BC$2:BC$101,MATCH('Financial Report Back Up Sheet'!$A77,'Report Manager Back Up Sheet'!$A$2:$A$101,0))</f>
        <v>2731756</v>
      </c>
      <c r="BD77" s="4">
        <f>INDEX('Report Manager Back Up Sheet'!BD$2:BD$101,MATCH('Financial Report Back Up Sheet'!$A77,'Report Manager Back Up Sheet'!$A$2:$A$101,0))</f>
        <v>107585742</v>
      </c>
      <c r="BE77" s="12">
        <f>INDEX('Report Manager Back Up Sheet'!BE$2:BE$101,MATCH('Financial Report Back Up Sheet'!$A77,'Report Manager Back Up Sheet'!$A$2:$A$101,0))</f>
        <v>62473347</v>
      </c>
      <c r="BF77" s="12">
        <f>INDEX('Report Manager Back Up Sheet'!BF$2:BF$101,MATCH('Financial Report Back Up Sheet'!$A77,'Report Manager Back Up Sheet'!$A$2:$A$101,0))</f>
        <v>0</v>
      </c>
      <c r="BG77" s="12">
        <f>INDEX('Report Manager Back Up Sheet'!BG$2:BG$101,MATCH('Financial Report Back Up Sheet'!$A77,'Report Manager Back Up Sheet'!$A$2:$A$101,0))</f>
        <v>3344211</v>
      </c>
      <c r="BH77" s="12">
        <f>INDEX('Report Manager Back Up Sheet'!BH$2:BH$101,MATCH('Financial Report Back Up Sheet'!$A77,'Report Manager Back Up Sheet'!$A$2:$A$101,0))</f>
        <v>1157761</v>
      </c>
      <c r="BI77" s="12">
        <f>INDEX('Report Manager Back Up Sheet'!BI$2:BI$101,MATCH('Financial Report Back Up Sheet'!$A77,'Report Manager Back Up Sheet'!$A$2:$A$101,0))</f>
        <v>1383093</v>
      </c>
      <c r="BJ77" s="12">
        <f>INDEX('Report Manager Back Up Sheet'!BJ$2:BJ$101,MATCH('Financial Report Back Up Sheet'!$A77,'Report Manager Back Up Sheet'!$A$2:$A$101,0))</f>
        <v>37632278</v>
      </c>
      <c r="BK77" s="12">
        <f>INDEX('Report Manager Back Up Sheet'!BK$2:BK$101,MATCH('Financial Report Back Up Sheet'!$A77,'Report Manager Back Up Sheet'!$A$2:$A$101,0))</f>
        <v>0</v>
      </c>
      <c r="BL77" s="4">
        <f>INDEX('Report Manager Back Up Sheet'!BL$2:BL$101,MATCH('Financial Report Back Up Sheet'!$A77,'Report Manager Back Up Sheet'!$A$2:$A$101,0))</f>
        <v>105990690</v>
      </c>
      <c r="BM77" s="4">
        <f>INDEX('Report Manager Back Up Sheet'!BM$2:BM$101,MATCH('Financial Report Back Up Sheet'!$A77,'Report Manager Back Up Sheet'!$A$2:$A$101,0))</f>
        <v>1595052</v>
      </c>
      <c r="BN77" s="12">
        <f>INDEX('Report Manager Back Up Sheet'!BN$2:BN$101,MATCH('Financial Report Back Up Sheet'!$A77,'Report Manager Back Up Sheet'!$A$2:$A$101,0))</f>
        <v>0</v>
      </c>
      <c r="BO77" s="12">
        <f>INDEX('Report Manager Back Up Sheet'!BO$2:BO$101,MATCH('Financial Report Back Up Sheet'!$A77,'Report Manager Back Up Sheet'!$A$2:$A$101,0))</f>
        <v>0</v>
      </c>
      <c r="BP77" s="12">
        <f>INDEX('Report Manager Back Up Sheet'!BP$2:BP$101,MATCH('Financial Report Back Up Sheet'!$A77,'Report Manager Back Up Sheet'!$A$2:$A$101,0))</f>
        <v>1595052</v>
      </c>
      <c r="BQ77" s="12">
        <f>INDEX('Report Manager Back Up Sheet'!BQ$2:BQ$101,MATCH('Financial Report Back Up Sheet'!$A77,'Report Manager Back Up Sheet'!$A$2:$A$101,0))</f>
        <v>0</v>
      </c>
      <c r="BR77" s="12">
        <f>INDEX('Report Manager Back Up Sheet'!BR$2:BR$101,MATCH('Financial Report Back Up Sheet'!$A77,'Report Manager Back Up Sheet'!$A$2:$A$101,0))</f>
        <v>0</v>
      </c>
      <c r="BS77" s="4">
        <f>INDEX('Report Manager Back Up Sheet'!BS$2:BS$101,MATCH('Financial Report Back Up Sheet'!$A77,'Report Manager Back Up Sheet'!$A$2:$A$101,0))</f>
        <v>1595052</v>
      </c>
      <c r="BT77" s="5">
        <f>INDEX('Report Manager Back Up Sheet'!BT$2:BT$101,MATCH('Financial Report Back Up Sheet'!$A77,'Report Manager Back Up Sheet'!$A$2:$A$101,0))</f>
        <v>-1.0999999999999999E-2</v>
      </c>
      <c r="BU77" s="5">
        <f>INDEX('Report Manager Back Up Sheet'!BU$2:BU$101,MATCH('Financial Report Back Up Sheet'!$A77,'Report Manager Back Up Sheet'!$A$2:$A$101,0))</f>
        <v>2.5000000000000001E-2</v>
      </c>
      <c r="BV77" s="5">
        <f>INDEX('Report Manager Back Up Sheet'!BV$2:BV$101,MATCH('Financial Report Back Up Sheet'!$A77,'Report Manager Back Up Sheet'!$A$2:$A$101,0))</f>
        <v>1.4999999999999999E-2</v>
      </c>
      <c r="BW77" s="6">
        <f>INDEX('Report Manager Back Up Sheet'!BW$2:BW$101,MATCH('Financial Report Back Up Sheet'!$A77,'Report Manager Back Up Sheet'!$A$2:$A$101,0))</f>
        <v>1.5</v>
      </c>
      <c r="BX77" s="7">
        <f>INDEX('Report Manager Back Up Sheet'!BX$2:BX$101,MATCH('Financial Report Back Up Sheet'!$A77,'Report Manager Back Up Sheet'!$A$2:$A$101,0))</f>
        <v>34</v>
      </c>
      <c r="BY77" s="7">
        <f>INDEX('Report Manager Back Up Sheet'!BY$2:BY$101,MATCH('Financial Report Back Up Sheet'!$A77,'Report Manager Back Up Sheet'!$A$2:$A$101,0))</f>
        <v>42</v>
      </c>
      <c r="BZ77" s="8">
        <f>INDEX('Report Manager Back Up Sheet'!BZ$2:BZ$101,MATCH('Financial Report Back Up Sheet'!$A77,'Report Manager Back Up Sheet'!$A$2:$A$101,0))</f>
        <v>0.7</v>
      </c>
      <c r="CA77" s="5">
        <f>INDEX('Report Manager Back Up Sheet'!CA$2:CA$101,MATCH('Financial Report Back Up Sheet'!$A77,'Report Manager Back Up Sheet'!$A$2:$A$101,0))</f>
        <v>3.2000000000000001E-2</v>
      </c>
      <c r="CB77" s="5">
        <f>INDEX('Report Manager Back Up Sheet'!CB$2:CB$101,MATCH('Financial Report Back Up Sheet'!$A77,'Report Manager Back Up Sheet'!$A$2:$A$101,0))</f>
        <v>0.309</v>
      </c>
      <c r="CC77" s="9">
        <f>INDEX('Report Manager Back Up Sheet'!CC$2:CC$101,MATCH('Financial Report Back Up Sheet'!$A77,'Report Manager Back Up Sheet'!$A$2:$A$101,0))</f>
        <v>45</v>
      </c>
      <c r="CD77" s="10">
        <f>INDEX('Report Manager Back Up Sheet'!CD$2:CD$101,MATCH('Financial Report Back Up Sheet'!$A77,'Report Manager Back Up Sheet'!$A$2:$A$101,0))</f>
        <v>25</v>
      </c>
      <c r="CE77" s="5">
        <f>INDEX('Report Manager Back Up Sheet'!CE$2:CE$101,MATCH('Financial Report Back Up Sheet'!$A77,'Report Manager Back Up Sheet'!$A$2:$A$101,0))</f>
        <v>0.54480434683139822</v>
      </c>
      <c r="CF77" s="4">
        <f>INDEX('Report Manager Back Up Sheet'!CF$2:CF$101,MATCH('Financial Report Back Up Sheet'!$A77,'Report Manager Back Up Sheet'!$A$2:$A$101,0))</f>
        <v>1498986</v>
      </c>
      <c r="CG77" s="5">
        <f>INDEX('Report Manager Back Up Sheet'!CG$2:CG$101,MATCH('Financial Report Back Up Sheet'!$A77,'Report Manager Back Up Sheet'!$A$2:$A$101,0))</f>
        <v>-1.0999999999999999E-2</v>
      </c>
      <c r="CH77" s="22">
        <f>INDEX('Report Manager Back Up Sheet'!CH$2:CH$101,MATCH('Financial Report Back Up Sheet'!$A77,'Report Manager Back Up Sheet'!$A$2:$A$101,0))</f>
        <v>2.5414124422516633E-2</v>
      </c>
      <c r="CI77" s="5">
        <f>INDEX('Report Manager Back Up Sheet'!CI$2:CI$101,MATCH('Financial Report Back Up Sheet'!$A77,'Report Manager Back Up Sheet'!$A$2:$A$101,0))</f>
        <v>1.4E-2</v>
      </c>
    </row>
    <row r="78" spans="1:87" ht="24" x14ac:dyDescent="0.2">
      <c r="A78" s="2">
        <v>97</v>
      </c>
      <c r="B78" s="2" t="str">
        <f>INDEX('Report Manager Back Up Sheet'!B$2:B$101,MATCH('Financial Report Back Up Sheet'!$A78,'Report Manager Back Up Sheet'!$A$2:$A$101,0))</f>
        <v>Milford Regional Medical Center</v>
      </c>
      <c r="C78" s="2" t="str">
        <f>INDEX('Report Manager Back Up Sheet'!C$2:C$101,MATCH('Financial Report Back Up Sheet'!$A78,'Report Manager Back Up Sheet'!$A$2:$A$101,0))</f>
        <v>AcuteHospital</v>
      </c>
      <c r="D78" s="2">
        <f>INDEX('Report Manager Back Up Sheet'!D$2:D$101,MATCH('Financial Report Back Up Sheet'!$A78,'Report Manager Back Up Sheet'!$A$2:$A$101,0))</f>
        <v>13157</v>
      </c>
      <c r="E78" s="2">
        <f>INDEX('Report Manager Back Up Sheet'!E$2:E$101,MATCH('Financial Report Back Up Sheet'!$A78,'Report Manager Back Up Sheet'!$A$2:$A$101,0))</f>
        <v>2024</v>
      </c>
      <c r="F78" s="2" t="str">
        <f>INDEX('Report Manager Back Up Sheet'!F$2:F$101,MATCH('Financial Report Back Up Sheet'!$A78,'Report Manager Back Up Sheet'!$A$2:$A$101,0))</f>
        <v>Sep 30</v>
      </c>
      <c r="G78" s="2">
        <f>INDEX('Report Manager Back Up Sheet'!G$2:G$101,MATCH('Financial Report Back Up Sheet'!$A78,'Report Manager Back Up Sheet'!$A$2:$A$101,0))</f>
        <v>1</v>
      </c>
      <c r="H78" s="2">
        <f>INDEX('Report Manager Back Up Sheet'!H$2:H$101,MATCH('Financial Report Back Up Sheet'!$A78,'Report Manager Back Up Sheet'!$A$2:$A$101,0))</f>
        <v>3</v>
      </c>
      <c r="I78" s="2" t="str">
        <f>INDEX('Report Manager Back Up Sheet'!I$2:I$101,MATCH('Financial Report Back Up Sheet'!$A78,'Report Manager Back Up Sheet'!$A$2:$A$101,0))</f>
        <v xml:space="preserve">10/01/2023-12/31/2023
</v>
      </c>
      <c r="J78" s="3">
        <f>INDEX('Report Manager Back Up Sheet'!J$2:J$101,MATCH('Financial Report Back Up Sheet'!$A78,'Report Manager Back Up Sheet'!$A$2:$A$101,0))</f>
        <v>4079325</v>
      </c>
      <c r="K78" s="3">
        <f>INDEX('Report Manager Back Up Sheet'!K$2:K$101,MATCH('Financial Report Back Up Sheet'!$A78,'Report Manager Back Up Sheet'!$A$2:$A$101,0))</f>
        <v>22486182</v>
      </c>
      <c r="L78" s="3">
        <f>INDEX('Report Manager Back Up Sheet'!L$2:L$101,MATCH('Financial Report Back Up Sheet'!$A78,'Report Manager Back Up Sheet'!$A$2:$A$101,0))</f>
        <v>3708531</v>
      </c>
      <c r="M78" s="3">
        <f>INDEX('Report Manager Back Up Sheet'!M$2:M$101,MATCH('Financial Report Back Up Sheet'!$A78,'Report Manager Back Up Sheet'!$A$2:$A$101,0))</f>
        <v>30126582</v>
      </c>
      <c r="N78" s="14">
        <f>INDEX('Report Manager Back Up Sheet'!N$2:N$101,MATCH('Financial Report Back Up Sheet'!$A78,'Report Manager Back Up Sheet'!$A$2:$A$101,0))</f>
        <v>0</v>
      </c>
      <c r="O78" s="3">
        <f>INDEX('Report Manager Back Up Sheet'!O$2:O$101,MATCH('Financial Report Back Up Sheet'!$A78,'Report Manager Back Up Sheet'!$A$2:$A$101,0))</f>
        <v>0</v>
      </c>
      <c r="P78" s="3">
        <f>INDEX('Report Manager Back Up Sheet'!P$2:P$101,MATCH('Financial Report Back Up Sheet'!$A78,'Report Manager Back Up Sheet'!$A$2:$A$101,0))</f>
        <v>10959415</v>
      </c>
      <c r="Q78" s="4">
        <f>INDEX('Report Manager Back Up Sheet'!Q$2:Q$101,MATCH('Financial Report Back Up Sheet'!$A78,'Report Manager Back Up Sheet'!$A$2:$A$101,0))</f>
        <v>71360035</v>
      </c>
      <c r="R78" s="3">
        <f>INDEX('Report Manager Back Up Sheet'!R$2:R$101,MATCH('Financial Report Back Up Sheet'!$A78,'Report Manager Back Up Sheet'!$A$2:$A$101,0))</f>
        <v>30035488</v>
      </c>
      <c r="S78" s="3">
        <f>INDEX('Report Manager Back Up Sheet'!S$2:S$101,MATCH('Financial Report Back Up Sheet'!$A78,'Report Manager Back Up Sheet'!$A$2:$A$101,0))</f>
        <v>1165734</v>
      </c>
      <c r="T78" s="3">
        <f>INDEX('Report Manager Back Up Sheet'!T$2:T$101,MATCH('Financial Report Back Up Sheet'!$A78,'Report Manager Back Up Sheet'!$A$2:$A$101,0))</f>
        <v>0</v>
      </c>
      <c r="U78" s="3">
        <f>INDEX('Report Manager Back Up Sheet'!U$2:U$101,MATCH('Financial Report Back Up Sheet'!$A78,'Report Manager Back Up Sheet'!$A$2:$A$101,0))</f>
        <v>0</v>
      </c>
      <c r="V78" s="3">
        <f>INDEX('Report Manager Back Up Sheet'!V$2:V$101,MATCH('Financial Report Back Up Sheet'!$A78,'Report Manager Back Up Sheet'!$A$2:$A$101,0))</f>
        <v>267450624</v>
      </c>
      <c r="W78" s="3">
        <f>INDEX('Report Manager Back Up Sheet'!W$2:W$101,MATCH('Financial Report Back Up Sheet'!$A78,'Report Manager Back Up Sheet'!$A$2:$A$101,0))</f>
        <v>137417886</v>
      </c>
      <c r="X78" s="4">
        <f>INDEX('Report Manager Back Up Sheet'!X$2:X$101,MATCH('Financial Report Back Up Sheet'!$A78,'Report Manager Back Up Sheet'!$A$2:$A$101,0))</f>
        <v>130032738</v>
      </c>
      <c r="Y78" s="3">
        <f>INDEX('Report Manager Back Up Sheet'!Y$2:Y$101,MATCH('Financial Report Back Up Sheet'!$A78,'Report Manager Back Up Sheet'!$A$2:$A$101,0))</f>
        <v>12391661</v>
      </c>
      <c r="Z78" s="4">
        <f>INDEX('Report Manager Back Up Sheet'!Z$2:Z$101,MATCH('Financial Report Back Up Sheet'!$A78,'Report Manager Back Up Sheet'!$A$2:$A$101,0))</f>
        <v>173625621</v>
      </c>
      <c r="AA78" s="4">
        <f>INDEX('Report Manager Back Up Sheet'!AA$2:AA$101,MATCH('Financial Report Back Up Sheet'!$A78,'Report Manager Back Up Sheet'!$A$2:$A$101,0))</f>
        <v>244985656</v>
      </c>
      <c r="AB78" s="3">
        <f>INDEX('Report Manager Back Up Sheet'!AB$2:AB$101,MATCH('Financial Report Back Up Sheet'!$A78,'Report Manager Back Up Sheet'!$A$2:$A$101,0))</f>
        <v>4789774</v>
      </c>
      <c r="AC78" s="3">
        <f>INDEX('Report Manager Back Up Sheet'!AC$2:AC$101,MATCH('Financial Report Back Up Sheet'!$A78,'Report Manager Back Up Sheet'!$A$2:$A$101,0))</f>
        <v>8421545</v>
      </c>
      <c r="AD78" s="3">
        <f>INDEX('Report Manager Back Up Sheet'!AD$2:AD$101,MATCH('Financial Report Back Up Sheet'!$A78,'Report Manager Back Up Sheet'!$A$2:$A$101,0))</f>
        <v>0</v>
      </c>
      <c r="AE78" s="3">
        <f>INDEX('Report Manager Back Up Sheet'!AE$2:AE$101,MATCH('Financial Report Back Up Sheet'!$A78,'Report Manager Back Up Sheet'!$A$2:$A$101,0))</f>
        <v>29077903</v>
      </c>
      <c r="AF78" s="4">
        <f>INDEX('Report Manager Back Up Sheet'!AF$2:AF$101,MATCH('Financial Report Back Up Sheet'!$A78,'Report Manager Back Up Sheet'!$A$2:$A$101,0))</f>
        <v>42289222</v>
      </c>
      <c r="AG78" s="3">
        <f>INDEX('Report Manager Back Up Sheet'!AG$2:AG$101,MATCH('Financial Report Back Up Sheet'!$A78,'Report Manager Back Up Sheet'!$A$2:$A$101,0))</f>
        <v>95734117</v>
      </c>
      <c r="AH78" s="3">
        <f>INDEX('Report Manager Back Up Sheet'!AH$2:AH$101,MATCH('Financial Report Back Up Sheet'!$A78,'Report Manager Back Up Sheet'!$A$2:$A$101,0))</f>
        <v>0</v>
      </c>
      <c r="AI78" s="3">
        <f>INDEX('Report Manager Back Up Sheet'!AI$2:AI$101,MATCH('Financial Report Back Up Sheet'!$A78,'Report Manager Back Up Sheet'!$A$2:$A$101,0))</f>
        <v>13373637</v>
      </c>
      <c r="AJ78" s="4">
        <f>INDEX('Report Manager Back Up Sheet'!AJ$2:AJ$101,MATCH('Financial Report Back Up Sheet'!$A78,'Report Manager Back Up Sheet'!$A$2:$A$101,0))</f>
        <v>109107754</v>
      </c>
      <c r="AK78" s="4">
        <f>INDEX('Report Manager Back Up Sheet'!AK$2:AK$101,MATCH('Financial Report Back Up Sheet'!$A78,'Report Manager Back Up Sheet'!$A$2:$A$101,0))</f>
        <v>151396976</v>
      </c>
      <c r="AL78" s="3">
        <f>INDEX('Report Manager Back Up Sheet'!AL$2:AL$101,MATCH('Financial Report Back Up Sheet'!$A78,'Report Manager Back Up Sheet'!$A$2:$A$101,0))</f>
        <v>84679330</v>
      </c>
      <c r="AM78" s="3">
        <f>INDEX('Report Manager Back Up Sheet'!AM$2:AM$101,MATCH('Financial Report Back Up Sheet'!$A78,'Report Manager Back Up Sheet'!$A$2:$A$101,0))</f>
        <v>4326049</v>
      </c>
      <c r="AN78" s="3">
        <f>INDEX('Report Manager Back Up Sheet'!AN$2:AN$101,MATCH('Financial Report Back Up Sheet'!$A78,'Report Manager Back Up Sheet'!$A$2:$A$101,0))</f>
        <v>4583301</v>
      </c>
      <c r="AO78" s="4">
        <f>INDEX('Report Manager Back Up Sheet'!AO$2:AO$101,MATCH('Financial Report Back Up Sheet'!$A78,'Report Manager Back Up Sheet'!$A$2:$A$101,0))</f>
        <v>93588680</v>
      </c>
      <c r="AP78" s="4">
        <f>INDEX('Report Manager Back Up Sheet'!AP$2:AP$101,MATCH('Financial Report Back Up Sheet'!$A78,'Report Manager Back Up Sheet'!$A$2:$A$101,0))</f>
        <v>244985656</v>
      </c>
      <c r="AQ78" s="3">
        <f>INDEX('Report Manager Back Up Sheet'!AQ$2:AQ$101,MATCH('Financial Report Back Up Sheet'!$A78,'Report Manager Back Up Sheet'!$A$2:$A$101,0))</f>
        <v>71548171</v>
      </c>
      <c r="AR78" s="3">
        <f>INDEX('Report Manager Back Up Sheet'!AR$2:AR$101,MATCH('Financial Report Back Up Sheet'!$A78,'Report Manager Back Up Sheet'!$A$2:$A$101,0))</f>
        <v>0</v>
      </c>
      <c r="AS78" s="3">
        <f>INDEX('Report Manager Back Up Sheet'!AS$2:AS$101,MATCH('Financial Report Back Up Sheet'!$A78,'Report Manager Back Up Sheet'!$A$2:$A$101,0))</f>
        <v>1672990</v>
      </c>
      <c r="AT78" s="3">
        <f>INDEX('Report Manager Back Up Sheet'!AT$2:AT$101,MATCH('Financial Report Back Up Sheet'!$A78,'Report Manager Back Up Sheet'!$A$2:$A$101,0))</f>
        <v>0</v>
      </c>
      <c r="AU78" s="3">
        <f>INDEX('Report Manager Back Up Sheet'!AU$2:AU$101,MATCH('Financial Report Back Up Sheet'!$A78,'Report Manager Back Up Sheet'!$A$2:$A$101,0))</f>
        <v>96066</v>
      </c>
      <c r="AV78" s="3">
        <f>INDEX('Report Manager Back Up Sheet'!AV$2:AV$101,MATCH('Financial Report Back Up Sheet'!$A78,'Report Manager Back Up Sheet'!$A$2:$A$101,0))</f>
        <v>0</v>
      </c>
      <c r="AW78" s="4">
        <f>INDEX('Report Manager Back Up Sheet'!AW$2:AW$101,MATCH('Financial Report Back Up Sheet'!$A78,'Report Manager Back Up Sheet'!$A$2:$A$101,0))</f>
        <v>73317227</v>
      </c>
      <c r="AX78" s="3">
        <f>INDEX('Report Manager Back Up Sheet'!AX$2:AX$101,MATCH('Financial Report Back Up Sheet'!$A78,'Report Manager Back Up Sheet'!$A$2:$A$101,0))</f>
        <v>2691243</v>
      </c>
      <c r="AY78" s="3">
        <f>INDEX('Report Manager Back Up Sheet'!AY$2:AY$101,MATCH('Financial Report Back Up Sheet'!$A78,'Report Manager Back Up Sheet'!$A$2:$A$101,0))</f>
        <v>0</v>
      </c>
      <c r="AZ78" s="3">
        <f>INDEX('Report Manager Back Up Sheet'!AZ$2:AZ$101,MATCH('Financial Report Back Up Sheet'!$A78,'Report Manager Back Up Sheet'!$A$2:$A$101,0))</f>
        <v>0</v>
      </c>
      <c r="BA78" s="3">
        <f>INDEX('Report Manager Back Up Sheet'!BA$2:BA$101,MATCH('Financial Report Back Up Sheet'!$A78,'Report Manager Back Up Sheet'!$A$2:$A$101,0))</f>
        <v>40490</v>
      </c>
      <c r="BB78" s="3">
        <f>INDEX('Report Manager Back Up Sheet'!BB$2:BB$101,MATCH('Financial Report Back Up Sheet'!$A78,'Report Manager Back Up Sheet'!$A$2:$A$101,0))</f>
        <v>0</v>
      </c>
      <c r="BC78" s="4">
        <f>INDEX('Report Manager Back Up Sheet'!BC$2:BC$101,MATCH('Financial Report Back Up Sheet'!$A78,'Report Manager Back Up Sheet'!$A$2:$A$101,0))</f>
        <v>2731733</v>
      </c>
      <c r="BD78" s="4">
        <f>INDEX('Report Manager Back Up Sheet'!BD$2:BD$101,MATCH('Financial Report Back Up Sheet'!$A78,'Report Manager Back Up Sheet'!$A$2:$A$101,0))</f>
        <v>76048960</v>
      </c>
      <c r="BE78" s="3">
        <f>INDEX('Report Manager Back Up Sheet'!BE$2:BE$101,MATCH('Financial Report Back Up Sheet'!$A78,'Report Manager Back Up Sheet'!$A$2:$A$101,0))</f>
        <v>39222366</v>
      </c>
      <c r="BF78" s="3">
        <f>INDEX('Report Manager Back Up Sheet'!BF$2:BF$101,MATCH('Financial Report Back Up Sheet'!$A78,'Report Manager Back Up Sheet'!$A$2:$A$101,0))</f>
        <v>0</v>
      </c>
      <c r="BG78" s="3">
        <f>INDEX('Report Manager Back Up Sheet'!BG$2:BG$101,MATCH('Financial Report Back Up Sheet'!$A78,'Report Manager Back Up Sheet'!$A$2:$A$101,0))</f>
        <v>3082259</v>
      </c>
      <c r="BH78" s="3">
        <f>INDEX('Report Manager Back Up Sheet'!BH$2:BH$101,MATCH('Financial Report Back Up Sheet'!$A78,'Report Manager Back Up Sheet'!$A$2:$A$101,0))</f>
        <v>1157761</v>
      </c>
      <c r="BI78" s="3">
        <f>INDEX('Report Manager Back Up Sheet'!BI$2:BI$101,MATCH('Financial Report Back Up Sheet'!$A78,'Report Manager Back Up Sheet'!$A$2:$A$101,0))</f>
        <v>1383093</v>
      </c>
      <c r="BJ78" s="3">
        <f>INDEX('Report Manager Back Up Sheet'!BJ$2:BJ$101,MATCH('Financial Report Back Up Sheet'!$A78,'Report Manager Back Up Sheet'!$A$2:$A$101,0))</f>
        <v>29449525</v>
      </c>
      <c r="BK78" s="3">
        <f>INDEX('Report Manager Back Up Sheet'!BK$2:BK$101,MATCH('Financial Report Back Up Sheet'!$A78,'Report Manager Back Up Sheet'!$A$2:$A$101,0))</f>
        <v>0</v>
      </c>
      <c r="BL78" s="4">
        <f>INDEX('Report Manager Back Up Sheet'!BL$2:BL$101,MATCH('Financial Report Back Up Sheet'!$A78,'Report Manager Back Up Sheet'!$A$2:$A$101,0))</f>
        <v>74295004</v>
      </c>
      <c r="BM78" s="4">
        <f>INDEX('Report Manager Back Up Sheet'!BM$2:BM$101,MATCH('Financial Report Back Up Sheet'!$A78,'Report Manager Back Up Sheet'!$A$2:$A$101,0))</f>
        <v>1753956</v>
      </c>
      <c r="BN78" s="3">
        <f>INDEX('Report Manager Back Up Sheet'!BN$2:BN$101,MATCH('Financial Report Back Up Sheet'!$A78,'Report Manager Back Up Sheet'!$A$2:$A$101,0))</f>
        <v>0</v>
      </c>
      <c r="BO78" s="3">
        <f>INDEX('Report Manager Back Up Sheet'!BO$2:BO$101,MATCH('Financial Report Back Up Sheet'!$A78,'Report Manager Back Up Sheet'!$A$2:$A$101,0))</f>
        <v>0</v>
      </c>
      <c r="BP78" s="3">
        <f>INDEX('Report Manager Back Up Sheet'!BP$2:BP$101,MATCH('Financial Report Back Up Sheet'!$A78,'Report Manager Back Up Sheet'!$A$2:$A$101,0))</f>
        <v>1753956</v>
      </c>
      <c r="BQ78" s="3">
        <f>INDEX('Report Manager Back Up Sheet'!BQ$2:BQ$101,MATCH('Financial Report Back Up Sheet'!$A78,'Report Manager Back Up Sheet'!$A$2:$A$101,0))</f>
        <v>0</v>
      </c>
      <c r="BR78" s="3">
        <f>INDEX('Report Manager Back Up Sheet'!BR$2:BR$101,MATCH('Financial Report Back Up Sheet'!$A78,'Report Manager Back Up Sheet'!$A$2:$A$101,0))</f>
        <v>0</v>
      </c>
      <c r="BS78" s="4">
        <f>INDEX('Report Manager Back Up Sheet'!BS$2:BS$101,MATCH('Financial Report Back Up Sheet'!$A78,'Report Manager Back Up Sheet'!$A$2:$A$101,0))</f>
        <v>1753956</v>
      </c>
      <c r="BT78" s="5">
        <f>INDEX('Report Manager Back Up Sheet'!BT$2:BT$101,MATCH('Financial Report Back Up Sheet'!$A78,'Report Manager Back Up Sheet'!$A$2:$A$101,0))</f>
        <v>-1.2999999999999999E-2</v>
      </c>
      <c r="BU78" s="5">
        <f>INDEX('Report Manager Back Up Sheet'!BU$2:BU$101,MATCH('Financial Report Back Up Sheet'!$A78,'Report Manager Back Up Sheet'!$A$2:$A$101,0))</f>
        <v>3.5999999999999997E-2</v>
      </c>
      <c r="BV78" s="5">
        <f>INDEX('Report Manager Back Up Sheet'!BV$2:BV$101,MATCH('Financial Report Back Up Sheet'!$A78,'Report Manager Back Up Sheet'!$A$2:$A$101,0))</f>
        <v>2.3E-2</v>
      </c>
      <c r="BW78" s="6">
        <f>INDEX('Report Manager Back Up Sheet'!BW$2:BW$101,MATCH('Financial Report Back Up Sheet'!$A78,'Report Manager Back Up Sheet'!$A$2:$A$101,0))</f>
        <v>1.7</v>
      </c>
      <c r="BX78" s="7">
        <f>INDEX('Report Manager Back Up Sheet'!BX$2:BX$101,MATCH('Financial Report Back Up Sheet'!$A78,'Report Manager Back Up Sheet'!$A$2:$A$101,0))</f>
        <v>38</v>
      </c>
      <c r="BY78" s="7">
        <f>INDEX('Report Manager Back Up Sheet'!BY$2:BY$101,MATCH('Financial Report Back Up Sheet'!$A78,'Report Manager Back Up Sheet'!$A$2:$A$101,0))</f>
        <v>43</v>
      </c>
      <c r="BZ78" s="8">
        <f>INDEX('Report Manager Back Up Sheet'!BZ$2:BZ$101,MATCH('Financial Report Back Up Sheet'!$A78,'Report Manager Back Up Sheet'!$A$2:$A$101,0))</f>
        <v>1</v>
      </c>
      <c r="CA78" s="5">
        <f>INDEX('Report Manager Back Up Sheet'!CA$2:CA$101,MATCH('Financial Report Back Up Sheet'!$A78,'Report Manager Back Up Sheet'!$A$2:$A$101,0))</f>
        <v>3.5000000000000003E-2</v>
      </c>
      <c r="CB78" s="5">
        <f>INDEX('Report Manager Back Up Sheet'!CB$2:CB$101,MATCH('Financial Report Back Up Sheet'!$A78,'Report Manager Back Up Sheet'!$A$2:$A$101,0))</f>
        <v>0.38200000000000001</v>
      </c>
      <c r="CC78" s="9">
        <f>INDEX('Report Manager Back Up Sheet'!CC$2:CC$101,MATCH('Financial Report Back Up Sheet'!$A78,'Report Manager Back Up Sheet'!$A$2:$A$101,0))</f>
        <v>45</v>
      </c>
      <c r="CD78" s="10">
        <f>INDEX('Report Manager Back Up Sheet'!CD$2:CD$101,MATCH('Financial Report Back Up Sheet'!$A78,'Report Manager Back Up Sheet'!$A$2:$A$101,0))</f>
        <v>34</v>
      </c>
      <c r="CE78" s="5">
        <f>INDEX('Report Manager Back Up Sheet'!CE$2:CE$101,MATCH('Financial Report Back Up Sheet'!$A78,'Report Manager Back Up Sheet'!$A$2:$A$101,0))</f>
        <v>0.5306373698408412</v>
      </c>
      <c r="CF78" s="4">
        <f>INDEX('Report Manager Back Up Sheet'!CF$2:CF$101,MATCH('Financial Report Back Up Sheet'!$A78,'Report Manager Back Up Sheet'!$A$2:$A$101,0))</f>
        <v>1657890</v>
      </c>
      <c r="CG78" s="5">
        <f>INDEX('Report Manager Back Up Sheet'!CG$2:CG$101,MATCH('Financial Report Back Up Sheet'!$A78,'Report Manager Back Up Sheet'!$A$2:$A$101,0))</f>
        <v>-1.4E-2</v>
      </c>
      <c r="CH78" s="22">
        <f>INDEX('Report Manager Back Up Sheet'!CH$2:CH$101,MATCH('Financial Report Back Up Sheet'!$A78,'Report Manager Back Up Sheet'!$A$2:$A$101,0))</f>
        <v>3.5966147649357509E-2</v>
      </c>
      <c r="CI78" s="5">
        <f>INDEX('Report Manager Back Up Sheet'!CI$2:CI$101,MATCH('Financial Report Back Up Sheet'!$A78,'Report Manager Back Up Sheet'!$A$2:$A$101,0))</f>
        <v>2.1999999999999999E-2</v>
      </c>
    </row>
    <row r="79" spans="1:87" ht="24" x14ac:dyDescent="0.2">
      <c r="A79" s="11">
        <v>8750</v>
      </c>
      <c r="B79" s="11" t="str">
        <f>INDEX('Report Manager Back Up Sheet'!B$2:B$101,MATCH('Financial Report Back Up Sheet'!$A79,'Report Manager Back Up Sheet'!$A$2:$A$101,0))</f>
        <v>Milford Regional Physician Group</v>
      </c>
      <c r="C79" s="11" t="str">
        <f>INDEX('Report Manager Back Up Sheet'!C$2:C$101,MATCH('Financial Report Back Up Sheet'!$A79,'Report Manager Back Up Sheet'!$A$2:$A$101,0))</f>
        <v>PhysicianOrganization</v>
      </c>
      <c r="D79" s="11">
        <f>INDEX('Report Manager Back Up Sheet'!D$2:D$101,MATCH('Financial Report Back Up Sheet'!$A79,'Report Manager Back Up Sheet'!$A$2:$A$101,0))</f>
        <v>13157</v>
      </c>
      <c r="E79" s="11">
        <f>INDEX('Report Manager Back Up Sheet'!E$2:E$101,MATCH('Financial Report Back Up Sheet'!$A79,'Report Manager Back Up Sheet'!$A$2:$A$101,0))</f>
        <v>2024</v>
      </c>
      <c r="F79" s="11" t="str">
        <f>INDEX('Report Manager Back Up Sheet'!F$2:F$101,MATCH('Financial Report Back Up Sheet'!$A79,'Report Manager Back Up Sheet'!$A$2:$A$101,0))</f>
        <v>Sep 30</v>
      </c>
      <c r="G79" s="11">
        <f>INDEX('Report Manager Back Up Sheet'!G$2:G$101,MATCH('Financial Report Back Up Sheet'!$A79,'Report Manager Back Up Sheet'!$A$2:$A$101,0))</f>
        <v>1</v>
      </c>
      <c r="H79" s="11">
        <f>INDEX('Report Manager Back Up Sheet'!H$2:H$101,MATCH('Financial Report Back Up Sheet'!$A79,'Report Manager Back Up Sheet'!$A$2:$A$101,0))</f>
        <v>3</v>
      </c>
      <c r="I79" s="11" t="str">
        <f>INDEX('Report Manager Back Up Sheet'!I$2:I$101,MATCH('Financial Report Back Up Sheet'!$A79,'Report Manager Back Up Sheet'!$A$2:$A$101,0))</f>
        <v xml:space="preserve">10/01/2023-12/31/2023
</v>
      </c>
      <c r="J79" s="12">
        <f>INDEX('Report Manager Back Up Sheet'!J$2:J$101,MATCH('Financial Report Back Up Sheet'!$A79,'Report Manager Back Up Sheet'!$A$2:$A$101,0))</f>
        <v>0</v>
      </c>
      <c r="K79" s="12">
        <f>INDEX('Report Manager Back Up Sheet'!K$2:K$101,MATCH('Financial Report Back Up Sheet'!$A79,'Report Manager Back Up Sheet'!$A$2:$A$101,0))</f>
        <v>0</v>
      </c>
      <c r="L79" s="12">
        <f>INDEX('Report Manager Back Up Sheet'!L$2:L$101,MATCH('Financial Report Back Up Sheet'!$A79,'Report Manager Back Up Sheet'!$A$2:$A$101,0))</f>
        <v>0</v>
      </c>
      <c r="M79" s="12">
        <f>INDEX('Report Manager Back Up Sheet'!M$2:M$101,MATCH('Financial Report Back Up Sheet'!$A79,'Report Manager Back Up Sheet'!$A$2:$A$101,0))</f>
        <v>0</v>
      </c>
      <c r="N79" s="13">
        <f>INDEX('Report Manager Back Up Sheet'!N$2:N$101,MATCH('Financial Report Back Up Sheet'!$A79,'Report Manager Back Up Sheet'!$A$2:$A$101,0))</f>
        <v>0</v>
      </c>
      <c r="O79" s="12">
        <f>INDEX('Report Manager Back Up Sheet'!O$2:O$101,MATCH('Financial Report Back Up Sheet'!$A79,'Report Manager Back Up Sheet'!$A$2:$A$101,0))</f>
        <v>0</v>
      </c>
      <c r="P79" s="12">
        <f>INDEX('Report Manager Back Up Sheet'!P$2:P$101,MATCH('Financial Report Back Up Sheet'!$A79,'Report Manager Back Up Sheet'!$A$2:$A$101,0))</f>
        <v>0</v>
      </c>
      <c r="Q79" s="4">
        <f>INDEX('Report Manager Back Up Sheet'!Q$2:Q$101,MATCH('Financial Report Back Up Sheet'!$A79,'Report Manager Back Up Sheet'!$A$2:$A$101,0))</f>
        <v>0</v>
      </c>
      <c r="R79" s="12">
        <f>INDEX('Report Manager Back Up Sheet'!R$2:R$101,MATCH('Financial Report Back Up Sheet'!$A79,'Report Manager Back Up Sheet'!$A$2:$A$101,0))</f>
        <v>0</v>
      </c>
      <c r="S79" s="12">
        <f>INDEX('Report Manager Back Up Sheet'!S$2:S$101,MATCH('Financial Report Back Up Sheet'!$A79,'Report Manager Back Up Sheet'!$A$2:$A$101,0))</f>
        <v>0</v>
      </c>
      <c r="T79" s="12">
        <f>INDEX('Report Manager Back Up Sheet'!T$2:T$101,MATCH('Financial Report Back Up Sheet'!$A79,'Report Manager Back Up Sheet'!$A$2:$A$101,0))</f>
        <v>0</v>
      </c>
      <c r="U79" s="12">
        <f>INDEX('Report Manager Back Up Sheet'!U$2:U$101,MATCH('Financial Report Back Up Sheet'!$A79,'Report Manager Back Up Sheet'!$A$2:$A$101,0))</f>
        <v>0</v>
      </c>
      <c r="V79" s="12">
        <f>INDEX('Report Manager Back Up Sheet'!V$2:V$101,MATCH('Financial Report Back Up Sheet'!$A79,'Report Manager Back Up Sheet'!$A$2:$A$101,0))</f>
        <v>0</v>
      </c>
      <c r="W79" s="12">
        <f>INDEX('Report Manager Back Up Sheet'!W$2:W$101,MATCH('Financial Report Back Up Sheet'!$A79,'Report Manager Back Up Sheet'!$A$2:$A$101,0))</f>
        <v>0</v>
      </c>
      <c r="X79" s="4">
        <f>INDEX('Report Manager Back Up Sheet'!X$2:X$101,MATCH('Financial Report Back Up Sheet'!$A79,'Report Manager Back Up Sheet'!$A$2:$A$101,0))</f>
        <v>0</v>
      </c>
      <c r="Y79" s="12">
        <f>INDEX('Report Manager Back Up Sheet'!Y$2:Y$101,MATCH('Financial Report Back Up Sheet'!$A79,'Report Manager Back Up Sheet'!$A$2:$A$101,0))</f>
        <v>0</v>
      </c>
      <c r="Z79" s="4">
        <f>INDEX('Report Manager Back Up Sheet'!Z$2:Z$101,MATCH('Financial Report Back Up Sheet'!$A79,'Report Manager Back Up Sheet'!$A$2:$A$101,0))</f>
        <v>0</v>
      </c>
      <c r="AA79" s="4">
        <f>INDEX('Report Manager Back Up Sheet'!AA$2:AA$101,MATCH('Financial Report Back Up Sheet'!$A79,'Report Manager Back Up Sheet'!$A$2:$A$101,0))</f>
        <v>0</v>
      </c>
      <c r="AB79" s="12">
        <f>INDEX('Report Manager Back Up Sheet'!AB$2:AB$101,MATCH('Financial Report Back Up Sheet'!$A79,'Report Manager Back Up Sheet'!$A$2:$A$101,0))</f>
        <v>0</v>
      </c>
      <c r="AC79" s="12">
        <f>INDEX('Report Manager Back Up Sheet'!AC$2:AC$101,MATCH('Financial Report Back Up Sheet'!$A79,'Report Manager Back Up Sheet'!$A$2:$A$101,0))</f>
        <v>0</v>
      </c>
      <c r="AD79" s="12">
        <f>INDEX('Report Manager Back Up Sheet'!AD$2:AD$101,MATCH('Financial Report Back Up Sheet'!$A79,'Report Manager Back Up Sheet'!$A$2:$A$101,0))</f>
        <v>0</v>
      </c>
      <c r="AE79" s="12">
        <f>INDEX('Report Manager Back Up Sheet'!AE$2:AE$101,MATCH('Financial Report Back Up Sheet'!$A79,'Report Manager Back Up Sheet'!$A$2:$A$101,0))</f>
        <v>0</v>
      </c>
      <c r="AF79" s="4">
        <f>INDEX('Report Manager Back Up Sheet'!AF$2:AF$101,MATCH('Financial Report Back Up Sheet'!$A79,'Report Manager Back Up Sheet'!$A$2:$A$101,0))</f>
        <v>0</v>
      </c>
      <c r="AG79" s="12">
        <f>INDEX('Report Manager Back Up Sheet'!AG$2:AG$101,MATCH('Financial Report Back Up Sheet'!$A79,'Report Manager Back Up Sheet'!$A$2:$A$101,0))</f>
        <v>0</v>
      </c>
      <c r="AH79" s="12">
        <f>INDEX('Report Manager Back Up Sheet'!AH$2:AH$101,MATCH('Financial Report Back Up Sheet'!$A79,'Report Manager Back Up Sheet'!$A$2:$A$101,0))</f>
        <v>0</v>
      </c>
      <c r="AI79" s="12">
        <f>INDEX('Report Manager Back Up Sheet'!AI$2:AI$101,MATCH('Financial Report Back Up Sheet'!$A79,'Report Manager Back Up Sheet'!$A$2:$A$101,0))</f>
        <v>0</v>
      </c>
      <c r="AJ79" s="4">
        <f>INDEX('Report Manager Back Up Sheet'!AJ$2:AJ$101,MATCH('Financial Report Back Up Sheet'!$A79,'Report Manager Back Up Sheet'!$A$2:$A$101,0))</f>
        <v>0</v>
      </c>
      <c r="AK79" s="4">
        <f>INDEX('Report Manager Back Up Sheet'!AK$2:AK$101,MATCH('Financial Report Back Up Sheet'!$A79,'Report Manager Back Up Sheet'!$A$2:$A$101,0))</f>
        <v>0</v>
      </c>
      <c r="AL79" s="12">
        <f>INDEX('Report Manager Back Up Sheet'!AL$2:AL$101,MATCH('Financial Report Back Up Sheet'!$A79,'Report Manager Back Up Sheet'!$A$2:$A$101,0))</f>
        <v>0</v>
      </c>
      <c r="AM79" s="12">
        <f>INDEX('Report Manager Back Up Sheet'!AM$2:AM$101,MATCH('Financial Report Back Up Sheet'!$A79,'Report Manager Back Up Sheet'!$A$2:$A$101,0))</f>
        <v>0</v>
      </c>
      <c r="AN79" s="12">
        <f>INDEX('Report Manager Back Up Sheet'!AN$2:AN$101,MATCH('Financial Report Back Up Sheet'!$A79,'Report Manager Back Up Sheet'!$A$2:$A$101,0))</f>
        <v>0</v>
      </c>
      <c r="AO79" s="4">
        <f>INDEX('Report Manager Back Up Sheet'!AO$2:AO$101,MATCH('Financial Report Back Up Sheet'!$A79,'Report Manager Back Up Sheet'!$A$2:$A$101,0))</f>
        <v>0</v>
      </c>
      <c r="AP79" s="4">
        <f>INDEX('Report Manager Back Up Sheet'!AP$2:AP$101,MATCH('Financial Report Back Up Sheet'!$A79,'Report Manager Back Up Sheet'!$A$2:$A$101,0))</f>
        <v>0</v>
      </c>
      <c r="AQ79" s="12">
        <f>INDEX('Report Manager Back Up Sheet'!AQ$2:AQ$101,MATCH('Financial Report Back Up Sheet'!$A79,'Report Manager Back Up Sheet'!$A$2:$A$101,0))</f>
        <v>27527115</v>
      </c>
      <c r="AR79" s="12">
        <f>INDEX('Report Manager Back Up Sheet'!AR$2:AR$101,MATCH('Financial Report Back Up Sheet'!$A79,'Report Manager Back Up Sheet'!$A$2:$A$101,0))</f>
        <v>0</v>
      </c>
      <c r="AS79" s="12">
        <f>INDEX('Report Manager Back Up Sheet'!AS$2:AS$101,MATCH('Financial Report Back Up Sheet'!$A79,'Report Manager Back Up Sheet'!$A$2:$A$101,0))</f>
        <v>4009644</v>
      </c>
      <c r="AT79" s="12">
        <f>INDEX('Report Manager Back Up Sheet'!AT$2:AT$101,MATCH('Financial Report Back Up Sheet'!$A79,'Report Manager Back Up Sheet'!$A$2:$A$101,0))</f>
        <v>0</v>
      </c>
      <c r="AU79" s="12">
        <f>INDEX('Report Manager Back Up Sheet'!AU$2:AU$101,MATCH('Financial Report Back Up Sheet'!$A79,'Report Manager Back Up Sheet'!$A$2:$A$101,0))</f>
        <v>0</v>
      </c>
      <c r="AV79" s="12">
        <f>INDEX('Report Manager Back Up Sheet'!AV$2:AV$101,MATCH('Financial Report Back Up Sheet'!$A79,'Report Manager Back Up Sheet'!$A$2:$A$101,0))</f>
        <v>0</v>
      </c>
      <c r="AW79" s="4">
        <f>INDEX('Report Manager Back Up Sheet'!AW$2:AW$101,MATCH('Financial Report Back Up Sheet'!$A79,'Report Manager Back Up Sheet'!$A$2:$A$101,0))</f>
        <v>31536759</v>
      </c>
      <c r="AX79" s="12">
        <f>INDEX('Report Manager Back Up Sheet'!AX$2:AX$101,MATCH('Financial Report Back Up Sheet'!$A79,'Report Manager Back Up Sheet'!$A$2:$A$101,0))</f>
        <v>23</v>
      </c>
      <c r="AY79" s="12">
        <f>INDEX('Report Manager Back Up Sheet'!AY$2:AY$101,MATCH('Financial Report Back Up Sheet'!$A79,'Report Manager Back Up Sheet'!$A$2:$A$101,0))</f>
        <v>0</v>
      </c>
      <c r="AZ79" s="12">
        <f>INDEX('Report Manager Back Up Sheet'!AZ$2:AZ$101,MATCH('Financial Report Back Up Sheet'!$A79,'Report Manager Back Up Sheet'!$A$2:$A$101,0))</f>
        <v>0</v>
      </c>
      <c r="BA79" s="12">
        <f>INDEX('Report Manager Back Up Sheet'!BA$2:BA$101,MATCH('Financial Report Back Up Sheet'!$A79,'Report Manager Back Up Sheet'!$A$2:$A$101,0))</f>
        <v>0</v>
      </c>
      <c r="BB79" s="12">
        <f>INDEX('Report Manager Back Up Sheet'!BB$2:BB$101,MATCH('Financial Report Back Up Sheet'!$A79,'Report Manager Back Up Sheet'!$A$2:$A$101,0))</f>
        <v>0</v>
      </c>
      <c r="BC79" s="4">
        <f>INDEX('Report Manager Back Up Sheet'!BC$2:BC$101,MATCH('Financial Report Back Up Sheet'!$A79,'Report Manager Back Up Sheet'!$A$2:$A$101,0))</f>
        <v>23</v>
      </c>
      <c r="BD79" s="4">
        <f>INDEX('Report Manager Back Up Sheet'!BD$2:BD$101,MATCH('Financial Report Back Up Sheet'!$A79,'Report Manager Back Up Sheet'!$A$2:$A$101,0))</f>
        <v>31536782</v>
      </c>
      <c r="BE79" s="12">
        <f>INDEX('Report Manager Back Up Sheet'!BE$2:BE$101,MATCH('Financial Report Back Up Sheet'!$A79,'Report Manager Back Up Sheet'!$A$2:$A$101,0))</f>
        <v>23250981</v>
      </c>
      <c r="BF79" s="12">
        <f>INDEX('Report Manager Back Up Sheet'!BF$2:BF$101,MATCH('Financial Report Back Up Sheet'!$A79,'Report Manager Back Up Sheet'!$A$2:$A$101,0))</f>
        <v>0</v>
      </c>
      <c r="BG79" s="12">
        <f>INDEX('Report Manager Back Up Sheet'!BG$2:BG$101,MATCH('Financial Report Back Up Sheet'!$A79,'Report Manager Back Up Sheet'!$A$2:$A$101,0))</f>
        <v>261952</v>
      </c>
      <c r="BH79" s="12">
        <f>INDEX('Report Manager Back Up Sheet'!BH$2:BH$101,MATCH('Financial Report Back Up Sheet'!$A79,'Report Manager Back Up Sheet'!$A$2:$A$101,0))</f>
        <v>0</v>
      </c>
      <c r="BI79" s="12">
        <f>INDEX('Report Manager Back Up Sheet'!BI$2:BI$101,MATCH('Financial Report Back Up Sheet'!$A79,'Report Manager Back Up Sheet'!$A$2:$A$101,0))</f>
        <v>0</v>
      </c>
      <c r="BJ79" s="12">
        <f>INDEX('Report Manager Back Up Sheet'!BJ$2:BJ$101,MATCH('Financial Report Back Up Sheet'!$A79,'Report Manager Back Up Sheet'!$A$2:$A$101,0))</f>
        <v>8182754</v>
      </c>
      <c r="BK79" s="12">
        <f>INDEX('Report Manager Back Up Sheet'!BK$2:BK$101,MATCH('Financial Report Back Up Sheet'!$A79,'Report Manager Back Up Sheet'!$A$2:$A$101,0))</f>
        <v>0</v>
      </c>
      <c r="BL79" s="4">
        <f>INDEX('Report Manager Back Up Sheet'!BL$2:BL$101,MATCH('Financial Report Back Up Sheet'!$A79,'Report Manager Back Up Sheet'!$A$2:$A$101,0))</f>
        <v>31695687</v>
      </c>
      <c r="BM79" s="4">
        <f>INDEX('Report Manager Back Up Sheet'!BM$2:BM$101,MATCH('Financial Report Back Up Sheet'!$A79,'Report Manager Back Up Sheet'!$A$2:$A$101,0))</f>
        <v>-158905</v>
      </c>
      <c r="BN79" s="12">
        <f>INDEX('Report Manager Back Up Sheet'!BN$2:BN$101,MATCH('Financial Report Back Up Sheet'!$A79,'Report Manager Back Up Sheet'!$A$2:$A$101,0))</f>
        <v>0</v>
      </c>
      <c r="BO79" s="12">
        <f>INDEX('Report Manager Back Up Sheet'!BO$2:BO$101,MATCH('Financial Report Back Up Sheet'!$A79,'Report Manager Back Up Sheet'!$A$2:$A$101,0))</f>
        <v>0</v>
      </c>
      <c r="BP79" s="12">
        <f>INDEX('Report Manager Back Up Sheet'!BP$2:BP$101,MATCH('Financial Report Back Up Sheet'!$A79,'Report Manager Back Up Sheet'!$A$2:$A$101,0))</f>
        <v>-158905</v>
      </c>
      <c r="BQ79" s="12">
        <f>INDEX('Report Manager Back Up Sheet'!BQ$2:BQ$101,MATCH('Financial Report Back Up Sheet'!$A79,'Report Manager Back Up Sheet'!$A$2:$A$101,0))</f>
        <v>0</v>
      </c>
      <c r="BR79" s="12">
        <f>INDEX('Report Manager Back Up Sheet'!BR$2:BR$101,MATCH('Financial Report Back Up Sheet'!$A79,'Report Manager Back Up Sheet'!$A$2:$A$101,0))</f>
        <v>0</v>
      </c>
      <c r="BS79" s="4">
        <f>INDEX('Report Manager Back Up Sheet'!BS$2:BS$101,MATCH('Financial Report Back Up Sheet'!$A79,'Report Manager Back Up Sheet'!$A$2:$A$101,0))</f>
        <v>-158905</v>
      </c>
      <c r="BT79" s="5">
        <f>INDEX('Report Manager Back Up Sheet'!BT$2:BT$101,MATCH('Financial Report Back Up Sheet'!$A79,'Report Manager Back Up Sheet'!$A$2:$A$101,0))</f>
        <v>-5.0000000000000001E-3</v>
      </c>
      <c r="BU79" s="5">
        <f>INDEX('Report Manager Back Up Sheet'!BU$2:BU$101,MATCH('Financial Report Back Up Sheet'!$A79,'Report Manager Back Up Sheet'!$A$2:$A$101,0))</f>
        <v>0</v>
      </c>
      <c r="BV79" s="5">
        <f>INDEX('Report Manager Back Up Sheet'!BV$2:BV$101,MATCH('Financial Report Back Up Sheet'!$A79,'Report Manager Back Up Sheet'!$A$2:$A$101,0))</f>
        <v>-5.0000000000000001E-3</v>
      </c>
      <c r="BW79" s="6">
        <f>INDEX('Report Manager Back Up Sheet'!BW$2:BW$101,MATCH('Financial Report Back Up Sheet'!$A79,'Report Manager Back Up Sheet'!$A$2:$A$101,0))</f>
        <v>0</v>
      </c>
      <c r="BX79" s="7">
        <f>INDEX('Report Manager Back Up Sheet'!BX$2:BX$101,MATCH('Financial Report Back Up Sheet'!$A79,'Report Manager Back Up Sheet'!$A$2:$A$101,0))</f>
        <v>0</v>
      </c>
      <c r="BY79" s="7">
        <f>INDEX('Report Manager Back Up Sheet'!BY$2:BY$101,MATCH('Financial Report Back Up Sheet'!$A79,'Report Manager Back Up Sheet'!$A$2:$A$101,0))</f>
        <v>0</v>
      </c>
      <c r="BZ79" s="8">
        <f>INDEX('Report Manager Back Up Sheet'!BZ$2:BZ$101,MATCH('Financial Report Back Up Sheet'!$A79,'Report Manager Back Up Sheet'!$A$2:$A$101,0))</f>
        <v>0</v>
      </c>
      <c r="CA79" s="5">
        <f>INDEX('Report Manager Back Up Sheet'!CA$2:CA$101,MATCH('Financial Report Back Up Sheet'!$A79,'Report Manager Back Up Sheet'!$A$2:$A$101,0))</f>
        <v>0</v>
      </c>
      <c r="CB79" s="5">
        <f>INDEX('Report Manager Back Up Sheet'!CB$2:CB$101,MATCH('Financial Report Back Up Sheet'!$A79,'Report Manager Back Up Sheet'!$A$2:$A$101,0))</f>
        <v>0</v>
      </c>
      <c r="CC79" s="9">
        <f>INDEX('Report Manager Back Up Sheet'!CC$2:CC$101,MATCH('Financial Report Back Up Sheet'!$A79,'Report Manager Back Up Sheet'!$A$2:$A$101,0))</f>
        <v>0</v>
      </c>
      <c r="CD79" s="10">
        <f>INDEX('Report Manager Back Up Sheet'!CD$2:CD$101,MATCH('Financial Report Back Up Sheet'!$A79,'Report Manager Back Up Sheet'!$A$2:$A$101,0))</f>
        <v>0</v>
      </c>
      <c r="CE79" s="5" t="e">
        <f>INDEX('Report Manager Back Up Sheet'!CE$2:CE$101,MATCH('Financial Report Back Up Sheet'!$A79,'Report Manager Back Up Sheet'!$A$2:$A$101,0))</f>
        <v>#DIV/0!</v>
      </c>
      <c r="CF79" s="4">
        <f>INDEX('Report Manager Back Up Sheet'!CF$2:CF$101,MATCH('Financial Report Back Up Sheet'!$A79,'Report Manager Back Up Sheet'!$A$2:$A$101,0))</f>
        <v>-158905</v>
      </c>
      <c r="CG79" s="5">
        <f>INDEX('Report Manager Back Up Sheet'!CG$2:CG$101,MATCH('Financial Report Back Up Sheet'!$A79,'Report Manager Back Up Sheet'!$A$2:$A$101,0))</f>
        <v>-5.0000000000000001E-3</v>
      </c>
      <c r="CH79" s="22">
        <f>INDEX('Report Manager Back Up Sheet'!CH$2:CH$101,MATCH('Financial Report Back Up Sheet'!$A79,'Report Manager Back Up Sheet'!$A$2:$A$101,0))</f>
        <v>7.2930713095584701E-7</v>
      </c>
      <c r="CI79" s="5">
        <f>INDEX('Report Manager Back Up Sheet'!CI$2:CI$101,MATCH('Financial Report Back Up Sheet'!$A79,'Report Manager Back Up Sheet'!$A$2:$A$101,0))</f>
        <v>-5.0000000000000001E-3</v>
      </c>
    </row>
    <row r="80" spans="1:87" x14ac:dyDescent="0.2">
      <c r="A80" s="2">
        <v>13158</v>
      </c>
      <c r="B80" s="2" t="e">
        <f>INDEX('Report Manager Back Up Sheet'!B$2:B$101,MATCH('Financial Report Back Up Sheet'!$A80,'Report Manager Back Up Sheet'!$A$2:$A$101,0))</f>
        <v>#N/A</v>
      </c>
      <c r="C80" s="2" t="e">
        <f>INDEX('Report Manager Back Up Sheet'!C$2:C$101,MATCH('Financial Report Back Up Sheet'!$A80,'Report Manager Back Up Sheet'!$A$2:$A$101,0))</f>
        <v>#N/A</v>
      </c>
      <c r="D80" s="2" t="e">
        <f>INDEX('Report Manager Back Up Sheet'!D$2:D$101,MATCH('Financial Report Back Up Sheet'!$A80,'Report Manager Back Up Sheet'!$A$2:$A$101,0))</f>
        <v>#N/A</v>
      </c>
      <c r="E80" s="2" t="e">
        <f>INDEX('Report Manager Back Up Sheet'!E$2:E$101,MATCH('Financial Report Back Up Sheet'!$A80,'Report Manager Back Up Sheet'!$A$2:$A$101,0))</f>
        <v>#N/A</v>
      </c>
      <c r="F80" s="2" t="e">
        <f>INDEX('Report Manager Back Up Sheet'!F$2:F$101,MATCH('Financial Report Back Up Sheet'!$A80,'Report Manager Back Up Sheet'!$A$2:$A$101,0))</f>
        <v>#N/A</v>
      </c>
      <c r="G80" s="2" t="e">
        <f>INDEX('Report Manager Back Up Sheet'!G$2:G$101,MATCH('Financial Report Back Up Sheet'!$A80,'Report Manager Back Up Sheet'!$A$2:$A$101,0))</f>
        <v>#N/A</v>
      </c>
      <c r="H80" s="2" t="e">
        <f>INDEX('Report Manager Back Up Sheet'!H$2:H$101,MATCH('Financial Report Back Up Sheet'!$A80,'Report Manager Back Up Sheet'!$A$2:$A$101,0))</f>
        <v>#N/A</v>
      </c>
      <c r="I80" s="2" t="e">
        <f>INDEX('Report Manager Back Up Sheet'!I$2:I$101,MATCH('Financial Report Back Up Sheet'!$A80,'Report Manager Back Up Sheet'!$A$2:$A$101,0))</f>
        <v>#N/A</v>
      </c>
      <c r="J80" s="3" t="e">
        <f>INDEX('Report Manager Back Up Sheet'!J$2:J$101,MATCH('Financial Report Back Up Sheet'!$A80,'Report Manager Back Up Sheet'!$A$2:$A$101,0))</f>
        <v>#N/A</v>
      </c>
      <c r="K80" s="3" t="e">
        <f>INDEX('Report Manager Back Up Sheet'!K$2:K$101,MATCH('Financial Report Back Up Sheet'!$A80,'Report Manager Back Up Sheet'!$A$2:$A$101,0))</f>
        <v>#N/A</v>
      </c>
      <c r="L80" s="3" t="e">
        <f>INDEX('Report Manager Back Up Sheet'!L$2:L$101,MATCH('Financial Report Back Up Sheet'!$A80,'Report Manager Back Up Sheet'!$A$2:$A$101,0))</f>
        <v>#N/A</v>
      </c>
      <c r="M80" s="3" t="e">
        <f>INDEX('Report Manager Back Up Sheet'!M$2:M$101,MATCH('Financial Report Back Up Sheet'!$A80,'Report Manager Back Up Sheet'!$A$2:$A$101,0))</f>
        <v>#N/A</v>
      </c>
      <c r="N80" s="14" t="e">
        <f>INDEX('Report Manager Back Up Sheet'!N$2:N$101,MATCH('Financial Report Back Up Sheet'!$A80,'Report Manager Back Up Sheet'!$A$2:$A$101,0))</f>
        <v>#N/A</v>
      </c>
      <c r="O80" s="3" t="e">
        <f>INDEX('Report Manager Back Up Sheet'!O$2:O$101,MATCH('Financial Report Back Up Sheet'!$A80,'Report Manager Back Up Sheet'!$A$2:$A$101,0))</f>
        <v>#N/A</v>
      </c>
      <c r="P80" s="3" t="e">
        <f>INDEX('Report Manager Back Up Sheet'!P$2:P$101,MATCH('Financial Report Back Up Sheet'!$A80,'Report Manager Back Up Sheet'!$A$2:$A$101,0))</f>
        <v>#N/A</v>
      </c>
      <c r="Q80" s="4" t="e">
        <f>INDEX('Report Manager Back Up Sheet'!Q$2:Q$101,MATCH('Financial Report Back Up Sheet'!$A80,'Report Manager Back Up Sheet'!$A$2:$A$101,0))</f>
        <v>#N/A</v>
      </c>
      <c r="R80" s="3" t="e">
        <f>INDEX('Report Manager Back Up Sheet'!R$2:R$101,MATCH('Financial Report Back Up Sheet'!$A80,'Report Manager Back Up Sheet'!$A$2:$A$101,0))</f>
        <v>#N/A</v>
      </c>
      <c r="S80" s="3" t="e">
        <f>INDEX('Report Manager Back Up Sheet'!S$2:S$101,MATCH('Financial Report Back Up Sheet'!$A80,'Report Manager Back Up Sheet'!$A$2:$A$101,0))</f>
        <v>#N/A</v>
      </c>
      <c r="T80" s="3" t="e">
        <f>INDEX('Report Manager Back Up Sheet'!T$2:T$101,MATCH('Financial Report Back Up Sheet'!$A80,'Report Manager Back Up Sheet'!$A$2:$A$101,0))</f>
        <v>#N/A</v>
      </c>
      <c r="U80" s="3" t="e">
        <f>INDEX('Report Manager Back Up Sheet'!U$2:U$101,MATCH('Financial Report Back Up Sheet'!$A80,'Report Manager Back Up Sheet'!$A$2:$A$101,0))</f>
        <v>#N/A</v>
      </c>
      <c r="V80" s="3" t="e">
        <f>INDEX('Report Manager Back Up Sheet'!V$2:V$101,MATCH('Financial Report Back Up Sheet'!$A80,'Report Manager Back Up Sheet'!$A$2:$A$101,0))</f>
        <v>#N/A</v>
      </c>
      <c r="W80" s="3" t="e">
        <f>INDEX('Report Manager Back Up Sheet'!W$2:W$101,MATCH('Financial Report Back Up Sheet'!$A80,'Report Manager Back Up Sheet'!$A$2:$A$101,0))</f>
        <v>#N/A</v>
      </c>
      <c r="X80" s="4" t="e">
        <f>INDEX('Report Manager Back Up Sheet'!X$2:X$101,MATCH('Financial Report Back Up Sheet'!$A80,'Report Manager Back Up Sheet'!$A$2:$A$101,0))</f>
        <v>#N/A</v>
      </c>
      <c r="Y80" s="3" t="e">
        <f>INDEX('Report Manager Back Up Sheet'!Y$2:Y$101,MATCH('Financial Report Back Up Sheet'!$A80,'Report Manager Back Up Sheet'!$A$2:$A$101,0))</f>
        <v>#N/A</v>
      </c>
      <c r="Z80" s="4" t="e">
        <f>INDEX('Report Manager Back Up Sheet'!Z$2:Z$101,MATCH('Financial Report Back Up Sheet'!$A80,'Report Manager Back Up Sheet'!$A$2:$A$101,0))</f>
        <v>#N/A</v>
      </c>
      <c r="AA80" s="4" t="e">
        <f>INDEX('Report Manager Back Up Sheet'!AA$2:AA$101,MATCH('Financial Report Back Up Sheet'!$A80,'Report Manager Back Up Sheet'!$A$2:$A$101,0))</f>
        <v>#N/A</v>
      </c>
      <c r="AB80" s="3" t="e">
        <f>INDEX('Report Manager Back Up Sheet'!AB$2:AB$101,MATCH('Financial Report Back Up Sheet'!$A80,'Report Manager Back Up Sheet'!$A$2:$A$101,0))</f>
        <v>#N/A</v>
      </c>
      <c r="AC80" s="3" t="e">
        <f>INDEX('Report Manager Back Up Sheet'!AC$2:AC$101,MATCH('Financial Report Back Up Sheet'!$A80,'Report Manager Back Up Sheet'!$A$2:$A$101,0))</f>
        <v>#N/A</v>
      </c>
      <c r="AD80" s="3" t="e">
        <f>INDEX('Report Manager Back Up Sheet'!AD$2:AD$101,MATCH('Financial Report Back Up Sheet'!$A80,'Report Manager Back Up Sheet'!$A$2:$A$101,0))</f>
        <v>#N/A</v>
      </c>
      <c r="AE80" s="3" t="e">
        <f>INDEX('Report Manager Back Up Sheet'!AE$2:AE$101,MATCH('Financial Report Back Up Sheet'!$A80,'Report Manager Back Up Sheet'!$A$2:$A$101,0))</f>
        <v>#N/A</v>
      </c>
      <c r="AF80" s="4" t="e">
        <f>INDEX('Report Manager Back Up Sheet'!AF$2:AF$101,MATCH('Financial Report Back Up Sheet'!$A80,'Report Manager Back Up Sheet'!$A$2:$A$101,0))</f>
        <v>#N/A</v>
      </c>
      <c r="AG80" s="3" t="e">
        <f>INDEX('Report Manager Back Up Sheet'!AG$2:AG$101,MATCH('Financial Report Back Up Sheet'!$A80,'Report Manager Back Up Sheet'!$A$2:$A$101,0))</f>
        <v>#N/A</v>
      </c>
      <c r="AH80" s="3" t="e">
        <f>INDEX('Report Manager Back Up Sheet'!AH$2:AH$101,MATCH('Financial Report Back Up Sheet'!$A80,'Report Manager Back Up Sheet'!$A$2:$A$101,0))</f>
        <v>#N/A</v>
      </c>
      <c r="AI80" s="3" t="e">
        <f>INDEX('Report Manager Back Up Sheet'!AI$2:AI$101,MATCH('Financial Report Back Up Sheet'!$A80,'Report Manager Back Up Sheet'!$A$2:$A$101,0))</f>
        <v>#N/A</v>
      </c>
      <c r="AJ80" s="4" t="e">
        <f>INDEX('Report Manager Back Up Sheet'!AJ$2:AJ$101,MATCH('Financial Report Back Up Sheet'!$A80,'Report Manager Back Up Sheet'!$A$2:$A$101,0))</f>
        <v>#N/A</v>
      </c>
      <c r="AK80" s="4" t="e">
        <f>INDEX('Report Manager Back Up Sheet'!AK$2:AK$101,MATCH('Financial Report Back Up Sheet'!$A80,'Report Manager Back Up Sheet'!$A$2:$A$101,0))</f>
        <v>#N/A</v>
      </c>
      <c r="AL80" s="3" t="e">
        <f>INDEX('Report Manager Back Up Sheet'!AL$2:AL$101,MATCH('Financial Report Back Up Sheet'!$A80,'Report Manager Back Up Sheet'!$A$2:$A$101,0))</f>
        <v>#N/A</v>
      </c>
      <c r="AM80" s="3" t="e">
        <f>INDEX('Report Manager Back Up Sheet'!AM$2:AM$101,MATCH('Financial Report Back Up Sheet'!$A80,'Report Manager Back Up Sheet'!$A$2:$A$101,0))</f>
        <v>#N/A</v>
      </c>
      <c r="AN80" s="3" t="e">
        <f>INDEX('Report Manager Back Up Sheet'!AN$2:AN$101,MATCH('Financial Report Back Up Sheet'!$A80,'Report Manager Back Up Sheet'!$A$2:$A$101,0))</f>
        <v>#N/A</v>
      </c>
      <c r="AO80" s="4" t="e">
        <f>INDEX('Report Manager Back Up Sheet'!AO$2:AO$101,MATCH('Financial Report Back Up Sheet'!$A80,'Report Manager Back Up Sheet'!$A$2:$A$101,0))</f>
        <v>#N/A</v>
      </c>
      <c r="AP80" s="4" t="e">
        <f>INDEX('Report Manager Back Up Sheet'!AP$2:AP$101,MATCH('Financial Report Back Up Sheet'!$A80,'Report Manager Back Up Sheet'!$A$2:$A$101,0))</f>
        <v>#N/A</v>
      </c>
      <c r="AQ80" s="3" t="e">
        <f>INDEX('Report Manager Back Up Sheet'!AQ$2:AQ$101,MATCH('Financial Report Back Up Sheet'!$A80,'Report Manager Back Up Sheet'!$A$2:$A$101,0))</f>
        <v>#N/A</v>
      </c>
      <c r="AR80" s="3" t="e">
        <f>INDEX('Report Manager Back Up Sheet'!AR$2:AR$101,MATCH('Financial Report Back Up Sheet'!$A80,'Report Manager Back Up Sheet'!$A$2:$A$101,0))</f>
        <v>#N/A</v>
      </c>
      <c r="AS80" s="3" t="e">
        <f>INDEX('Report Manager Back Up Sheet'!AS$2:AS$101,MATCH('Financial Report Back Up Sheet'!$A80,'Report Manager Back Up Sheet'!$A$2:$A$101,0))</f>
        <v>#N/A</v>
      </c>
      <c r="AT80" s="3" t="e">
        <f>INDEX('Report Manager Back Up Sheet'!AT$2:AT$101,MATCH('Financial Report Back Up Sheet'!$A80,'Report Manager Back Up Sheet'!$A$2:$A$101,0))</f>
        <v>#N/A</v>
      </c>
      <c r="AU80" s="3" t="e">
        <f>INDEX('Report Manager Back Up Sheet'!AU$2:AU$101,MATCH('Financial Report Back Up Sheet'!$A80,'Report Manager Back Up Sheet'!$A$2:$A$101,0))</f>
        <v>#N/A</v>
      </c>
      <c r="AV80" s="3" t="e">
        <f>INDEX('Report Manager Back Up Sheet'!AV$2:AV$101,MATCH('Financial Report Back Up Sheet'!$A80,'Report Manager Back Up Sheet'!$A$2:$A$101,0))</f>
        <v>#N/A</v>
      </c>
      <c r="AW80" s="4" t="e">
        <f>INDEX('Report Manager Back Up Sheet'!AW$2:AW$101,MATCH('Financial Report Back Up Sheet'!$A80,'Report Manager Back Up Sheet'!$A$2:$A$101,0))</f>
        <v>#N/A</v>
      </c>
      <c r="AX80" s="3" t="e">
        <f>INDEX('Report Manager Back Up Sheet'!AX$2:AX$101,MATCH('Financial Report Back Up Sheet'!$A80,'Report Manager Back Up Sheet'!$A$2:$A$101,0))</f>
        <v>#N/A</v>
      </c>
      <c r="AY80" s="3" t="e">
        <f>INDEX('Report Manager Back Up Sheet'!AY$2:AY$101,MATCH('Financial Report Back Up Sheet'!$A80,'Report Manager Back Up Sheet'!$A$2:$A$101,0))</f>
        <v>#N/A</v>
      </c>
      <c r="AZ80" s="3" t="e">
        <f>INDEX('Report Manager Back Up Sheet'!AZ$2:AZ$101,MATCH('Financial Report Back Up Sheet'!$A80,'Report Manager Back Up Sheet'!$A$2:$A$101,0))</f>
        <v>#N/A</v>
      </c>
      <c r="BA80" s="3" t="e">
        <f>INDEX('Report Manager Back Up Sheet'!BA$2:BA$101,MATCH('Financial Report Back Up Sheet'!$A80,'Report Manager Back Up Sheet'!$A$2:$A$101,0))</f>
        <v>#N/A</v>
      </c>
      <c r="BB80" s="3" t="e">
        <f>INDEX('Report Manager Back Up Sheet'!BB$2:BB$101,MATCH('Financial Report Back Up Sheet'!$A80,'Report Manager Back Up Sheet'!$A$2:$A$101,0))</f>
        <v>#N/A</v>
      </c>
      <c r="BC80" s="4" t="e">
        <f>INDEX('Report Manager Back Up Sheet'!BC$2:BC$101,MATCH('Financial Report Back Up Sheet'!$A80,'Report Manager Back Up Sheet'!$A$2:$A$101,0))</f>
        <v>#N/A</v>
      </c>
      <c r="BD80" s="4" t="e">
        <f>INDEX('Report Manager Back Up Sheet'!BD$2:BD$101,MATCH('Financial Report Back Up Sheet'!$A80,'Report Manager Back Up Sheet'!$A$2:$A$101,0))</f>
        <v>#N/A</v>
      </c>
      <c r="BE80" s="3" t="e">
        <f>INDEX('Report Manager Back Up Sheet'!BE$2:BE$101,MATCH('Financial Report Back Up Sheet'!$A80,'Report Manager Back Up Sheet'!$A$2:$A$101,0))</f>
        <v>#N/A</v>
      </c>
      <c r="BF80" s="3" t="e">
        <f>INDEX('Report Manager Back Up Sheet'!BF$2:BF$101,MATCH('Financial Report Back Up Sheet'!$A80,'Report Manager Back Up Sheet'!$A$2:$A$101,0))</f>
        <v>#N/A</v>
      </c>
      <c r="BG80" s="3" t="e">
        <f>INDEX('Report Manager Back Up Sheet'!BG$2:BG$101,MATCH('Financial Report Back Up Sheet'!$A80,'Report Manager Back Up Sheet'!$A$2:$A$101,0))</f>
        <v>#N/A</v>
      </c>
      <c r="BH80" s="3" t="e">
        <f>INDEX('Report Manager Back Up Sheet'!BH$2:BH$101,MATCH('Financial Report Back Up Sheet'!$A80,'Report Manager Back Up Sheet'!$A$2:$A$101,0))</f>
        <v>#N/A</v>
      </c>
      <c r="BI80" s="3" t="e">
        <f>INDEX('Report Manager Back Up Sheet'!BI$2:BI$101,MATCH('Financial Report Back Up Sheet'!$A80,'Report Manager Back Up Sheet'!$A$2:$A$101,0))</f>
        <v>#N/A</v>
      </c>
      <c r="BJ80" s="3" t="e">
        <f>INDEX('Report Manager Back Up Sheet'!BJ$2:BJ$101,MATCH('Financial Report Back Up Sheet'!$A80,'Report Manager Back Up Sheet'!$A$2:$A$101,0))</f>
        <v>#N/A</v>
      </c>
      <c r="BK80" s="3" t="e">
        <f>INDEX('Report Manager Back Up Sheet'!BK$2:BK$101,MATCH('Financial Report Back Up Sheet'!$A80,'Report Manager Back Up Sheet'!$A$2:$A$101,0))</f>
        <v>#N/A</v>
      </c>
      <c r="BL80" s="4" t="e">
        <f>INDEX('Report Manager Back Up Sheet'!BL$2:BL$101,MATCH('Financial Report Back Up Sheet'!$A80,'Report Manager Back Up Sheet'!$A$2:$A$101,0))</f>
        <v>#N/A</v>
      </c>
      <c r="BM80" s="4" t="e">
        <f>INDEX('Report Manager Back Up Sheet'!BM$2:BM$101,MATCH('Financial Report Back Up Sheet'!$A80,'Report Manager Back Up Sheet'!$A$2:$A$101,0))</f>
        <v>#N/A</v>
      </c>
      <c r="BN80" s="3" t="e">
        <f>INDEX('Report Manager Back Up Sheet'!BN$2:BN$101,MATCH('Financial Report Back Up Sheet'!$A80,'Report Manager Back Up Sheet'!$A$2:$A$101,0))</f>
        <v>#N/A</v>
      </c>
      <c r="BO80" s="3" t="e">
        <f>INDEX('Report Manager Back Up Sheet'!BO$2:BO$101,MATCH('Financial Report Back Up Sheet'!$A80,'Report Manager Back Up Sheet'!$A$2:$A$101,0))</f>
        <v>#N/A</v>
      </c>
      <c r="BP80" s="3" t="e">
        <f>INDEX('Report Manager Back Up Sheet'!BP$2:BP$101,MATCH('Financial Report Back Up Sheet'!$A80,'Report Manager Back Up Sheet'!$A$2:$A$101,0))</f>
        <v>#N/A</v>
      </c>
      <c r="BQ80" s="3" t="e">
        <f>INDEX('Report Manager Back Up Sheet'!BQ$2:BQ$101,MATCH('Financial Report Back Up Sheet'!$A80,'Report Manager Back Up Sheet'!$A$2:$A$101,0))</f>
        <v>#N/A</v>
      </c>
      <c r="BR80" s="3" t="e">
        <f>INDEX('Report Manager Back Up Sheet'!BR$2:BR$101,MATCH('Financial Report Back Up Sheet'!$A80,'Report Manager Back Up Sheet'!$A$2:$A$101,0))</f>
        <v>#N/A</v>
      </c>
      <c r="BS80" s="4" t="e">
        <f>INDEX('Report Manager Back Up Sheet'!BS$2:BS$101,MATCH('Financial Report Back Up Sheet'!$A80,'Report Manager Back Up Sheet'!$A$2:$A$101,0))</f>
        <v>#N/A</v>
      </c>
      <c r="BT80" s="5" t="e">
        <f>INDEX('Report Manager Back Up Sheet'!BT$2:BT$101,MATCH('Financial Report Back Up Sheet'!$A80,'Report Manager Back Up Sheet'!$A$2:$A$101,0))</f>
        <v>#N/A</v>
      </c>
      <c r="BU80" s="5" t="e">
        <f>INDEX('Report Manager Back Up Sheet'!BU$2:BU$101,MATCH('Financial Report Back Up Sheet'!$A80,'Report Manager Back Up Sheet'!$A$2:$A$101,0))</f>
        <v>#N/A</v>
      </c>
      <c r="BV80" s="5" t="e">
        <f>INDEX('Report Manager Back Up Sheet'!BV$2:BV$101,MATCH('Financial Report Back Up Sheet'!$A80,'Report Manager Back Up Sheet'!$A$2:$A$101,0))</f>
        <v>#N/A</v>
      </c>
      <c r="BW80" s="6" t="e">
        <f>INDEX('Report Manager Back Up Sheet'!BW$2:BW$101,MATCH('Financial Report Back Up Sheet'!$A80,'Report Manager Back Up Sheet'!$A$2:$A$101,0))</f>
        <v>#N/A</v>
      </c>
      <c r="BX80" s="7" t="e">
        <f>INDEX('Report Manager Back Up Sheet'!BX$2:BX$101,MATCH('Financial Report Back Up Sheet'!$A80,'Report Manager Back Up Sheet'!$A$2:$A$101,0))</f>
        <v>#N/A</v>
      </c>
      <c r="BY80" s="7" t="e">
        <f>INDEX('Report Manager Back Up Sheet'!BY$2:BY$101,MATCH('Financial Report Back Up Sheet'!$A80,'Report Manager Back Up Sheet'!$A$2:$A$101,0))</f>
        <v>#N/A</v>
      </c>
      <c r="BZ80" s="8" t="e">
        <f>INDEX('Report Manager Back Up Sheet'!BZ$2:BZ$101,MATCH('Financial Report Back Up Sheet'!$A80,'Report Manager Back Up Sheet'!$A$2:$A$101,0))</f>
        <v>#N/A</v>
      </c>
      <c r="CA80" s="5" t="e">
        <f>INDEX('Report Manager Back Up Sheet'!CA$2:CA$101,MATCH('Financial Report Back Up Sheet'!$A80,'Report Manager Back Up Sheet'!$A$2:$A$101,0))</f>
        <v>#N/A</v>
      </c>
      <c r="CB80" s="5" t="e">
        <f>INDEX('Report Manager Back Up Sheet'!CB$2:CB$101,MATCH('Financial Report Back Up Sheet'!$A80,'Report Manager Back Up Sheet'!$A$2:$A$101,0))</f>
        <v>#N/A</v>
      </c>
      <c r="CC80" s="9" t="e">
        <f>INDEX('Report Manager Back Up Sheet'!CC$2:CC$101,MATCH('Financial Report Back Up Sheet'!$A80,'Report Manager Back Up Sheet'!$A$2:$A$101,0))</f>
        <v>#N/A</v>
      </c>
      <c r="CD80" s="10" t="e">
        <f>INDEX('Report Manager Back Up Sheet'!CD$2:CD$101,MATCH('Financial Report Back Up Sheet'!$A80,'Report Manager Back Up Sheet'!$A$2:$A$101,0))</f>
        <v>#N/A</v>
      </c>
      <c r="CE80" s="5" t="e">
        <f>INDEX('Report Manager Back Up Sheet'!CE$2:CE$101,MATCH('Financial Report Back Up Sheet'!$A80,'Report Manager Back Up Sheet'!$A$2:$A$101,0))</f>
        <v>#N/A</v>
      </c>
      <c r="CF80" s="4" t="e">
        <f>INDEX('Report Manager Back Up Sheet'!CF$2:CF$101,MATCH('Financial Report Back Up Sheet'!$A80,'Report Manager Back Up Sheet'!$A$2:$A$101,0))</f>
        <v>#N/A</v>
      </c>
      <c r="CG80" s="5" t="e">
        <f>INDEX('Report Manager Back Up Sheet'!CG$2:CG$101,MATCH('Financial Report Back Up Sheet'!$A80,'Report Manager Back Up Sheet'!$A$2:$A$101,0))</f>
        <v>#N/A</v>
      </c>
      <c r="CH80" s="22" t="e">
        <f>INDEX('Report Manager Back Up Sheet'!CH$2:CH$101,MATCH('Financial Report Back Up Sheet'!$A80,'Report Manager Back Up Sheet'!$A$2:$A$101,0))</f>
        <v>#N/A</v>
      </c>
      <c r="CI80" s="5" t="e">
        <f>INDEX('Report Manager Back Up Sheet'!CI$2:CI$101,MATCH('Financial Report Back Up Sheet'!$A80,'Report Manager Back Up Sheet'!$A$2:$A$101,0))</f>
        <v>#N/A</v>
      </c>
    </row>
    <row r="81" spans="1:87" x14ac:dyDescent="0.2">
      <c r="A81" s="11">
        <v>6963</v>
      </c>
      <c r="B81" s="11" t="e">
        <f>INDEX('Report Manager Back Up Sheet'!B$2:B$101,MATCH('Financial Report Back Up Sheet'!$A81,'Report Manager Back Up Sheet'!$A$2:$A$101,0))</f>
        <v>#N/A</v>
      </c>
      <c r="C81" s="11" t="e">
        <f>INDEX('Report Manager Back Up Sheet'!C$2:C$101,MATCH('Financial Report Back Up Sheet'!$A81,'Report Manager Back Up Sheet'!$A$2:$A$101,0))</f>
        <v>#N/A</v>
      </c>
      <c r="D81" s="11" t="e">
        <f>INDEX('Report Manager Back Up Sheet'!D$2:D$101,MATCH('Financial Report Back Up Sheet'!$A81,'Report Manager Back Up Sheet'!$A$2:$A$101,0))</f>
        <v>#N/A</v>
      </c>
      <c r="E81" s="11" t="e">
        <f>INDEX('Report Manager Back Up Sheet'!E$2:E$101,MATCH('Financial Report Back Up Sheet'!$A81,'Report Manager Back Up Sheet'!$A$2:$A$101,0))</f>
        <v>#N/A</v>
      </c>
      <c r="F81" s="11" t="e">
        <f>INDEX('Report Manager Back Up Sheet'!F$2:F$101,MATCH('Financial Report Back Up Sheet'!$A81,'Report Manager Back Up Sheet'!$A$2:$A$101,0))</f>
        <v>#N/A</v>
      </c>
      <c r="G81" s="11" t="e">
        <f>INDEX('Report Manager Back Up Sheet'!G$2:G$101,MATCH('Financial Report Back Up Sheet'!$A81,'Report Manager Back Up Sheet'!$A$2:$A$101,0))</f>
        <v>#N/A</v>
      </c>
      <c r="H81" s="11" t="e">
        <f>INDEX('Report Manager Back Up Sheet'!H$2:H$101,MATCH('Financial Report Back Up Sheet'!$A81,'Report Manager Back Up Sheet'!$A$2:$A$101,0))</f>
        <v>#N/A</v>
      </c>
      <c r="I81" s="11" t="e">
        <f>INDEX('Report Manager Back Up Sheet'!I$2:I$101,MATCH('Financial Report Back Up Sheet'!$A81,'Report Manager Back Up Sheet'!$A$2:$A$101,0))</f>
        <v>#N/A</v>
      </c>
      <c r="J81" s="12" t="e">
        <f>INDEX('Report Manager Back Up Sheet'!J$2:J$101,MATCH('Financial Report Back Up Sheet'!$A81,'Report Manager Back Up Sheet'!$A$2:$A$101,0))</f>
        <v>#N/A</v>
      </c>
      <c r="K81" s="12" t="e">
        <f>INDEX('Report Manager Back Up Sheet'!K$2:K$101,MATCH('Financial Report Back Up Sheet'!$A81,'Report Manager Back Up Sheet'!$A$2:$A$101,0))</f>
        <v>#N/A</v>
      </c>
      <c r="L81" s="12" t="e">
        <f>INDEX('Report Manager Back Up Sheet'!L$2:L$101,MATCH('Financial Report Back Up Sheet'!$A81,'Report Manager Back Up Sheet'!$A$2:$A$101,0))</f>
        <v>#N/A</v>
      </c>
      <c r="M81" s="12" t="e">
        <f>INDEX('Report Manager Back Up Sheet'!M$2:M$101,MATCH('Financial Report Back Up Sheet'!$A81,'Report Manager Back Up Sheet'!$A$2:$A$101,0))</f>
        <v>#N/A</v>
      </c>
      <c r="N81" s="13" t="e">
        <f>INDEX('Report Manager Back Up Sheet'!N$2:N$101,MATCH('Financial Report Back Up Sheet'!$A81,'Report Manager Back Up Sheet'!$A$2:$A$101,0))</f>
        <v>#N/A</v>
      </c>
      <c r="O81" s="12" t="e">
        <f>INDEX('Report Manager Back Up Sheet'!O$2:O$101,MATCH('Financial Report Back Up Sheet'!$A81,'Report Manager Back Up Sheet'!$A$2:$A$101,0))</f>
        <v>#N/A</v>
      </c>
      <c r="P81" s="12" t="e">
        <f>INDEX('Report Manager Back Up Sheet'!P$2:P$101,MATCH('Financial Report Back Up Sheet'!$A81,'Report Manager Back Up Sheet'!$A$2:$A$101,0))</f>
        <v>#N/A</v>
      </c>
      <c r="Q81" s="4" t="e">
        <f>INDEX('Report Manager Back Up Sheet'!Q$2:Q$101,MATCH('Financial Report Back Up Sheet'!$A81,'Report Manager Back Up Sheet'!$A$2:$A$101,0))</f>
        <v>#N/A</v>
      </c>
      <c r="R81" s="12" t="e">
        <f>INDEX('Report Manager Back Up Sheet'!R$2:R$101,MATCH('Financial Report Back Up Sheet'!$A81,'Report Manager Back Up Sheet'!$A$2:$A$101,0))</f>
        <v>#N/A</v>
      </c>
      <c r="S81" s="12" t="e">
        <f>INDEX('Report Manager Back Up Sheet'!S$2:S$101,MATCH('Financial Report Back Up Sheet'!$A81,'Report Manager Back Up Sheet'!$A$2:$A$101,0))</f>
        <v>#N/A</v>
      </c>
      <c r="T81" s="12" t="e">
        <f>INDEX('Report Manager Back Up Sheet'!T$2:T$101,MATCH('Financial Report Back Up Sheet'!$A81,'Report Manager Back Up Sheet'!$A$2:$A$101,0))</f>
        <v>#N/A</v>
      </c>
      <c r="U81" s="12" t="e">
        <f>INDEX('Report Manager Back Up Sheet'!U$2:U$101,MATCH('Financial Report Back Up Sheet'!$A81,'Report Manager Back Up Sheet'!$A$2:$A$101,0))</f>
        <v>#N/A</v>
      </c>
      <c r="V81" s="12" t="e">
        <f>INDEX('Report Manager Back Up Sheet'!V$2:V$101,MATCH('Financial Report Back Up Sheet'!$A81,'Report Manager Back Up Sheet'!$A$2:$A$101,0))</f>
        <v>#N/A</v>
      </c>
      <c r="W81" s="12" t="e">
        <f>INDEX('Report Manager Back Up Sheet'!W$2:W$101,MATCH('Financial Report Back Up Sheet'!$A81,'Report Manager Back Up Sheet'!$A$2:$A$101,0))</f>
        <v>#N/A</v>
      </c>
      <c r="X81" s="4" t="e">
        <f>INDEX('Report Manager Back Up Sheet'!X$2:X$101,MATCH('Financial Report Back Up Sheet'!$A81,'Report Manager Back Up Sheet'!$A$2:$A$101,0))</f>
        <v>#N/A</v>
      </c>
      <c r="Y81" s="12" t="e">
        <f>INDEX('Report Manager Back Up Sheet'!Y$2:Y$101,MATCH('Financial Report Back Up Sheet'!$A81,'Report Manager Back Up Sheet'!$A$2:$A$101,0))</f>
        <v>#N/A</v>
      </c>
      <c r="Z81" s="4" t="e">
        <f>INDEX('Report Manager Back Up Sheet'!Z$2:Z$101,MATCH('Financial Report Back Up Sheet'!$A81,'Report Manager Back Up Sheet'!$A$2:$A$101,0))</f>
        <v>#N/A</v>
      </c>
      <c r="AA81" s="4" t="e">
        <f>INDEX('Report Manager Back Up Sheet'!AA$2:AA$101,MATCH('Financial Report Back Up Sheet'!$A81,'Report Manager Back Up Sheet'!$A$2:$A$101,0))</f>
        <v>#N/A</v>
      </c>
      <c r="AB81" s="12" t="e">
        <f>INDEX('Report Manager Back Up Sheet'!AB$2:AB$101,MATCH('Financial Report Back Up Sheet'!$A81,'Report Manager Back Up Sheet'!$A$2:$A$101,0))</f>
        <v>#N/A</v>
      </c>
      <c r="AC81" s="12" t="e">
        <f>INDEX('Report Manager Back Up Sheet'!AC$2:AC$101,MATCH('Financial Report Back Up Sheet'!$A81,'Report Manager Back Up Sheet'!$A$2:$A$101,0))</f>
        <v>#N/A</v>
      </c>
      <c r="AD81" s="12" t="e">
        <f>INDEX('Report Manager Back Up Sheet'!AD$2:AD$101,MATCH('Financial Report Back Up Sheet'!$A81,'Report Manager Back Up Sheet'!$A$2:$A$101,0))</f>
        <v>#N/A</v>
      </c>
      <c r="AE81" s="12" t="e">
        <f>INDEX('Report Manager Back Up Sheet'!AE$2:AE$101,MATCH('Financial Report Back Up Sheet'!$A81,'Report Manager Back Up Sheet'!$A$2:$A$101,0))</f>
        <v>#N/A</v>
      </c>
      <c r="AF81" s="4" t="e">
        <f>INDEX('Report Manager Back Up Sheet'!AF$2:AF$101,MATCH('Financial Report Back Up Sheet'!$A81,'Report Manager Back Up Sheet'!$A$2:$A$101,0))</f>
        <v>#N/A</v>
      </c>
      <c r="AG81" s="12" t="e">
        <f>INDEX('Report Manager Back Up Sheet'!AG$2:AG$101,MATCH('Financial Report Back Up Sheet'!$A81,'Report Manager Back Up Sheet'!$A$2:$A$101,0))</f>
        <v>#N/A</v>
      </c>
      <c r="AH81" s="12" t="e">
        <f>INDEX('Report Manager Back Up Sheet'!AH$2:AH$101,MATCH('Financial Report Back Up Sheet'!$A81,'Report Manager Back Up Sheet'!$A$2:$A$101,0))</f>
        <v>#N/A</v>
      </c>
      <c r="AI81" s="12" t="e">
        <f>INDEX('Report Manager Back Up Sheet'!AI$2:AI$101,MATCH('Financial Report Back Up Sheet'!$A81,'Report Manager Back Up Sheet'!$A$2:$A$101,0))</f>
        <v>#N/A</v>
      </c>
      <c r="AJ81" s="4" t="e">
        <f>INDEX('Report Manager Back Up Sheet'!AJ$2:AJ$101,MATCH('Financial Report Back Up Sheet'!$A81,'Report Manager Back Up Sheet'!$A$2:$A$101,0))</f>
        <v>#N/A</v>
      </c>
      <c r="AK81" s="4" t="e">
        <f>INDEX('Report Manager Back Up Sheet'!AK$2:AK$101,MATCH('Financial Report Back Up Sheet'!$A81,'Report Manager Back Up Sheet'!$A$2:$A$101,0))</f>
        <v>#N/A</v>
      </c>
      <c r="AL81" s="12" t="e">
        <f>INDEX('Report Manager Back Up Sheet'!AL$2:AL$101,MATCH('Financial Report Back Up Sheet'!$A81,'Report Manager Back Up Sheet'!$A$2:$A$101,0))</f>
        <v>#N/A</v>
      </c>
      <c r="AM81" s="12" t="e">
        <f>INDEX('Report Manager Back Up Sheet'!AM$2:AM$101,MATCH('Financial Report Back Up Sheet'!$A81,'Report Manager Back Up Sheet'!$A$2:$A$101,0))</f>
        <v>#N/A</v>
      </c>
      <c r="AN81" s="12" t="e">
        <f>INDEX('Report Manager Back Up Sheet'!AN$2:AN$101,MATCH('Financial Report Back Up Sheet'!$A81,'Report Manager Back Up Sheet'!$A$2:$A$101,0))</f>
        <v>#N/A</v>
      </c>
      <c r="AO81" s="4" t="e">
        <f>INDEX('Report Manager Back Up Sheet'!AO$2:AO$101,MATCH('Financial Report Back Up Sheet'!$A81,'Report Manager Back Up Sheet'!$A$2:$A$101,0))</f>
        <v>#N/A</v>
      </c>
      <c r="AP81" s="4" t="e">
        <f>INDEX('Report Manager Back Up Sheet'!AP$2:AP$101,MATCH('Financial Report Back Up Sheet'!$A81,'Report Manager Back Up Sheet'!$A$2:$A$101,0))</f>
        <v>#N/A</v>
      </c>
      <c r="AQ81" s="12" t="e">
        <f>INDEX('Report Manager Back Up Sheet'!AQ$2:AQ$101,MATCH('Financial Report Back Up Sheet'!$A81,'Report Manager Back Up Sheet'!$A$2:$A$101,0))</f>
        <v>#N/A</v>
      </c>
      <c r="AR81" s="12" t="e">
        <f>INDEX('Report Manager Back Up Sheet'!AR$2:AR$101,MATCH('Financial Report Back Up Sheet'!$A81,'Report Manager Back Up Sheet'!$A$2:$A$101,0))</f>
        <v>#N/A</v>
      </c>
      <c r="AS81" s="12" t="e">
        <f>INDEX('Report Manager Back Up Sheet'!AS$2:AS$101,MATCH('Financial Report Back Up Sheet'!$A81,'Report Manager Back Up Sheet'!$A$2:$A$101,0))</f>
        <v>#N/A</v>
      </c>
      <c r="AT81" s="12" t="e">
        <f>INDEX('Report Manager Back Up Sheet'!AT$2:AT$101,MATCH('Financial Report Back Up Sheet'!$A81,'Report Manager Back Up Sheet'!$A$2:$A$101,0))</f>
        <v>#N/A</v>
      </c>
      <c r="AU81" s="12" t="e">
        <f>INDEX('Report Manager Back Up Sheet'!AU$2:AU$101,MATCH('Financial Report Back Up Sheet'!$A81,'Report Manager Back Up Sheet'!$A$2:$A$101,0))</f>
        <v>#N/A</v>
      </c>
      <c r="AV81" s="12" t="e">
        <f>INDEX('Report Manager Back Up Sheet'!AV$2:AV$101,MATCH('Financial Report Back Up Sheet'!$A81,'Report Manager Back Up Sheet'!$A$2:$A$101,0))</f>
        <v>#N/A</v>
      </c>
      <c r="AW81" s="4" t="e">
        <f>INDEX('Report Manager Back Up Sheet'!AW$2:AW$101,MATCH('Financial Report Back Up Sheet'!$A81,'Report Manager Back Up Sheet'!$A$2:$A$101,0))</f>
        <v>#N/A</v>
      </c>
      <c r="AX81" s="12" t="e">
        <f>INDEX('Report Manager Back Up Sheet'!AX$2:AX$101,MATCH('Financial Report Back Up Sheet'!$A81,'Report Manager Back Up Sheet'!$A$2:$A$101,0))</f>
        <v>#N/A</v>
      </c>
      <c r="AY81" s="12" t="e">
        <f>INDEX('Report Manager Back Up Sheet'!AY$2:AY$101,MATCH('Financial Report Back Up Sheet'!$A81,'Report Manager Back Up Sheet'!$A$2:$A$101,0))</f>
        <v>#N/A</v>
      </c>
      <c r="AZ81" s="12" t="e">
        <f>INDEX('Report Manager Back Up Sheet'!AZ$2:AZ$101,MATCH('Financial Report Back Up Sheet'!$A81,'Report Manager Back Up Sheet'!$A$2:$A$101,0))</f>
        <v>#N/A</v>
      </c>
      <c r="BA81" s="12" t="e">
        <f>INDEX('Report Manager Back Up Sheet'!BA$2:BA$101,MATCH('Financial Report Back Up Sheet'!$A81,'Report Manager Back Up Sheet'!$A$2:$A$101,0))</f>
        <v>#N/A</v>
      </c>
      <c r="BB81" s="12" t="e">
        <f>INDEX('Report Manager Back Up Sheet'!BB$2:BB$101,MATCH('Financial Report Back Up Sheet'!$A81,'Report Manager Back Up Sheet'!$A$2:$A$101,0))</f>
        <v>#N/A</v>
      </c>
      <c r="BC81" s="4" t="e">
        <f>INDEX('Report Manager Back Up Sheet'!BC$2:BC$101,MATCH('Financial Report Back Up Sheet'!$A81,'Report Manager Back Up Sheet'!$A$2:$A$101,0))</f>
        <v>#N/A</v>
      </c>
      <c r="BD81" s="4" t="e">
        <f>INDEX('Report Manager Back Up Sheet'!BD$2:BD$101,MATCH('Financial Report Back Up Sheet'!$A81,'Report Manager Back Up Sheet'!$A$2:$A$101,0))</f>
        <v>#N/A</v>
      </c>
      <c r="BE81" s="12" t="e">
        <f>INDEX('Report Manager Back Up Sheet'!BE$2:BE$101,MATCH('Financial Report Back Up Sheet'!$A81,'Report Manager Back Up Sheet'!$A$2:$A$101,0))</f>
        <v>#N/A</v>
      </c>
      <c r="BF81" s="12" t="e">
        <f>INDEX('Report Manager Back Up Sheet'!BF$2:BF$101,MATCH('Financial Report Back Up Sheet'!$A81,'Report Manager Back Up Sheet'!$A$2:$A$101,0))</f>
        <v>#N/A</v>
      </c>
      <c r="BG81" s="12" t="e">
        <f>INDEX('Report Manager Back Up Sheet'!BG$2:BG$101,MATCH('Financial Report Back Up Sheet'!$A81,'Report Manager Back Up Sheet'!$A$2:$A$101,0))</f>
        <v>#N/A</v>
      </c>
      <c r="BH81" s="12" t="e">
        <f>INDEX('Report Manager Back Up Sheet'!BH$2:BH$101,MATCH('Financial Report Back Up Sheet'!$A81,'Report Manager Back Up Sheet'!$A$2:$A$101,0))</f>
        <v>#N/A</v>
      </c>
      <c r="BI81" s="12" t="e">
        <f>INDEX('Report Manager Back Up Sheet'!BI$2:BI$101,MATCH('Financial Report Back Up Sheet'!$A81,'Report Manager Back Up Sheet'!$A$2:$A$101,0))</f>
        <v>#N/A</v>
      </c>
      <c r="BJ81" s="12" t="e">
        <f>INDEX('Report Manager Back Up Sheet'!BJ$2:BJ$101,MATCH('Financial Report Back Up Sheet'!$A81,'Report Manager Back Up Sheet'!$A$2:$A$101,0))</f>
        <v>#N/A</v>
      </c>
      <c r="BK81" s="12" t="e">
        <f>INDEX('Report Manager Back Up Sheet'!BK$2:BK$101,MATCH('Financial Report Back Up Sheet'!$A81,'Report Manager Back Up Sheet'!$A$2:$A$101,0))</f>
        <v>#N/A</v>
      </c>
      <c r="BL81" s="4" t="e">
        <f>INDEX('Report Manager Back Up Sheet'!BL$2:BL$101,MATCH('Financial Report Back Up Sheet'!$A81,'Report Manager Back Up Sheet'!$A$2:$A$101,0))</f>
        <v>#N/A</v>
      </c>
      <c r="BM81" s="4" t="e">
        <f>INDEX('Report Manager Back Up Sheet'!BM$2:BM$101,MATCH('Financial Report Back Up Sheet'!$A81,'Report Manager Back Up Sheet'!$A$2:$A$101,0))</f>
        <v>#N/A</v>
      </c>
      <c r="BN81" s="12" t="e">
        <f>INDEX('Report Manager Back Up Sheet'!BN$2:BN$101,MATCH('Financial Report Back Up Sheet'!$A81,'Report Manager Back Up Sheet'!$A$2:$A$101,0))</f>
        <v>#N/A</v>
      </c>
      <c r="BO81" s="12" t="e">
        <f>INDEX('Report Manager Back Up Sheet'!BO$2:BO$101,MATCH('Financial Report Back Up Sheet'!$A81,'Report Manager Back Up Sheet'!$A$2:$A$101,0))</f>
        <v>#N/A</v>
      </c>
      <c r="BP81" s="12" t="e">
        <f>INDEX('Report Manager Back Up Sheet'!BP$2:BP$101,MATCH('Financial Report Back Up Sheet'!$A81,'Report Manager Back Up Sheet'!$A$2:$A$101,0))</f>
        <v>#N/A</v>
      </c>
      <c r="BQ81" s="12" t="e">
        <f>INDEX('Report Manager Back Up Sheet'!BQ$2:BQ$101,MATCH('Financial Report Back Up Sheet'!$A81,'Report Manager Back Up Sheet'!$A$2:$A$101,0))</f>
        <v>#N/A</v>
      </c>
      <c r="BR81" s="12" t="e">
        <f>INDEX('Report Manager Back Up Sheet'!BR$2:BR$101,MATCH('Financial Report Back Up Sheet'!$A81,'Report Manager Back Up Sheet'!$A$2:$A$101,0))</f>
        <v>#N/A</v>
      </c>
      <c r="BS81" s="4" t="e">
        <f>INDEX('Report Manager Back Up Sheet'!BS$2:BS$101,MATCH('Financial Report Back Up Sheet'!$A81,'Report Manager Back Up Sheet'!$A$2:$A$101,0))</f>
        <v>#N/A</v>
      </c>
      <c r="BT81" s="5" t="e">
        <f>INDEX('Report Manager Back Up Sheet'!BT$2:BT$101,MATCH('Financial Report Back Up Sheet'!$A81,'Report Manager Back Up Sheet'!$A$2:$A$101,0))</f>
        <v>#N/A</v>
      </c>
      <c r="BU81" s="5" t="e">
        <f>INDEX('Report Manager Back Up Sheet'!BU$2:BU$101,MATCH('Financial Report Back Up Sheet'!$A81,'Report Manager Back Up Sheet'!$A$2:$A$101,0))</f>
        <v>#N/A</v>
      </c>
      <c r="BV81" s="5" t="e">
        <f>INDEX('Report Manager Back Up Sheet'!BV$2:BV$101,MATCH('Financial Report Back Up Sheet'!$A81,'Report Manager Back Up Sheet'!$A$2:$A$101,0))</f>
        <v>#N/A</v>
      </c>
      <c r="BW81" s="6" t="e">
        <f>INDEX('Report Manager Back Up Sheet'!BW$2:BW$101,MATCH('Financial Report Back Up Sheet'!$A81,'Report Manager Back Up Sheet'!$A$2:$A$101,0))</f>
        <v>#N/A</v>
      </c>
      <c r="BX81" s="7" t="e">
        <f>INDEX('Report Manager Back Up Sheet'!BX$2:BX$101,MATCH('Financial Report Back Up Sheet'!$A81,'Report Manager Back Up Sheet'!$A$2:$A$101,0))</f>
        <v>#N/A</v>
      </c>
      <c r="BY81" s="7" t="e">
        <f>INDEX('Report Manager Back Up Sheet'!BY$2:BY$101,MATCH('Financial Report Back Up Sheet'!$A81,'Report Manager Back Up Sheet'!$A$2:$A$101,0))</f>
        <v>#N/A</v>
      </c>
      <c r="BZ81" s="8" t="e">
        <f>INDEX('Report Manager Back Up Sheet'!BZ$2:BZ$101,MATCH('Financial Report Back Up Sheet'!$A81,'Report Manager Back Up Sheet'!$A$2:$A$101,0))</f>
        <v>#N/A</v>
      </c>
      <c r="CA81" s="5" t="e">
        <f>INDEX('Report Manager Back Up Sheet'!CA$2:CA$101,MATCH('Financial Report Back Up Sheet'!$A81,'Report Manager Back Up Sheet'!$A$2:$A$101,0))</f>
        <v>#N/A</v>
      </c>
      <c r="CB81" s="5" t="e">
        <f>INDEX('Report Manager Back Up Sheet'!CB$2:CB$101,MATCH('Financial Report Back Up Sheet'!$A81,'Report Manager Back Up Sheet'!$A$2:$A$101,0))</f>
        <v>#N/A</v>
      </c>
      <c r="CC81" s="9" t="e">
        <f>INDEX('Report Manager Back Up Sheet'!CC$2:CC$101,MATCH('Financial Report Back Up Sheet'!$A81,'Report Manager Back Up Sheet'!$A$2:$A$101,0))</f>
        <v>#N/A</v>
      </c>
      <c r="CD81" s="10" t="e">
        <f>INDEX('Report Manager Back Up Sheet'!CD$2:CD$101,MATCH('Financial Report Back Up Sheet'!$A81,'Report Manager Back Up Sheet'!$A$2:$A$101,0))</f>
        <v>#N/A</v>
      </c>
      <c r="CE81" s="5" t="e">
        <f>INDEX('Report Manager Back Up Sheet'!CE$2:CE$101,MATCH('Financial Report Back Up Sheet'!$A81,'Report Manager Back Up Sheet'!$A$2:$A$101,0))</f>
        <v>#N/A</v>
      </c>
      <c r="CF81" s="4" t="e">
        <f>INDEX('Report Manager Back Up Sheet'!CF$2:CF$101,MATCH('Financial Report Back Up Sheet'!$A81,'Report Manager Back Up Sheet'!$A$2:$A$101,0))</f>
        <v>#N/A</v>
      </c>
      <c r="CG81" s="5" t="e">
        <f>INDEX('Report Manager Back Up Sheet'!CG$2:CG$101,MATCH('Financial Report Back Up Sheet'!$A81,'Report Manager Back Up Sheet'!$A$2:$A$101,0))</f>
        <v>#N/A</v>
      </c>
      <c r="CH81" s="22" t="e">
        <f>INDEX('Report Manager Back Up Sheet'!CH$2:CH$101,MATCH('Financial Report Back Up Sheet'!$A81,'Report Manager Back Up Sheet'!$A$2:$A$101,0))</f>
        <v>#N/A</v>
      </c>
      <c r="CI81" s="5" t="e">
        <f>INDEX('Report Manager Back Up Sheet'!CI$2:CI$101,MATCH('Financial Report Back Up Sheet'!$A81,'Report Manager Back Up Sheet'!$A$2:$A$101,0))</f>
        <v>#N/A</v>
      </c>
    </row>
    <row r="82" spans="1:87" ht="24" x14ac:dyDescent="0.2">
      <c r="A82" s="2">
        <v>9991</v>
      </c>
      <c r="B82" s="2" t="str">
        <f>INDEX('Report Manager Back Up Sheet'!B$2:B$101,MATCH('Financial Report Back Up Sheet'!$A82,'Report Manager Back Up Sheet'!$A$2:$A$101,0))</f>
        <v>Signature Healthcare Corporations</v>
      </c>
      <c r="C82" s="2" t="str">
        <f>INDEX('Report Manager Back Up Sheet'!C$2:C$101,MATCH('Financial Report Back Up Sheet'!$A82,'Report Manager Back Up Sheet'!$A$2:$A$101,0))</f>
        <v>HHS</v>
      </c>
      <c r="D82" s="2">
        <f>INDEX('Report Manager Back Up Sheet'!D$2:D$101,MATCH('Financial Report Back Up Sheet'!$A82,'Report Manager Back Up Sheet'!$A$2:$A$101,0))</f>
        <v>9991</v>
      </c>
      <c r="E82" s="2">
        <f>INDEX('Report Manager Back Up Sheet'!E$2:E$101,MATCH('Financial Report Back Up Sheet'!$A82,'Report Manager Back Up Sheet'!$A$2:$A$101,0))</f>
        <v>2024</v>
      </c>
      <c r="F82" s="2" t="str">
        <f>INDEX('Report Manager Back Up Sheet'!F$2:F$101,MATCH('Financial Report Back Up Sheet'!$A82,'Report Manager Back Up Sheet'!$A$2:$A$101,0))</f>
        <v>Sep 30</v>
      </c>
      <c r="G82" s="2">
        <f>INDEX('Report Manager Back Up Sheet'!G$2:G$101,MATCH('Financial Report Back Up Sheet'!$A82,'Report Manager Back Up Sheet'!$A$2:$A$101,0))</f>
        <v>1</v>
      </c>
      <c r="H82" s="2">
        <f>INDEX('Report Manager Back Up Sheet'!H$2:H$101,MATCH('Financial Report Back Up Sheet'!$A82,'Report Manager Back Up Sheet'!$A$2:$A$101,0))</f>
        <v>3</v>
      </c>
      <c r="I82" s="2" t="str">
        <f>INDEX('Report Manager Back Up Sheet'!I$2:I$101,MATCH('Financial Report Back Up Sheet'!$A82,'Report Manager Back Up Sheet'!$A$2:$A$101,0))</f>
        <v xml:space="preserve">10/01/2023-12/31/2023
</v>
      </c>
      <c r="J82" s="3">
        <f>INDEX('Report Manager Back Up Sheet'!J$2:J$101,MATCH('Financial Report Back Up Sheet'!$A82,'Report Manager Back Up Sheet'!$A$2:$A$101,0))</f>
        <v>48453688</v>
      </c>
      <c r="K82" s="3">
        <f>INDEX('Report Manager Back Up Sheet'!K$2:K$101,MATCH('Financial Report Back Up Sheet'!$A82,'Report Manager Back Up Sheet'!$A$2:$A$101,0))</f>
        <v>0</v>
      </c>
      <c r="L82" s="3">
        <f>INDEX('Report Manager Back Up Sheet'!L$2:L$101,MATCH('Financial Report Back Up Sheet'!$A82,'Report Manager Back Up Sheet'!$A$2:$A$101,0))</f>
        <v>0</v>
      </c>
      <c r="M82" s="3">
        <f>INDEX('Report Manager Back Up Sheet'!M$2:M$101,MATCH('Financial Report Back Up Sheet'!$A82,'Report Manager Back Up Sheet'!$A$2:$A$101,0))</f>
        <v>10968113</v>
      </c>
      <c r="N82" s="14">
        <f>INDEX('Report Manager Back Up Sheet'!N$2:N$101,MATCH('Financial Report Back Up Sheet'!$A82,'Report Manager Back Up Sheet'!$A$2:$A$101,0))</f>
        <v>0</v>
      </c>
      <c r="O82" s="3">
        <f>INDEX('Report Manager Back Up Sheet'!O$2:O$101,MATCH('Financial Report Back Up Sheet'!$A82,'Report Manager Back Up Sheet'!$A$2:$A$101,0))</f>
        <v>7465736</v>
      </c>
      <c r="P82" s="3">
        <f>INDEX('Report Manager Back Up Sheet'!P$2:P$101,MATCH('Financial Report Back Up Sheet'!$A82,'Report Manager Back Up Sheet'!$A$2:$A$101,0))</f>
        <v>22247156</v>
      </c>
      <c r="Q82" s="4">
        <f>INDEX('Report Manager Back Up Sheet'!Q$2:Q$101,MATCH('Financial Report Back Up Sheet'!$A82,'Report Manager Back Up Sheet'!$A$2:$A$101,0))</f>
        <v>89134693</v>
      </c>
      <c r="R82" s="3">
        <f>INDEX('Report Manager Back Up Sheet'!R$2:R$101,MATCH('Financial Report Back Up Sheet'!$A82,'Report Manager Back Up Sheet'!$A$2:$A$101,0))</f>
        <v>101466704</v>
      </c>
      <c r="S82" s="3">
        <f>INDEX('Report Manager Back Up Sheet'!S$2:S$101,MATCH('Financial Report Back Up Sheet'!$A82,'Report Manager Back Up Sheet'!$A$2:$A$101,0))</f>
        <v>0</v>
      </c>
      <c r="T82" s="3">
        <f>INDEX('Report Manager Back Up Sheet'!T$2:T$101,MATCH('Financial Report Back Up Sheet'!$A82,'Report Manager Back Up Sheet'!$A$2:$A$101,0))</f>
        <v>0</v>
      </c>
      <c r="U82" s="3">
        <f>INDEX('Report Manager Back Up Sheet'!U$2:U$101,MATCH('Financial Report Back Up Sheet'!$A82,'Report Manager Back Up Sheet'!$A$2:$A$101,0))</f>
        <v>0</v>
      </c>
      <c r="V82" s="3">
        <f>INDEX('Report Manager Back Up Sheet'!V$2:V$101,MATCH('Financial Report Back Up Sheet'!$A82,'Report Manager Back Up Sheet'!$A$2:$A$101,0))</f>
        <v>327448348</v>
      </c>
      <c r="W82" s="3">
        <f>INDEX('Report Manager Back Up Sheet'!W$2:W$101,MATCH('Financial Report Back Up Sheet'!$A82,'Report Manager Back Up Sheet'!$A$2:$A$101,0))</f>
        <v>179277517</v>
      </c>
      <c r="X82" s="4">
        <f>INDEX('Report Manager Back Up Sheet'!X$2:X$101,MATCH('Financial Report Back Up Sheet'!$A82,'Report Manager Back Up Sheet'!$A$2:$A$101,0))</f>
        <v>148170831</v>
      </c>
      <c r="Y82" s="3">
        <f>INDEX('Report Manager Back Up Sheet'!Y$2:Y$101,MATCH('Financial Report Back Up Sheet'!$A82,'Report Manager Back Up Sheet'!$A$2:$A$101,0))</f>
        <v>38527143</v>
      </c>
      <c r="Z82" s="4">
        <f>INDEX('Report Manager Back Up Sheet'!Z$2:Z$101,MATCH('Financial Report Back Up Sheet'!$A82,'Report Manager Back Up Sheet'!$A$2:$A$101,0))</f>
        <v>288164678</v>
      </c>
      <c r="AA82" s="4">
        <f>INDEX('Report Manager Back Up Sheet'!AA$2:AA$101,MATCH('Financial Report Back Up Sheet'!$A82,'Report Manager Back Up Sheet'!$A$2:$A$101,0))</f>
        <v>377299371</v>
      </c>
      <c r="AB82" s="3">
        <f>INDEX('Report Manager Back Up Sheet'!AB$2:AB$101,MATCH('Financial Report Back Up Sheet'!$A82,'Report Manager Back Up Sheet'!$A$2:$A$101,0))</f>
        <v>8347171</v>
      </c>
      <c r="AC82" s="3">
        <f>INDEX('Report Manager Back Up Sheet'!AC$2:AC$101,MATCH('Financial Report Back Up Sheet'!$A82,'Report Manager Back Up Sheet'!$A$2:$A$101,0))</f>
        <v>18850178</v>
      </c>
      <c r="AD82" s="3">
        <f>INDEX('Report Manager Back Up Sheet'!AD$2:AD$101,MATCH('Financial Report Back Up Sheet'!$A82,'Report Manager Back Up Sheet'!$A$2:$A$101,0))</f>
        <v>0</v>
      </c>
      <c r="AE82" s="3">
        <f>INDEX('Report Manager Back Up Sheet'!AE$2:AE$101,MATCH('Financial Report Back Up Sheet'!$A82,'Report Manager Back Up Sheet'!$A$2:$A$101,0))</f>
        <v>57282895</v>
      </c>
      <c r="AF82" s="4">
        <f>INDEX('Report Manager Back Up Sheet'!AF$2:AF$101,MATCH('Financial Report Back Up Sheet'!$A82,'Report Manager Back Up Sheet'!$A$2:$A$101,0))</f>
        <v>84480244</v>
      </c>
      <c r="AG82" s="3">
        <f>INDEX('Report Manager Back Up Sheet'!AG$2:AG$101,MATCH('Financial Report Back Up Sheet'!$A82,'Report Manager Back Up Sheet'!$A$2:$A$101,0))</f>
        <v>100445640</v>
      </c>
      <c r="AH82" s="3">
        <f>INDEX('Report Manager Back Up Sheet'!AH$2:AH$101,MATCH('Financial Report Back Up Sheet'!$A82,'Report Manager Back Up Sheet'!$A$2:$A$101,0))</f>
        <v>0</v>
      </c>
      <c r="AI82" s="3">
        <f>INDEX('Report Manager Back Up Sheet'!AI$2:AI$101,MATCH('Financial Report Back Up Sheet'!$A82,'Report Manager Back Up Sheet'!$A$2:$A$101,0))</f>
        <v>18532458</v>
      </c>
      <c r="AJ82" s="4">
        <f>INDEX('Report Manager Back Up Sheet'!AJ$2:AJ$101,MATCH('Financial Report Back Up Sheet'!$A82,'Report Manager Back Up Sheet'!$A$2:$A$101,0))</f>
        <v>118978098</v>
      </c>
      <c r="AK82" s="4">
        <f>INDEX('Report Manager Back Up Sheet'!AK$2:AK$101,MATCH('Financial Report Back Up Sheet'!$A82,'Report Manager Back Up Sheet'!$A$2:$A$101,0))</f>
        <v>203458342</v>
      </c>
      <c r="AL82" s="3">
        <f>INDEX('Report Manager Back Up Sheet'!AL$2:AL$101,MATCH('Financial Report Back Up Sheet'!$A82,'Report Manager Back Up Sheet'!$A$2:$A$101,0))</f>
        <v>158731328</v>
      </c>
      <c r="AM82" s="3">
        <f>INDEX('Report Manager Back Up Sheet'!AM$2:AM$101,MATCH('Financial Report Back Up Sheet'!$A82,'Report Manager Back Up Sheet'!$A$2:$A$101,0))</f>
        <v>0</v>
      </c>
      <c r="AN82" s="3">
        <f>INDEX('Report Manager Back Up Sheet'!AN$2:AN$101,MATCH('Financial Report Back Up Sheet'!$A82,'Report Manager Back Up Sheet'!$A$2:$A$101,0))</f>
        <v>15109701</v>
      </c>
      <c r="AO82" s="4">
        <f>INDEX('Report Manager Back Up Sheet'!AO$2:AO$101,MATCH('Financial Report Back Up Sheet'!$A82,'Report Manager Back Up Sheet'!$A$2:$A$101,0))</f>
        <v>173841029</v>
      </c>
      <c r="AP82" s="4">
        <f>INDEX('Report Manager Back Up Sheet'!AP$2:AP$101,MATCH('Financial Report Back Up Sheet'!$A82,'Report Manager Back Up Sheet'!$A$2:$A$101,0))</f>
        <v>377299371</v>
      </c>
      <c r="AQ82" s="3">
        <f>INDEX('Report Manager Back Up Sheet'!AQ$2:AQ$101,MATCH('Financial Report Back Up Sheet'!$A82,'Report Manager Back Up Sheet'!$A$2:$A$101,0))</f>
        <v>40144625</v>
      </c>
      <c r="AR82" s="3">
        <f>INDEX('Report Manager Back Up Sheet'!AR$2:AR$101,MATCH('Financial Report Back Up Sheet'!$A82,'Report Manager Back Up Sheet'!$A$2:$A$101,0))</f>
        <v>10067034</v>
      </c>
      <c r="AS82" s="3">
        <f>INDEX('Report Manager Back Up Sheet'!AS$2:AS$101,MATCH('Financial Report Back Up Sheet'!$A82,'Report Manager Back Up Sheet'!$A$2:$A$101,0))</f>
        <v>19106871</v>
      </c>
      <c r="AT82" s="3">
        <f>INDEX('Report Manager Back Up Sheet'!AT$2:AT$101,MATCH('Financial Report Back Up Sheet'!$A82,'Report Manager Back Up Sheet'!$A$2:$A$101,0))</f>
        <v>0</v>
      </c>
      <c r="AU82" s="3">
        <f>INDEX('Report Manager Back Up Sheet'!AU$2:AU$101,MATCH('Financial Report Back Up Sheet'!$A82,'Report Manager Back Up Sheet'!$A$2:$A$101,0))</f>
        <v>0</v>
      </c>
      <c r="AV82" s="3">
        <f>INDEX('Report Manager Back Up Sheet'!AV$2:AV$101,MATCH('Financial Report Back Up Sheet'!$A82,'Report Manager Back Up Sheet'!$A$2:$A$101,0))</f>
        <v>309562</v>
      </c>
      <c r="AW82" s="4">
        <f>INDEX('Report Manager Back Up Sheet'!AW$2:AW$101,MATCH('Financial Report Back Up Sheet'!$A82,'Report Manager Back Up Sheet'!$A$2:$A$101,0))</f>
        <v>69628092</v>
      </c>
      <c r="AX82" s="3">
        <f>INDEX('Report Manager Back Up Sheet'!AX$2:AX$101,MATCH('Financial Report Back Up Sheet'!$A82,'Report Manager Back Up Sheet'!$A$2:$A$101,0))</f>
        <v>543344</v>
      </c>
      <c r="AY82" s="3">
        <f>INDEX('Report Manager Back Up Sheet'!AY$2:AY$101,MATCH('Financial Report Back Up Sheet'!$A82,'Report Manager Back Up Sheet'!$A$2:$A$101,0))</f>
        <v>-268439</v>
      </c>
      <c r="AZ82" s="3">
        <f>INDEX('Report Manager Back Up Sheet'!AZ$2:AZ$101,MATCH('Financial Report Back Up Sheet'!$A82,'Report Manager Back Up Sheet'!$A$2:$A$101,0))</f>
        <v>0</v>
      </c>
      <c r="BA82" s="3">
        <f>INDEX('Report Manager Back Up Sheet'!BA$2:BA$101,MATCH('Financial Report Back Up Sheet'!$A82,'Report Manager Back Up Sheet'!$A$2:$A$101,0))</f>
        <v>13659873</v>
      </c>
      <c r="BB82" s="3">
        <f>INDEX('Report Manager Back Up Sheet'!BB$2:BB$101,MATCH('Financial Report Back Up Sheet'!$A82,'Report Manager Back Up Sheet'!$A$2:$A$101,0))</f>
        <v>18243884</v>
      </c>
      <c r="BC82" s="4">
        <f>INDEX('Report Manager Back Up Sheet'!BC$2:BC$101,MATCH('Financial Report Back Up Sheet'!$A82,'Report Manager Back Up Sheet'!$A$2:$A$101,0))</f>
        <v>32178662</v>
      </c>
      <c r="BD82" s="4">
        <f>INDEX('Report Manager Back Up Sheet'!BD$2:BD$101,MATCH('Financial Report Back Up Sheet'!$A82,'Report Manager Back Up Sheet'!$A$2:$A$101,0))</f>
        <v>101806754</v>
      </c>
      <c r="BE82" s="3">
        <f>INDEX('Report Manager Back Up Sheet'!BE$2:BE$101,MATCH('Financial Report Back Up Sheet'!$A82,'Report Manager Back Up Sheet'!$A$2:$A$101,0))</f>
        <v>51125678</v>
      </c>
      <c r="BF82" s="3">
        <f>INDEX('Report Manager Back Up Sheet'!BF$2:BF$101,MATCH('Financial Report Back Up Sheet'!$A82,'Report Manager Back Up Sheet'!$A$2:$A$101,0))</f>
        <v>0</v>
      </c>
      <c r="BG82" s="3">
        <f>INDEX('Report Manager Back Up Sheet'!BG$2:BG$101,MATCH('Financial Report Back Up Sheet'!$A82,'Report Manager Back Up Sheet'!$A$2:$A$101,0))</f>
        <v>3177181</v>
      </c>
      <c r="BH82" s="3">
        <f>INDEX('Report Manager Back Up Sheet'!BH$2:BH$101,MATCH('Financial Report Back Up Sheet'!$A82,'Report Manager Back Up Sheet'!$A$2:$A$101,0))</f>
        <v>893305</v>
      </c>
      <c r="BI82" s="3">
        <f>INDEX('Report Manager Back Up Sheet'!BI$2:BI$101,MATCH('Financial Report Back Up Sheet'!$A82,'Report Manager Back Up Sheet'!$A$2:$A$101,0))</f>
        <v>2734134</v>
      </c>
      <c r="BJ82" s="3">
        <f>INDEX('Report Manager Back Up Sheet'!BJ$2:BJ$101,MATCH('Financial Report Back Up Sheet'!$A82,'Report Manager Back Up Sheet'!$A$2:$A$101,0))</f>
        <v>28522678</v>
      </c>
      <c r="BK82" s="3">
        <f>INDEX('Report Manager Back Up Sheet'!BK$2:BK$101,MATCH('Financial Report Back Up Sheet'!$A82,'Report Manager Back Up Sheet'!$A$2:$A$101,0))</f>
        <v>0</v>
      </c>
      <c r="BL82" s="4">
        <f>INDEX('Report Manager Back Up Sheet'!BL$2:BL$101,MATCH('Financial Report Back Up Sheet'!$A82,'Report Manager Back Up Sheet'!$A$2:$A$101,0))</f>
        <v>86452976</v>
      </c>
      <c r="BM82" s="4">
        <f>INDEX('Report Manager Back Up Sheet'!BM$2:BM$101,MATCH('Financial Report Back Up Sheet'!$A82,'Report Manager Back Up Sheet'!$A$2:$A$101,0))</f>
        <v>15353778</v>
      </c>
      <c r="BN82" s="3">
        <f>INDEX('Report Manager Back Up Sheet'!BN$2:BN$101,MATCH('Financial Report Back Up Sheet'!$A82,'Report Manager Back Up Sheet'!$A$2:$A$101,0))</f>
        <v>0</v>
      </c>
      <c r="BO82" s="3">
        <f>INDEX('Report Manager Back Up Sheet'!BO$2:BO$101,MATCH('Financial Report Back Up Sheet'!$A82,'Report Manager Back Up Sheet'!$A$2:$A$101,0))</f>
        <v>5127637</v>
      </c>
      <c r="BP82" s="3">
        <f>INDEX('Report Manager Back Up Sheet'!BP$2:BP$101,MATCH('Financial Report Back Up Sheet'!$A82,'Report Manager Back Up Sheet'!$A$2:$A$101,0))</f>
        <v>20481415</v>
      </c>
      <c r="BQ82" s="3">
        <f>INDEX('Report Manager Back Up Sheet'!BQ$2:BQ$101,MATCH('Financial Report Back Up Sheet'!$A82,'Report Manager Back Up Sheet'!$A$2:$A$101,0))</f>
        <v>-111035</v>
      </c>
      <c r="BR82" s="3">
        <f>INDEX('Report Manager Back Up Sheet'!BR$2:BR$101,MATCH('Financial Report Back Up Sheet'!$A82,'Report Manager Back Up Sheet'!$A$2:$A$101,0))</f>
        <v>0</v>
      </c>
      <c r="BS82" s="4">
        <f>INDEX('Report Manager Back Up Sheet'!BS$2:BS$101,MATCH('Financial Report Back Up Sheet'!$A82,'Report Manager Back Up Sheet'!$A$2:$A$101,0))</f>
        <v>20370380</v>
      </c>
      <c r="BT82" s="5">
        <f>INDEX('Report Manager Back Up Sheet'!BT$2:BT$101,MATCH('Financial Report Back Up Sheet'!$A82,'Report Manager Back Up Sheet'!$A$2:$A$101,0))</f>
        <v>-0.16500000000000001</v>
      </c>
      <c r="BU82" s="5">
        <f>INDEX('Report Manager Back Up Sheet'!BU$2:BU$101,MATCH('Financial Report Back Up Sheet'!$A82,'Report Manager Back Up Sheet'!$A$2:$A$101,0))</f>
        <v>0.316</v>
      </c>
      <c r="BV82" s="5">
        <f>INDEX('Report Manager Back Up Sheet'!BV$2:BV$101,MATCH('Financial Report Back Up Sheet'!$A82,'Report Manager Back Up Sheet'!$A$2:$A$101,0))</f>
        <v>0.151</v>
      </c>
      <c r="BW82" s="6">
        <f>INDEX('Report Manager Back Up Sheet'!BW$2:BW$101,MATCH('Financial Report Back Up Sheet'!$A82,'Report Manager Back Up Sheet'!$A$2:$A$101,0))</f>
        <v>1.1000000000000001</v>
      </c>
      <c r="BX82" s="7">
        <f>INDEX('Report Manager Back Up Sheet'!BX$2:BX$101,MATCH('Financial Report Back Up Sheet'!$A82,'Report Manager Back Up Sheet'!$A$2:$A$101,0))</f>
        <v>25</v>
      </c>
      <c r="BY82" s="7">
        <f>INDEX('Report Manager Back Up Sheet'!BY$2:BY$101,MATCH('Financial Report Back Up Sheet'!$A82,'Report Manager Back Up Sheet'!$A$2:$A$101,0))</f>
        <v>72</v>
      </c>
      <c r="BZ82" s="8">
        <f>INDEX('Report Manager Back Up Sheet'!BZ$2:BZ$101,MATCH('Financial Report Back Up Sheet'!$A82,'Report Manager Back Up Sheet'!$A$2:$A$101,0))</f>
        <v>2.1</v>
      </c>
      <c r="CA82" s="5">
        <f>INDEX('Report Manager Back Up Sheet'!CA$2:CA$101,MATCH('Financial Report Back Up Sheet'!$A82,'Report Manager Back Up Sheet'!$A$2:$A$101,0))</f>
        <v>0.1</v>
      </c>
      <c r="CB82" s="5">
        <f>INDEX('Report Manager Back Up Sheet'!CB$2:CB$101,MATCH('Financial Report Back Up Sheet'!$A82,'Report Manager Back Up Sheet'!$A$2:$A$101,0))</f>
        <v>0.46100000000000002</v>
      </c>
      <c r="CC82" s="9">
        <f>INDEX('Report Manager Back Up Sheet'!CC$2:CC$101,MATCH('Financial Report Back Up Sheet'!$A82,'Report Manager Back Up Sheet'!$A$2:$A$101,0))</f>
        <v>56</v>
      </c>
      <c r="CD82" s="10">
        <f>INDEX('Report Manager Back Up Sheet'!CD$2:CD$101,MATCH('Financial Report Back Up Sheet'!$A82,'Report Manager Back Up Sheet'!$A$2:$A$101,0))</f>
        <v>53</v>
      </c>
      <c r="CE82" s="5">
        <f>INDEX('Report Manager Back Up Sheet'!CE$2:CE$101,MATCH('Financial Report Back Up Sheet'!$A82,'Report Manager Back Up Sheet'!$A$2:$A$101,0))</f>
        <v>0.38755619673735825</v>
      </c>
      <c r="CF82" s="4">
        <f>INDEX('Report Manager Back Up Sheet'!CF$2:CF$101,MATCH('Financial Report Back Up Sheet'!$A82,'Report Manager Back Up Sheet'!$A$2:$A$101,0))</f>
        <v>15353778</v>
      </c>
      <c r="CG82" s="5">
        <f>INDEX('Report Manager Back Up Sheet'!CG$2:CG$101,MATCH('Financial Report Back Up Sheet'!$A82,'Report Manager Back Up Sheet'!$A$2:$A$101,0))</f>
        <v>-0.16500000000000001</v>
      </c>
      <c r="CH82" s="22">
        <f>INDEX('Report Manager Back Up Sheet'!CH$2:CH$101,MATCH('Financial Report Back Up Sheet'!$A82,'Report Manager Back Up Sheet'!$A$2:$A$101,0))</f>
        <v>0.31607590592663432</v>
      </c>
      <c r="CI82" s="5">
        <f>INDEX('Report Manager Back Up Sheet'!CI$2:CI$101,MATCH('Financial Report Back Up Sheet'!$A82,'Report Manager Back Up Sheet'!$A$2:$A$101,0))</f>
        <v>0.151</v>
      </c>
    </row>
    <row r="83" spans="1:87" ht="24" x14ac:dyDescent="0.2">
      <c r="A83" s="11">
        <v>25</v>
      </c>
      <c r="B83" s="11" t="str">
        <f>INDEX('Report Manager Back Up Sheet'!B$2:B$101,MATCH('Financial Report Back Up Sheet'!$A83,'Report Manager Back Up Sheet'!$A$2:$A$101,0))</f>
        <v>Signature Healthcare Brockton Hospital</v>
      </c>
      <c r="C83" s="11" t="str">
        <f>INDEX('Report Manager Back Up Sheet'!C$2:C$101,MATCH('Financial Report Back Up Sheet'!$A83,'Report Manager Back Up Sheet'!$A$2:$A$101,0))</f>
        <v>AcuteHospital</v>
      </c>
      <c r="D83" s="11">
        <f>INDEX('Report Manager Back Up Sheet'!D$2:D$101,MATCH('Financial Report Back Up Sheet'!$A83,'Report Manager Back Up Sheet'!$A$2:$A$101,0))</f>
        <v>9991</v>
      </c>
      <c r="E83" s="11">
        <f>INDEX('Report Manager Back Up Sheet'!E$2:E$101,MATCH('Financial Report Back Up Sheet'!$A83,'Report Manager Back Up Sheet'!$A$2:$A$101,0))</f>
        <v>2024</v>
      </c>
      <c r="F83" s="11" t="str">
        <f>INDEX('Report Manager Back Up Sheet'!F$2:F$101,MATCH('Financial Report Back Up Sheet'!$A83,'Report Manager Back Up Sheet'!$A$2:$A$101,0))</f>
        <v>Sep 30</v>
      </c>
      <c r="G83" s="11">
        <f>INDEX('Report Manager Back Up Sheet'!G$2:G$101,MATCH('Financial Report Back Up Sheet'!$A83,'Report Manager Back Up Sheet'!$A$2:$A$101,0))</f>
        <v>1</v>
      </c>
      <c r="H83" s="11">
        <f>INDEX('Report Manager Back Up Sheet'!H$2:H$101,MATCH('Financial Report Back Up Sheet'!$A83,'Report Manager Back Up Sheet'!$A$2:$A$101,0))</f>
        <v>3</v>
      </c>
      <c r="I83" s="11" t="str">
        <f>INDEX('Report Manager Back Up Sheet'!I$2:I$101,MATCH('Financial Report Back Up Sheet'!$A83,'Report Manager Back Up Sheet'!$A$2:$A$101,0))</f>
        <v xml:space="preserve">10/01/2023-12/31/2023
</v>
      </c>
      <c r="J83" s="12">
        <f>INDEX('Report Manager Back Up Sheet'!J$2:J$101,MATCH('Financial Report Back Up Sheet'!$A83,'Report Manager Back Up Sheet'!$A$2:$A$101,0))</f>
        <v>48267577</v>
      </c>
      <c r="K83" s="12">
        <f>INDEX('Report Manager Back Up Sheet'!K$2:K$101,MATCH('Financial Report Back Up Sheet'!$A83,'Report Manager Back Up Sheet'!$A$2:$A$101,0))</f>
        <v>0</v>
      </c>
      <c r="L83" s="12">
        <f>INDEX('Report Manager Back Up Sheet'!L$2:L$101,MATCH('Financial Report Back Up Sheet'!$A83,'Report Manager Back Up Sheet'!$A$2:$A$101,0))</f>
        <v>0</v>
      </c>
      <c r="M83" s="12">
        <f>INDEX('Report Manager Back Up Sheet'!M$2:M$101,MATCH('Financial Report Back Up Sheet'!$A83,'Report Manager Back Up Sheet'!$A$2:$A$101,0))</f>
        <v>8925119</v>
      </c>
      <c r="N83" s="13">
        <f>INDEX('Report Manager Back Up Sheet'!N$2:N$101,MATCH('Financial Report Back Up Sheet'!$A83,'Report Manager Back Up Sheet'!$A$2:$A$101,0))</f>
        <v>1949164</v>
      </c>
      <c r="O83" s="12">
        <f>INDEX('Report Manager Back Up Sheet'!O$2:O$101,MATCH('Financial Report Back Up Sheet'!$A83,'Report Manager Back Up Sheet'!$A$2:$A$101,0))</f>
        <v>7046212</v>
      </c>
      <c r="P83" s="12">
        <f>INDEX('Report Manager Back Up Sheet'!P$2:P$101,MATCH('Financial Report Back Up Sheet'!$A83,'Report Manager Back Up Sheet'!$A$2:$A$101,0))</f>
        <v>21341467</v>
      </c>
      <c r="Q83" s="4">
        <f>INDEX('Report Manager Back Up Sheet'!Q$2:Q$101,MATCH('Financial Report Back Up Sheet'!$A83,'Report Manager Back Up Sheet'!$A$2:$A$101,0))</f>
        <v>87529539</v>
      </c>
      <c r="R83" s="12">
        <f>INDEX('Report Manager Back Up Sheet'!R$2:R$101,MATCH('Financial Report Back Up Sheet'!$A83,'Report Manager Back Up Sheet'!$A$2:$A$101,0))</f>
        <v>85671886</v>
      </c>
      <c r="S83" s="12">
        <f>INDEX('Report Manager Back Up Sheet'!S$2:S$101,MATCH('Financial Report Back Up Sheet'!$A83,'Report Manager Back Up Sheet'!$A$2:$A$101,0))</f>
        <v>0</v>
      </c>
      <c r="T83" s="12">
        <f>INDEX('Report Manager Back Up Sheet'!T$2:T$101,MATCH('Financial Report Back Up Sheet'!$A83,'Report Manager Back Up Sheet'!$A$2:$A$101,0))</f>
        <v>0</v>
      </c>
      <c r="U83" s="12">
        <f>INDEX('Report Manager Back Up Sheet'!U$2:U$101,MATCH('Financial Report Back Up Sheet'!$A83,'Report Manager Back Up Sheet'!$A$2:$A$101,0))</f>
        <v>0</v>
      </c>
      <c r="V83" s="12">
        <f>INDEX('Report Manager Back Up Sheet'!V$2:V$101,MATCH('Financial Report Back Up Sheet'!$A83,'Report Manager Back Up Sheet'!$A$2:$A$101,0))</f>
        <v>307097982</v>
      </c>
      <c r="W83" s="12">
        <f>INDEX('Report Manager Back Up Sheet'!W$2:W$101,MATCH('Financial Report Back Up Sheet'!$A83,'Report Manager Back Up Sheet'!$A$2:$A$101,0))</f>
        <v>163219993</v>
      </c>
      <c r="X83" s="4">
        <f>INDEX('Report Manager Back Up Sheet'!X$2:X$101,MATCH('Financial Report Back Up Sheet'!$A83,'Report Manager Back Up Sheet'!$A$2:$A$101,0))</f>
        <v>143877989</v>
      </c>
      <c r="Y83" s="12">
        <f>INDEX('Report Manager Back Up Sheet'!Y$2:Y$101,MATCH('Financial Report Back Up Sheet'!$A83,'Report Manager Back Up Sheet'!$A$2:$A$101,0))</f>
        <v>28304307</v>
      </c>
      <c r="Z83" s="4">
        <f>INDEX('Report Manager Back Up Sheet'!Z$2:Z$101,MATCH('Financial Report Back Up Sheet'!$A83,'Report Manager Back Up Sheet'!$A$2:$A$101,0))</f>
        <v>257854182</v>
      </c>
      <c r="AA83" s="4">
        <f>INDEX('Report Manager Back Up Sheet'!AA$2:AA$101,MATCH('Financial Report Back Up Sheet'!$A83,'Report Manager Back Up Sheet'!$A$2:$A$101,0))</f>
        <v>345383721</v>
      </c>
      <c r="AB83" s="12">
        <f>INDEX('Report Manager Back Up Sheet'!AB$2:AB$101,MATCH('Financial Report Back Up Sheet'!$A83,'Report Manager Back Up Sheet'!$A$2:$A$101,0))</f>
        <v>7323449</v>
      </c>
      <c r="AC83" s="12">
        <f>INDEX('Report Manager Back Up Sheet'!AC$2:AC$101,MATCH('Financial Report Back Up Sheet'!$A83,'Report Manager Back Up Sheet'!$A$2:$A$101,0))</f>
        <v>17538347</v>
      </c>
      <c r="AD83" s="12">
        <f>INDEX('Report Manager Back Up Sheet'!AD$2:AD$101,MATCH('Financial Report Back Up Sheet'!$A83,'Report Manager Back Up Sheet'!$A$2:$A$101,0))</f>
        <v>0</v>
      </c>
      <c r="AE83" s="12">
        <f>INDEX('Report Manager Back Up Sheet'!AE$2:AE$101,MATCH('Financial Report Back Up Sheet'!$A83,'Report Manager Back Up Sheet'!$A$2:$A$101,0))</f>
        <v>54628761</v>
      </c>
      <c r="AF83" s="4">
        <f>INDEX('Report Manager Back Up Sheet'!AF$2:AF$101,MATCH('Financial Report Back Up Sheet'!$A83,'Report Manager Back Up Sheet'!$A$2:$A$101,0))</f>
        <v>79490557</v>
      </c>
      <c r="AG83" s="12">
        <f>INDEX('Report Manager Back Up Sheet'!AG$2:AG$101,MATCH('Financial Report Back Up Sheet'!$A83,'Report Manager Back Up Sheet'!$A$2:$A$101,0))</f>
        <v>96869848</v>
      </c>
      <c r="AH83" s="12">
        <f>INDEX('Report Manager Back Up Sheet'!AH$2:AH$101,MATCH('Financial Report Back Up Sheet'!$A83,'Report Manager Back Up Sheet'!$A$2:$A$101,0))</f>
        <v>0</v>
      </c>
      <c r="AI83" s="12">
        <f>INDEX('Report Manager Back Up Sheet'!AI$2:AI$101,MATCH('Financial Report Back Up Sheet'!$A83,'Report Manager Back Up Sheet'!$A$2:$A$101,0))</f>
        <v>3147966</v>
      </c>
      <c r="AJ83" s="4">
        <f>INDEX('Report Manager Back Up Sheet'!AJ$2:AJ$101,MATCH('Financial Report Back Up Sheet'!$A83,'Report Manager Back Up Sheet'!$A$2:$A$101,0))</f>
        <v>100017814</v>
      </c>
      <c r="AK83" s="4">
        <f>INDEX('Report Manager Back Up Sheet'!AK$2:AK$101,MATCH('Financial Report Back Up Sheet'!$A83,'Report Manager Back Up Sheet'!$A$2:$A$101,0))</f>
        <v>179508371</v>
      </c>
      <c r="AL83" s="12">
        <f>INDEX('Report Manager Back Up Sheet'!AL$2:AL$101,MATCH('Financial Report Back Up Sheet'!$A83,'Report Manager Back Up Sheet'!$A$2:$A$101,0))</f>
        <v>150765649</v>
      </c>
      <c r="AM83" s="12">
        <f>INDEX('Report Manager Back Up Sheet'!AM$2:AM$101,MATCH('Financial Report Back Up Sheet'!$A83,'Report Manager Back Up Sheet'!$A$2:$A$101,0))</f>
        <v>0</v>
      </c>
      <c r="AN83" s="12">
        <f>INDEX('Report Manager Back Up Sheet'!AN$2:AN$101,MATCH('Financial Report Back Up Sheet'!$A83,'Report Manager Back Up Sheet'!$A$2:$A$101,0))</f>
        <v>15109701</v>
      </c>
      <c r="AO83" s="4">
        <f>INDEX('Report Manager Back Up Sheet'!AO$2:AO$101,MATCH('Financial Report Back Up Sheet'!$A83,'Report Manager Back Up Sheet'!$A$2:$A$101,0))</f>
        <v>165875350</v>
      </c>
      <c r="AP83" s="4">
        <f>INDEX('Report Manager Back Up Sheet'!AP$2:AP$101,MATCH('Financial Report Back Up Sheet'!$A83,'Report Manager Back Up Sheet'!$A$2:$A$101,0))</f>
        <v>345383721</v>
      </c>
      <c r="AQ83" s="12">
        <f>INDEX('Report Manager Back Up Sheet'!AQ$2:AQ$101,MATCH('Financial Report Back Up Sheet'!$A83,'Report Manager Back Up Sheet'!$A$2:$A$101,0))</f>
        <v>27618446</v>
      </c>
      <c r="AR83" s="12">
        <f>INDEX('Report Manager Back Up Sheet'!AR$2:AR$101,MATCH('Financial Report Back Up Sheet'!$A83,'Report Manager Back Up Sheet'!$A$2:$A$101,0))</f>
        <v>5238484</v>
      </c>
      <c r="AS83" s="12">
        <f>INDEX('Report Manager Back Up Sheet'!AS$2:AS$101,MATCH('Financial Report Back Up Sheet'!$A83,'Report Manager Back Up Sheet'!$A$2:$A$101,0))</f>
        <v>21265433</v>
      </c>
      <c r="AT83" s="12">
        <f>INDEX('Report Manager Back Up Sheet'!AT$2:AT$101,MATCH('Financial Report Back Up Sheet'!$A83,'Report Manager Back Up Sheet'!$A$2:$A$101,0))</f>
        <v>0</v>
      </c>
      <c r="AU83" s="12">
        <f>INDEX('Report Manager Back Up Sheet'!AU$2:AU$101,MATCH('Financial Report Back Up Sheet'!$A83,'Report Manager Back Up Sheet'!$A$2:$A$101,0))</f>
        <v>0</v>
      </c>
      <c r="AV83" s="12">
        <f>INDEX('Report Manager Back Up Sheet'!AV$2:AV$101,MATCH('Financial Report Back Up Sheet'!$A83,'Report Manager Back Up Sheet'!$A$2:$A$101,0))</f>
        <v>37300</v>
      </c>
      <c r="AW83" s="4">
        <f>INDEX('Report Manager Back Up Sheet'!AW$2:AW$101,MATCH('Financial Report Back Up Sheet'!$A83,'Report Manager Back Up Sheet'!$A$2:$A$101,0))</f>
        <v>54159663</v>
      </c>
      <c r="AX83" s="12">
        <f>INDEX('Report Manager Back Up Sheet'!AX$2:AX$101,MATCH('Financial Report Back Up Sheet'!$A83,'Report Manager Back Up Sheet'!$A$2:$A$101,0))</f>
        <v>543344</v>
      </c>
      <c r="AY83" s="12">
        <f>INDEX('Report Manager Back Up Sheet'!AY$2:AY$101,MATCH('Financial Report Back Up Sheet'!$A83,'Report Manager Back Up Sheet'!$A$2:$A$101,0))</f>
        <v>0</v>
      </c>
      <c r="AZ83" s="12">
        <f>INDEX('Report Manager Back Up Sheet'!AZ$2:AZ$101,MATCH('Financial Report Back Up Sheet'!$A83,'Report Manager Back Up Sheet'!$A$2:$A$101,0))</f>
        <v>0</v>
      </c>
      <c r="BA83" s="12">
        <f>INDEX('Report Manager Back Up Sheet'!BA$2:BA$101,MATCH('Financial Report Back Up Sheet'!$A83,'Report Manager Back Up Sheet'!$A$2:$A$101,0))</f>
        <v>13659873</v>
      </c>
      <c r="BB83" s="12">
        <f>INDEX('Report Manager Back Up Sheet'!BB$2:BB$101,MATCH('Financial Report Back Up Sheet'!$A83,'Report Manager Back Up Sheet'!$A$2:$A$101,0))</f>
        <v>17808758</v>
      </c>
      <c r="BC83" s="4">
        <f>INDEX('Report Manager Back Up Sheet'!BC$2:BC$101,MATCH('Financial Report Back Up Sheet'!$A83,'Report Manager Back Up Sheet'!$A$2:$A$101,0))</f>
        <v>32011975</v>
      </c>
      <c r="BD83" s="4">
        <f>INDEX('Report Manager Back Up Sheet'!BD$2:BD$101,MATCH('Financial Report Back Up Sheet'!$A83,'Report Manager Back Up Sheet'!$A$2:$A$101,0))</f>
        <v>86171638</v>
      </c>
      <c r="BE83" s="12">
        <f>INDEX('Report Manager Back Up Sheet'!BE$2:BE$101,MATCH('Financial Report Back Up Sheet'!$A83,'Report Manager Back Up Sheet'!$A$2:$A$101,0))</f>
        <v>33873373</v>
      </c>
      <c r="BF83" s="12">
        <f>INDEX('Report Manager Back Up Sheet'!BF$2:BF$101,MATCH('Financial Report Back Up Sheet'!$A83,'Report Manager Back Up Sheet'!$A$2:$A$101,0))</f>
        <v>0</v>
      </c>
      <c r="BG83" s="12">
        <f>INDEX('Report Manager Back Up Sheet'!BG$2:BG$101,MATCH('Financial Report Back Up Sheet'!$A83,'Report Manager Back Up Sheet'!$A$2:$A$101,0))</f>
        <v>2980529</v>
      </c>
      <c r="BH83" s="12">
        <f>INDEX('Report Manager Back Up Sheet'!BH$2:BH$101,MATCH('Financial Report Back Up Sheet'!$A83,'Report Manager Back Up Sheet'!$A$2:$A$101,0))</f>
        <v>892538</v>
      </c>
      <c r="BI83" s="12">
        <f>INDEX('Report Manager Back Up Sheet'!BI$2:BI$101,MATCH('Financial Report Back Up Sheet'!$A83,'Report Manager Back Up Sheet'!$A$2:$A$101,0))</f>
        <v>2734134</v>
      </c>
      <c r="BJ83" s="12">
        <f>INDEX('Report Manager Back Up Sheet'!BJ$2:BJ$101,MATCH('Financial Report Back Up Sheet'!$A83,'Report Manager Back Up Sheet'!$A$2:$A$101,0))</f>
        <v>26355208</v>
      </c>
      <c r="BK83" s="12">
        <f>INDEX('Report Manager Back Up Sheet'!BK$2:BK$101,MATCH('Financial Report Back Up Sheet'!$A83,'Report Manager Back Up Sheet'!$A$2:$A$101,0))</f>
        <v>0</v>
      </c>
      <c r="BL83" s="4">
        <f>INDEX('Report Manager Back Up Sheet'!BL$2:BL$101,MATCH('Financial Report Back Up Sheet'!$A83,'Report Manager Back Up Sheet'!$A$2:$A$101,0))</f>
        <v>66835782</v>
      </c>
      <c r="BM83" s="4">
        <f>INDEX('Report Manager Back Up Sheet'!BM$2:BM$101,MATCH('Financial Report Back Up Sheet'!$A83,'Report Manager Back Up Sheet'!$A$2:$A$101,0))</f>
        <v>19335856</v>
      </c>
      <c r="BN83" s="12">
        <f>INDEX('Report Manager Back Up Sheet'!BN$2:BN$101,MATCH('Financial Report Back Up Sheet'!$A83,'Report Manager Back Up Sheet'!$A$2:$A$101,0))</f>
        <v>12839745</v>
      </c>
      <c r="BO83" s="12">
        <f>INDEX('Report Manager Back Up Sheet'!BO$2:BO$101,MATCH('Financial Report Back Up Sheet'!$A83,'Report Manager Back Up Sheet'!$A$2:$A$101,0))</f>
        <v>-8846876</v>
      </c>
      <c r="BP83" s="12">
        <f>INDEX('Report Manager Back Up Sheet'!BP$2:BP$101,MATCH('Financial Report Back Up Sheet'!$A83,'Report Manager Back Up Sheet'!$A$2:$A$101,0))</f>
        <v>23328725</v>
      </c>
      <c r="BQ83" s="12">
        <f>INDEX('Report Manager Back Up Sheet'!BQ$2:BQ$101,MATCH('Financial Report Back Up Sheet'!$A83,'Report Manager Back Up Sheet'!$A$2:$A$101,0))</f>
        <v>-111035</v>
      </c>
      <c r="BR83" s="12">
        <f>INDEX('Report Manager Back Up Sheet'!BR$2:BR$101,MATCH('Financial Report Back Up Sheet'!$A83,'Report Manager Back Up Sheet'!$A$2:$A$101,0))</f>
        <v>0</v>
      </c>
      <c r="BS83" s="4">
        <f>INDEX('Report Manager Back Up Sheet'!BS$2:BS$101,MATCH('Financial Report Back Up Sheet'!$A83,'Report Manager Back Up Sheet'!$A$2:$A$101,0))</f>
        <v>23217690</v>
      </c>
      <c r="BT83" s="5">
        <f>INDEX('Report Manager Back Up Sheet'!BT$2:BT$101,MATCH('Financial Report Back Up Sheet'!$A83,'Report Manager Back Up Sheet'!$A$2:$A$101,0))</f>
        <v>-0.14699999999999999</v>
      </c>
      <c r="BU83" s="5">
        <f>INDEX('Report Manager Back Up Sheet'!BU$2:BU$101,MATCH('Financial Report Back Up Sheet'!$A83,'Report Manager Back Up Sheet'!$A$2:$A$101,0))</f>
        <v>0.371</v>
      </c>
      <c r="BV83" s="5">
        <f>INDEX('Report Manager Back Up Sheet'!BV$2:BV$101,MATCH('Financial Report Back Up Sheet'!$A83,'Report Manager Back Up Sheet'!$A$2:$A$101,0))</f>
        <v>0.224</v>
      </c>
      <c r="BW83" s="6">
        <f>INDEX('Report Manager Back Up Sheet'!BW$2:BW$101,MATCH('Financial Report Back Up Sheet'!$A83,'Report Manager Back Up Sheet'!$A$2:$A$101,0))</f>
        <v>1.1000000000000001</v>
      </c>
      <c r="BX83" s="7">
        <f>INDEX('Report Manager Back Up Sheet'!BX$2:BX$101,MATCH('Financial Report Back Up Sheet'!$A83,'Report Manager Back Up Sheet'!$A$2:$A$101,0))</f>
        <v>29</v>
      </c>
      <c r="BY83" s="7">
        <f>INDEX('Report Manager Back Up Sheet'!BY$2:BY$101,MATCH('Financial Report Back Up Sheet'!$A83,'Report Manager Back Up Sheet'!$A$2:$A$101,0))</f>
        <v>89</v>
      </c>
      <c r="BZ83" s="8">
        <f>INDEX('Report Manager Back Up Sheet'!BZ$2:BZ$101,MATCH('Financial Report Back Up Sheet'!$A83,'Report Manager Back Up Sheet'!$A$2:$A$101,0))</f>
        <v>2.8</v>
      </c>
      <c r="CA83" s="5">
        <f>INDEX('Report Manager Back Up Sheet'!CA$2:CA$101,MATCH('Financial Report Back Up Sheet'!$A83,'Report Manager Back Up Sheet'!$A$2:$A$101,0))</f>
        <v>0.127</v>
      </c>
      <c r="CB83" s="5">
        <f>INDEX('Report Manager Back Up Sheet'!CB$2:CB$101,MATCH('Financial Report Back Up Sheet'!$A83,'Report Manager Back Up Sheet'!$A$2:$A$101,0))</f>
        <v>0.48</v>
      </c>
      <c r="CC83" s="9">
        <f>INDEX('Report Manager Back Up Sheet'!CC$2:CC$101,MATCH('Financial Report Back Up Sheet'!$A83,'Report Manager Back Up Sheet'!$A$2:$A$101,0))</f>
        <v>55</v>
      </c>
      <c r="CD83" s="10">
        <f>INDEX('Report Manager Back Up Sheet'!CD$2:CD$101,MATCH('Financial Report Back Up Sheet'!$A83,'Report Manager Back Up Sheet'!$A$2:$A$101,0))</f>
        <v>69</v>
      </c>
      <c r="CE83" s="5">
        <f>INDEX('Report Manager Back Up Sheet'!CE$2:CE$101,MATCH('Financial Report Back Up Sheet'!$A83,'Report Manager Back Up Sheet'!$A$2:$A$101,0))</f>
        <v>0.39117916927717356</v>
      </c>
      <c r="CF83" s="4">
        <f>INDEX('Report Manager Back Up Sheet'!CF$2:CF$101,MATCH('Financial Report Back Up Sheet'!$A83,'Report Manager Back Up Sheet'!$A$2:$A$101,0))</f>
        <v>19335856</v>
      </c>
      <c r="CG83" s="5">
        <f>INDEX('Report Manager Back Up Sheet'!CG$2:CG$101,MATCH('Financial Report Back Up Sheet'!$A83,'Report Manager Back Up Sheet'!$A$2:$A$101,0))</f>
        <v>-0.14699999999999999</v>
      </c>
      <c r="CH83" s="22">
        <f>INDEX('Report Manager Back Up Sheet'!CH$2:CH$101,MATCH('Financial Report Back Up Sheet'!$A83,'Report Manager Back Up Sheet'!$A$2:$A$101,0))</f>
        <v>0.37149084946023658</v>
      </c>
      <c r="CI83" s="5">
        <f>INDEX('Report Manager Back Up Sheet'!CI$2:CI$101,MATCH('Financial Report Back Up Sheet'!$A83,'Report Manager Back Up Sheet'!$A$2:$A$101,0))</f>
        <v>0.224</v>
      </c>
    </row>
    <row r="84" spans="1:87" ht="24" x14ac:dyDescent="0.2">
      <c r="A84" s="2">
        <v>10327</v>
      </c>
      <c r="B84" s="2" t="str">
        <f>INDEX('Report Manager Back Up Sheet'!B$2:B$101,MATCH('Financial Report Back Up Sheet'!$A84,'Report Manager Back Up Sheet'!$A$2:$A$101,0))</f>
        <v>Signature Healthcare Medical Group</v>
      </c>
      <c r="C84" s="2" t="str">
        <f>INDEX('Report Manager Back Up Sheet'!C$2:C$101,MATCH('Financial Report Back Up Sheet'!$A84,'Report Manager Back Up Sheet'!$A$2:$A$101,0))</f>
        <v>PhysicianOrganization</v>
      </c>
      <c r="D84" s="2">
        <f>INDEX('Report Manager Back Up Sheet'!D$2:D$101,MATCH('Financial Report Back Up Sheet'!$A84,'Report Manager Back Up Sheet'!$A$2:$A$101,0))</f>
        <v>9991</v>
      </c>
      <c r="E84" s="2">
        <f>INDEX('Report Manager Back Up Sheet'!E$2:E$101,MATCH('Financial Report Back Up Sheet'!$A84,'Report Manager Back Up Sheet'!$A$2:$A$101,0))</f>
        <v>2024</v>
      </c>
      <c r="F84" s="2" t="str">
        <f>INDEX('Report Manager Back Up Sheet'!F$2:F$101,MATCH('Financial Report Back Up Sheet'!$A84,'Report Manager Back Up Sheet'!$A$2:$A$101,0))</f>
        <v>Sep 30</v>
      </c>
      <c r="G84" s="2">
        <f>INDEX('Report Manager Back Up Sheet'!G$2:G$101,MATCH('Financial Report Back Up Sheet'!$A84,'Report Manager Back Up Sheet'!$A$2:$A$101,0))</f>
        <v>1</v>
      </c>
      <c r="H84" s="2">
        <f>INDEX('Report Manager Back Up Sheet'!H$2:H$101,MATCH('Financial Report Back Up Sheet'!$A84,'Report Manager Back Up Sheet'!$A$2:$A$101,0))</f>
        <v>3</v>
      </c>
      <c r="I84" s="2" t="str">
        <f>INDEX('Report Manager Back Up Sheet'!I$2:I$101,MATCH('Financial Report Back Up Sheet'!$A84,'Report Manager Back Up Sheet'!$A$2:$A$101,0))</f>
        <v xml:space="preserve">10/01/2023-12/31/2023
</v>
      </c>
      <c r="J84" s="3">
        <f>INDEX('Report Manager Back Up Sheet'!J$2:J$101,MATCH('Financial Report Back Up Sheet'!$A84,'Report Manager Back Up Sheet'!$A$2:$A$101,0))</f>
        <v>0</v>
      </c>
      <c r="K84" s="3">
        <f>INDEX('Report Manager Back Up Sheet'!K$2:K$101,MATCH('Financial Report Back Up Sheet'!$A84,'Report Manager Back Up Sheet'!$A$2:$A$101,0))</f>
        <v>0</v>
      </c>
      <c r="L84" s="3">
        <f>INDEX('Report Manager Back Up Sheet'!L$2:L$101,MATCH('Financial Report Back Up Sheet'!$A84,'Report Manager Back Up Sheet'!$A$2:$A$101,0))</f>
        <v>0</v>
      </c>
      <c r="M84" s="3">
        <f>INDEX('Report Manager Back Up Sheet'!M$2:M$101,MATCH('Financial Report Back Up Sheet'!$A84,'Report Manager Back Up Sheet'!$A$2:$A$101,0))</f>
        <v>0</v>
      </c>
      <c r="N84" s="14">
        <f>INDEX('Report Manager Back Up Sheet'!N$2:N$101,MATCH('Financial Report Back Up Sheet'!$A84,'Report Manager Back Up Sheet'!$A$2:$A$101,0))</f>
        <v>0</v>
      </c>
      <c r="O84" s="3">
        <f>INDEX('Report Manager Back Up Sheet'!O$2:O$101,MATCH('Financial Report Back Up Sheet'!$A84,'Report Manager Back Up Sheet'!$A$2:$A$101,0))</f>
        <v>0</v>
      </c>
      <c r="P84" s="3">
        <f>INDEX('Report Manager Back Up Sheet'!P$2:P$101,MATCH('Financial Report Back Up Sheet'!$A84,'Report Manager Back Up Sheet'!$A$2:$A$101,0))</f>
        <v>0</v>
      </c>
      <c r="Q84" s="4">
        <f>INDEX('Report Manager Back Up Sheet'!Q$2:Q$101,MATCH('Financial Report Back Up Sheet'!$A84,'Report Manager Back Up Sheet'!$A$2:$A$101,0))</f>
        <v>0</v>
      </c>
      <c r="R84" s="3">
        <f>INDEX('Report Manager Back Up Sheet'!R$2:R$101,MATCH('Financial Report Back Up Sheet'!$A84,'Report Manager Back Up Sheet'!$A$2:$A$101,0))</f>
        <v>0</v>
      </c>
      <c r="S84" s="3">
        <f>INDEX('Report Manager Back Up Sheet'!S$2:S$101,MATCH('Financial Report Back Up Sheet'!$A84,'Report Manager Back Up Sheet'!$A$2:$A$101,0))</f>
        <v>0</v>
      </c>
      <c r="T84" s="3">
        <f>INDEX('Report Manager Back Up Sheet'!T$2:T$101,MATCH('Financial Report Back Up Sheet'!$A84,'Report Manager Back Up Sheet'!$A$2:$A$101,0))</f>
        <v>0</v>
      </c>
      <c r="U84" s="3">
        <f>INDEX('Report Manager Back Up Sheet'!U$2:U$101,MATCH('Financial Report Back Up Sheet'!$A84,'Report Manager Back Up Sheet'!$A$2:$A$101,0))</f>
        <v>0</v>
      </c>
      <c r="V84" s="3">
        <f>INDEX('Report Manager Back Up Sheet'!V$2:V$101,MATCH('Financial Report Back Up Sheet'!$A84,'Report Manager Back Up Sheet'!$A$2:$A$101,0))</f>
        <v>0</v>
      </c>
      <c r="W84" s="3">
        <f>INDEX('Report Manager Back Up Sheet'!W$2:W$101,MATCH('Financial Report Back Up Sheet'!$A84,'Report Manager Back Up Sheet'!$A$2:$A$101,0))</f>
        <v>0</v>
      </c>
      <c r="X84" s="4">
        <f>INDEX('Report Manager Back Up Sheet'!X$2:X$101,MATCH('Financial Report Back Up Sheet'!$A84,'Report Manager Back Up Sheet'!$A$2:$A$101,0))</f>
        <v>0</v>
      </c>
      <c r="Y84" s="3">
        <f>INDEX('Report Manager Back Up Sheet'!Y$2:Y$101,MATCH('Financial Report Back Up Sheet'!$A84,'Report Manager Back Up Sheet'!$A$2:$A$101,0))</f>
        <v>0</v>
      </c>
      <c r="Z84" s="4">
        <f>INDEX('Report Manager Back Up Sheet'!Z$2:Z$101,MATCH('Financial Report Back Up Sheet'!$A84,'Report Manager Back Up Sheet'!$A$2:$A$101,0))</f>
        <v>0</v>
      </c>
      <c r="AA84" s="4">
        <f>INDEX('Report Manager Back Up Sheet'!AA$2:AA$101,MATCH('Financial Report Back Up Sheet'!$A84,'Report Manager Back Up Sheet'!$A$2:$A$101,0))</f>
        <v>0</v>
      </c>
      <c r="AB84" s="3">
        <f>INDEX('Report Manager Back Up Sheet'!AB$2:AB$101,MATCH('Financial Report Back Up Sheet'!$A84,'Report Manager Back Up Sheet'!$A$2:$A$101,0))</f>
        <v>0</v>
      </c>
      <c r="AC84" s="3">
        <f>INDEX('Report Manager Back Up Sheet'!AC$2:AC$101,MATCH('Financial Report Back Up Sheet'!$A84,'Report Manager Back Up Sheet'!$A$2:$A$101,0))</f>
        <v>0</v>
      </c>
      <c r="AD84" s="3">
        <f>INDEX('Report Manager Back Up Sheet'!AD$2:AD$101,MATCH('Financial Report Back Up Sheet'!$A84,'Report Manager Back Up Sheet'!$A$2:$A$101,0))</f>
        <v>0</v>
      </c>
      <c r="AE84" s="3">
        <f>INDEX('Report Manager Back Up Sheet'!AE$2:AE$101,MATCH('Financial Report Back Up Sheet'!$A84,'Report Manager Back Up Sheet'!$A$2:$A$101,0))</f>
        <v>0</v>
      </c>
      <c r="AF84" s="4">
        <f>INDEX('Report Manager Back Up Sheet'!AF$2:AF$101,MATCH('Financial Report Back Up Sheet'!$A84,'Report Manager Back Up Sheet'!$A$2:$A$101,0))</f>
        <v>0</v>
      </c>
      <c r="AG84" s="3">
        <f>INDEX('Report Manager Back Up Sheet'!AG$2:AG$101,MATCH('Financial Report Back Up Sheet'!$A84,'Report Manager Back Up Sheet'!$A$2:$A$101,0))</f>
        <v>0</v>
      </c>
      <c r="AH84" s="3">
        <f>INDEX('Report Manager Back Up Sheet'!AH$2:AH$101,MATCH('Financial Report Back Up Sheet'!$A84,'Report Manager Back Up Sheet'!$A$2:$A$101,0))</f>
        <v>0</v>
      </c>
      <c r="AI84" s="3">
        <f>INDEX('Report Manager Back Up Sheet'!AI$2:AI$101,MATCH('Financial Report Back Up Sheet'!$A84,'Report Manager Back Up Sheet'!$A$2:$A$101,0))</f>
        <v>0</v>
      </c>
      <c r="AJ84" s="4">
        <f>INDEX('Report Manager Back Up Sheet'!AJ$2:AJ$101,MATCH('Financial Report Back Up Sheet'!$A84,'Report Manager Back Up Sheet'!$A$2:$A$101,0))</f>
        <v>0</v>
      </c>
      <c r="AK84" s="4">
        <f>INDEX('Report Manager Back Up Sheet'!AK$2:AK$101,MATCH('Financial Report Back Up Sheet'!$A84,'Report Manager Back Up Sheet'!$A$2:$A$101,0))</f>
        <v>0</v>
      </c>
      <c r="AL84" s="3">
        <f>INDEX('Report Manager Back Up Sheet'!AL$2:AL$101,MATCH('Financial Report Back Up Sheet'!$A84,'Report Manager Back Up Sheet'!$A$2:$A$101,0))</f>
        <v>0</v>
      </c>
      <c r="AM84" s="3">
        <f>INDEX('Report Manager Back Up Sheet'!AM$2:AM$101,MATCH('Financial Report Back Up Sheet'!$A84,'Report Manager Back Up Sheet'!$A$2:$A$101,0))</f>
        <v>0</v>
      </c>
      <c r="AN84" s="3">
        <f>INDEX('Report Manager Back Up Sheet'!AN$2:AN$101,MATCH('Financial Report Back Up Sheet'!$A84,'Report Manager Back Up Sheet'!$A$2:$A$101,0))</f>
        <v>0</v>
      </c>
      <c r="AO84" s="4">
        <f>INDEX('Report Manager Back Up Sheet'!AO$2:AO$101,MATCH('Financial Report Back Up Sheet'!$A84,'Report Manager Back Up Sheet'!$A$2:$A$101,0))</f>
        <v>0</v>
      </c>
      <c r="AP84" s="4">
        <f>INDEX('Report Manager Back Up Sheet'!AP$2:AP$101,MATCH('Financial Report Back Up Sheet'!$A84,'Report Manager Back Up Sheet'!$A$2:$A$101,0))</f>
        <v>0</v>
      </c>
      <c r="AQ84" s="3">
        <f>INDEX('Report Manager Back Up Sheet'!AQ$2:AQ$101,MATCH('Financial Report Back Up Sheet'!$A84,'Report Manager Back Up Sheet'!$A$2:$A$101,0))</f>
        <v>12526179</v>
      </c>
      <c r="AR84" s="3">
        <f>INDEX('Report Manager Back Up Sheet'!AR$2:AR$101,MATCH('Financial Report Back Up Sheet'!$A84,'Report Manager Back Up Sheet'!$A$2:$A$101,0))</f>
        <v>4828550</v>
      </c>
      <c r="AS84" s="3">
        <f>INDEX('Report Manager Back Up Sheet'!AS$2:AS$101,MATCH('Financial Report Back Up Sheet'!$A84,'Report Manager Back Up Sheet'!$A$2:$A$101,0))</f>
        <v>47955</v>
      </c>
      <c r="AT84" s="3">
        <f>INDEX('Report Manager Back Up Sheet'!AT$2:AT$101,MATCH('Financial Report Back Up Sheet'!$A84,'Report Manager Back Up Sheet'!$A$2:$A$101,0))</f>
        <v>0</v>
      </c>
      <c r="AU84" s="3">
        <f>INDEX('Report Manager Back Up Sheet'!AU$2:AU$101,MATCH('Financial Report Back Up Sheet'!$A84,'Report Manager Back Up Sheet'!$A$2:$A$101,0))</f>
        <v>0</v>
      </c>
      <c r="AV84" s="3">
        <f>INDEX('Report Manager Back Up Sheet'!AV$2:AV$101,MATCH('Financial Report Back Up Sheet'!$A84,'Report Manager Back Up Sheet'!$A$2:$A$101,0))</f>
        <v>1250</v>
      </c>
      <c r="AW84" s="4">
        <f>INDEX('Report Manager Back Up Sheet'!AW$2:AW$101,MATCH('Financial Report Back Up Sheet'!$A84,'Report Manager Back Up Sheet'!$A$2:$A$101,0))</f>
        <v>17403934</v>
      </c>
      <c r="AX84" s="3">
        <f>INDEX('Report Manager Back Up Sheet'!AX$2:AX$101,MATCH('Financial Report Back Up Sheet'!$A84,'Report Manager Back Up Sheet'!$A$2:$A$101,0))</f>
        <v>0</v>
      </c>
      <c r="AY84" s="3">
        <f>INDEX('Report Manager Back Up Sheet'!AY$2:AY$101,MATCH('Financial Report Back Up Sheet'!$A84,'Report Manager Back Up Sheet'!$A$2:$A$101,0))</f>
        <v>0</v>
      </c>
      <c r="AZ84" s="3">
        <f>INDEX('Report Manager Back Up Sheet'!AZ$2:AZ$101,MATCH('Financial Report Back Up Sheet'!$A84,'Report Manager Back Up Sheet'!$A$2:$A$101,0))</f>
        <v>0</v>
      </c>
      <c r="BA84" s="3">
        <f>INDEX('Report Manager Back Up Sheet'!BA$2:BA$101,MATCH('Financial Report Back Up Sheet'!$A84,'Report Manager Back Up Sheet'!$A$2:$A$101,0))</f>
        <v>0</v>
      </c>
      <c r="BB84" s="3">
        <f>INDEX('Report Manager Back Up Sheet'!BB$2:BB$101,MATCH('Financial Report Back Up Sheet'!$A84,'Report Manager Back Up Sheet'!$A$2:$A$101,0))</f>
        <v>0</v>
      </c>
      <c r="BC84" s="4">
        <f>INDEX('Report Manager Back Up Sheet'!BC$2:BC$101,MATCH('Financial Report Back Up Sheet'!$A84,'Report Manager Back Up Sheet'!$A$2:$A$101,0))</f>
        <v>0</v>
      </c>
      <c r="BD84" s="4">
        <f>INDEX('Report Manager Back Up Sheet'!BD$2:BD$101,MATCH('Financial Report Back Up Sheet'!$A84,'Report Manager Back Up Sheet'!$A$2:$A$101,0))</f>
        <v>17403934</v>
      </c>
      <c r="BE84" s="3">
        <f>INDEX('Report Manager Back Up Sheet'!BE$2:BE$101,MATCH('Financial Report Back Up Sheet'!$A84,'Report Manager Back Up Sheet'!$A$2:$A$101,0))</f>
        <v>17791014</v>
      </c>
      <c r="BF84" s="3">
        <f>INDEX('Report Manager Back Up Sheet'!BF$2:BF$101,MATCH('Financial Report Back Up Sheet'!$A84,'Report Manager Back Up Sheet'!$A$2:$A$101,0))</f>
        <v>0</v>
      </c>
      <c r="BG84" s="3">
        <f>INDEX('Report Manager Back Up Sheet'!BG$2:BG$101,MATCH('Financial Report Back Up Sheet'!$A84,'Report Manager Back Up Sheet'!$A$2:$A$101,0))</f>
        <v>178371</v>
      </c>
      <c r="BH84" s="3">
        <f>INDEX('Report Manager Back Up Sheet'!BH$2:BH$101,MATCH('Financial Report Back Up Sheet'!$A84,'Report Manager Back Up Sheet'!$A$2:$A$101,0))</f>
        <v>768</v>
      </c>
      <c r="BI84" s="3">
        <f>INDEX('Report Manager Back Up Sheet'!BI$2:BI$101,MATCH('Financial Report Back Up Sheet'!$A84,'Report Manager Back Up Sheet'!$A$2:$A$101,0))</f>
        <v>0</v>
      </c>
      <c r="BJ84" s="3">
        <f>INDEX('Report Manager Back Up Sheet'!BJ$2:BJ$101,MATCH('Financial Report Back Up Sheet'!$A84,'Report Manager Back Up Sheet'!$A$2:$A$101,0))</f>
        <v>3731945</v>
      </c>
      <c r="BK84" s="3">
        <f>INDEX('Report Manager Back Up Sheet'!BK$2:BK$101,MATCH('Financial Report Back Up Sheet'!$A84,'Report Manager Back Up Sheet'!$A$2:$A$101,0))</f>
        <v>0</v>
      </c>
      <c r="BL84" s="4">
        <f>INDEX('Report Manager Back Up Sheet'!BL$2:BL$101,MATCH('Financial Report Back Up Sheet'!$A84,'Report Manager Back Up Sheet'!$A$2:$A$101,0))</f>
        <v>21702098</v>
      </c>
      <c r="BM84" s="4">
        <f>INDEX('Report Manager Back Up Sheet'!BM$2:BM$101,MATCH('Financial Report Back Up Sheet'!$A84,'Report Manager Back Up Sheet'!$A$2:$A$101,0))</f>
        <v>-4298164</v>
      </c>
      <c r="BN84" s="3">
        <f>INDEX('Report Manager Back Up Sheet'!BN$2:BN$101,MATCH('Financial Report Back Up Sheet'!$A84,'Report Manager Back Up Sheet'!$A$2:$A$101,0))</f>
        <v>-17295354</v>
      </c>
      <c r="BO84" s="3">
        <f>INDEX('Report Manager Back Up Sheet'!BO$2:BO$101,MATCH('Financial Report Back Up Sheet'!$A84,'Report Manager Back Up Sheet'!$A$2:$A$101,0))</f>
        <v>17295355</v>
      </c>
      <c r="BP84" s="3">
        <f>INDEX('Report Manager Back Up Sheet'!BP$2:BP$101,MATCH('Financial Report Back Up Sheet'!$A84,'Report Manager Back Up Sheet'!$A$2:$A$101,0))</f>
        <v>-4298163</v>
      </c>
      <c r="BQ84" s="3">
        <f>INDEX('Report Manager Back Up Sheet'!BQ$2:BQ$101,MATCH('Financial Report Back Up Sheet'!$A84,'Report Manager Back Up Sheet'!$A$2:$A$101,0))</f>
        <v>0</v>
      </c>
      <c r="BR84" s="3">
        <f>INDEX('Report Manager Back Up Sheet'!BR$2:BR$101,MATCH('Financial Report Back Up Sheet'!$A84,'Report Manager Back Up Sheet'!$A$2:$A$101,0))</f>
        <v>0</v>
      </c>
      <c r="BS84" s="4">
        <f>INDEX('Report Manager Back Up Sheet'!BS$2:BS$101,MATCH('Financial Report Back Up Sheet'!$A84,'Report Manager Back Up Sheet'!$A$2:$A$101,0))</f>
        <v>-4298163</v>
      </c>
      <c r="BT84" s="5">
        <f>INDEX('Report Manager Back Up Sheet'!BT$2:BT$101,MATCH('Financial Report Back Up Sheet'!$A84,'Report Manager Back Up Sheet'!$A$2:$A$101,0))</f>
        <v>-0.247</v>
      </c>
      <c r="BU84" s="5">
        <f>INDEX('Report Manager Back Up Sheet'!BU$2:BU$101,MATCH('Financial Report Back Up Sheet'!$A84,'Report Manager Back Up Sheet'!$A$2:$A$101,0))</f>
        <v>0</v>
      </c>
      <c r="BV84" s="5">
        <f>INDEX('Report Manager Back Up Sheet'!BV$2:BV$101,MATCH('Financial Report Back Up Sheet'!$A84,'Report Manager Back Up Sheet'!$A$2:$A$101,0))</f>
        <v>-0.247</v>
      </c>
      <c r="BW84" s="6">
        <f>INDEX('Report Manager Back Up Sheet'!BW$2:BW$101,MATCH('Financial Report Back Up Sheet'!$A84,'Report Manager Back Up Sheet'!$A$2:$A$101,0))</f>
        <v>0</v>
      </c>
      <c r="BX84" s="7">
        <f>INDEX('Report Manager Back Up Sheet'!BX$2:BX$101,MATCH('Financial Report Back Up Sheet'!$A84,'Report Manager Back Up Sheet'!$A$2:$A$101,0))</f>
        <v>0</v>
      </c>
      <c r="BY84" s="7">
        <f>INDEX('Report Manager Back Up Sheet'!BY$2:BY$101,MATCH('Financial Report Back Up Sheet'!$A84,'Report Manager Back Up Sheet'!$A$2:$A$101,0))</f>
        <v>0</v>
      </c>
      <c r="BZ84" s="8">
        <f>INDEX('Report Manager Back Up Sheet'!BZ$2:BZ$101,MATCH('Financial Report Back Up Sheet'!$A84,'Report Manager Back Up Sheet'!$A$2:$A$101,0))</f>
        <v>-5363.3</v>
      </c>
      <c r="CA84" s="5">
        <f>INDEX('Report Manager Back Up Sheet'!CA$2:CA$101,MATCH('Financial Report Back Up Sheet'!$A84,'Report Manager Back Up Sheet'!$A$2:$A$101,0))</f>
        <v>0</v>
      </c>
      <c r="CB84" s="5">
        <f>INDEX('Report Manager Back Up Sheet'!CB$2:CB$101,MATCH('Financial Report Back Up Sheet'!$A84,'Report Manager Back Up Sheet'!$A$2:$A$101,0))</f>
        <v>0</v>
      </c>
      <c r="CC84" s="9">
        <f>INDEX('Report Manager Back Up Sheet'!CC$2:CC$101,MATCH('Financial Report Back Up Sheet'!$A84,'Report Manager Back Up Sheet'!$A$2:$A$101,0))</f>
        <v>0</v>
      </c>
      <c r="CD84" s="10">
        <f>INDEX('Report Manager Back Up Sheet'!CD$2:CD$101,MATCH('Financial Report Back Up Sheet'!$A84,'Report Manager Back Up Sheet'!$A$2:$A$101,0))</f>
        <v>0</v>
      </c>
      <c r="CE84" s="5" t="e">
        <f>INDEX('Report Manager Back Up Sheet'!CE$2:CE$101,MATCH('Financial Report Back Up Sheet'!$A84,'Report Manager Back Up Sheet'!$A$2:$A$101,0))</f>
        <v>#DIV/0!</v>
      </c>
      <c r="CF84" s="4">
        <f>INDEX('Report Manager Back Up Sheet'!CF$2:CF$101,MATCH('Financial Report Back Up Sheet'!$A84,'Report Manager Back Up Sheet'!$A$2:$A$101,0))</f>
        <v>-4298164</v>
      </c>
      <c r="CG84" s="5">
        <f>INDEX('Report Manager Back Up Sheet'!CG$2:CG$101,MATCH('Financial Report Back Up Sheet'!$A84,'Report Manager Back Up Sheet'!$A$2:$A$101,0))</f>
        <v>-0.247</v>
      </c>
      <c r="CH84" s="22">
        <f>INDEX('Report Manager Back Up Sheet'!CH$2:CH$101,MATCH('Financial Report Back Up Sheet'!$A84,'Report Manager Back Up Sheet'!$A$2:$A$101,0))</f>
        <v>0</v>
      </c>
      <c r="CI84" s="5">
        <f>INDEX('Report Manager Back Up Sheet'!CI$2:CI$101,MATCH('Financial Report Back Up Sheet'!$A84,'Report Manager Back Up Sheet'!$A$2:$A$101,0))</f>
        <v>-0.247</v>
      </c>
    </row>
    <row r="85" spans="1:87" ht="23" customHeight="1" x14ac:dyDescent="0.2">
      <c r="A85" s="11">
        <v>12759</v>
      </c>
      <c r="B85" s="11" t="str">
        <f>INDEX('Report Manager Back Up Sheet'!B$2:B$101,MATCH('Financial Report Back Up Sheet'!$A85,'Report Manager Back Up Sheet'!$A$2:$A$101,0))</f>
        <v>South Shore Health and Educational Corporation and Subsidiaries</v>
      </c>
      <c r="C85" s="11" t="str">
        <f>INDEX('Report Manager Back Up Sheet'!C$2:C$101,MATCH('Financial Report Back Up Sheet'!$A85,'Report Manager Back Up Sheet'!$A$2:$A$101,0))</f>
        <v>HHS</v>
      </c>
      <c r="D85" s="11">
        <f>INDEX('Report Manager Back Up Sheet'!D$2:D$101,MATCH('Financial Report Back Up Sheet'!$A85,'Report Manager Back Up Sheet'!$A$2:$A$101,0))</f>
        <v>12759</v>
      </c>
      <c r="E85" s="11">
        <f>INDEX('Report Manager Back Up Sheet'!E$2:E$101,MATCH('Financial Report Back Up Sheet'!$A85,'Report Manager Back Up Sheet'!$A$2:$A$101,0))</f>
        <v>2024</v>
      </c>
      <c r="F85" s="11" t="str">
        <f>INDEX('Report Manager Back Up Sheet'!F$2:F$101,MATCH('Financial Report Back Up Sheet'!$A85,'Report Manager Back Up Sheet'!$A$2:$A$101,0))</f>
        <v>Sep 30</v>
      </c>
      <c r="G85" s="11">
        <f>INDEX('Report Manager Back Up Sheet'!G$2:G$101,MATCH('Financial Report Back Up Sheet'!$A85,'Report Manager Back Up Sheet'!$A$2:$A$101,0))</f>
        <v>1</v>
      </c>
      <c r="H85" s="11">
        <f>INDEX('Report Manager Back Up Sheet'!H$2:H$101,MATCH('Financial Report Back Up Sheet'!$A85,'Report Manager Back Up Sheet'!$A$2:$A$101,0))</f>
        <v>3</v>
      </c>
      <c r="I85" s="11" t="str">
        <f>INDEX('Report Manager Back Up Sheet'!I$2:I$101,MATCH('Financial Report Back Up Sheet'!$A85,'Report Manager Back Up Sheet'!$A$2:$A$101,0))</f>
        <v xml:space="preserve">10/01/2023-12/31/2023
</v>
      </c>
      <c r="J85" s="12">
        <f>INDEX('Report Manager Back Up Sheet'!J$2:J$101,MATCH('Financial Report Back Up Sheet'!$A85,'Report Manager Back Up Sheet'!$A$2:$A$101,0))</f>
        <v>33133222</v>
      </c>
      <c r="K85" s="12">
        <f>INDEX('Report Manager Back Up Sheet'!K$2:K$101,MATCH('Financial Report Back Up Sheet'!$A85,'Report Manager Back Up Sheet'!$A$2:$A$101,0))</f>
        <v>48769560</v>
      </c>
      <c r="L85" s="12">
        <f>INDEX('Report Manager Back Up Sheet'!L$2:L$101,MATCH('Financial Report Back Up Sheet'!$A85,'Report Manager Back Up Sheet'!$A$2:$A$101,0))</f>
        <v>22679188</v>
      </c>
      <c r="M85" s="12">
        <f>INDEX('Report Manager Back Up Sheet'!M$2:M$101,MATCH('Financial Report Back Up Sheet'!$A85,'Report Manager Back Up Sheet'!$A$2:$A$101,0))</f>
        <v>110586513</v>
      </c>
      <c r="N85" s="13">
        <f>INDEX('Report Manager Back Up Sheet'!N$2:N$101,MATCH('Financial Report Back Up Sheet'!$A85,'Report Manager Back Up Sheet'!$A$2:$A$101,0))</f>
        <v>0</v>
      </c>
      <c r="O85" s="12">
        <f>INDEX('Report Manager Back Up Sheet'!O$2:O$101,MATCH('Financial Report Back Up Sheet'!$A85,'Report Manager Back Up Sheet'!$A$2:$A$101,0))</f>
        <v>6896827</v>
      </c>
      <c r="P85" s="12">
        <f>INDEX('Report Manager Back Up Sheet'!P$2:P$101,MATCH('Financial Report Back Up Sheet'!$A85,'Report Manager Back Up Sheet'!$A$2:$A$101,0))</f>
        <v>45744167</v>
      </c>
      <c r="Q85" s="4">
        <f>INDEX('Report Manager Back Up Sheet'!Q$2:Q$101,MATCH('Financial Report Back Up Sheet'!$A85,'Report Manager Back Up Sheet'!$A$2:$A$101,0))</f>
        <v>267809477</v>
      </c>
      <c r="R85" s="12">
        <f>INDEX('Report Manager Back Up Sheet'!R$2:R$101,MATCH('Financial Report Back Up Sheet'!$A85,'Report Manager Back Up Sheet'!$A$2:$A$101,0))</f>
        <v>245600503</v>
      </c>
      <c r="S85" s="12">
        <f>INDEX('Report Manager Back Up Sheet'!S$2:S$101,MATCH('Financial Report Back Up Sheet'!$A85,'Report Manager Back Up Sheet'!$A$2:$A$101,0))</f>
        <v>2506702</v>
      </c>
      <c r="T85" s="12">
        <f>INDEX('Report Manager Back Up Sheet'!T$2:T$101,MATCH('Financial Report Back Up Sheet'!$A85,'Report Manager Back Up Sheet'!$A$2:$A$101,0))</f>
        <v>0</v>
      </c>
      <c r="U85" s="12">
        <f>INDEX('Report Manager Back Up Sheet'!U$2:U$101,MATCH('Financial Report Back Up Sheet'!$A85,'Report Manager Back Up Sheet'!$A$2:$A$101,0))</f>
        <v>0</v>
      </c>
      <c r="V85" s="12">
        <f>INDEX('Report Manager Back Up Sheet'!V$2:V$101,MATCH('Financial Report Back Up Sheet'!$A85,'Report Manager Back Up Sheet'!$A$2:$A$101,0))</f>
        <v>708075865</v>
      </c>
      <c r="W85" s="12">
        <f>INDEX('Report Manager Back Up Sheet'!W$2:W$101,MATCH('Financial Report Back Up Sheet'!$A85,'Report Manager Back Up Sheet'!$A$2:$A$101,0))</f>
        <v>423177633</v>
      </c>
      <c r="X85" s="4">
        <f>INDEX('Report Manager Back Up Sheet'!X$2:X$101,MATCH('Financial Report Back Up Sheet'!$A85,'Report Manager Back Up Sheet'!$A$2:$A$101,0))</f>
        <v>284898232</v>
      </c>
      <c r="Y85" s="12">
        <f>INDEX('Report Manager Back Up Sheet'!Y$2:Y$101,MATCH('Financial Report Back Up Sheet'!$A85,'Report Manager Back Up Sheet'!$A$2:$A$101,0))</f>
        <v>89078079</v>
      </c>
      <c r="Z85" s="4">
        <f>INDEX('Report Manager Back Up Sheet'!Z$2:Z$101,MATCH('Financial Report Back Up Sheet'!$A85,'Report Manager Back Up Sheet'!$A$2:$A$101,0))</f>
        <v>622083516</v>
      </c>
      <c r="AA85" s="4">
        <f>INDEX('Report Manager Back Up Sheet'!AA$2:AA$101,MATCH('Financial Report Back Up Sheet'!$A85,'Report Manager Back Up Sheet'!$A$2:$A$101,0))</f>
        <v>889892993</v>
      </c>
      <c r="AB85" s="12">
        <f>INDEX('Report Manager Back Up Sheet'!AB$2:AB$101,MATCH('Financial Report Back Up Sheet'!$A85,'Report Manager Back Up Sheet'!$A$2:$A$101,0))</f>
        <v>20128202</v>
      </c>
      <c r="AC85" s="12">
        <f>INDEX('Report Manager Back Up Sheet'!AC$2:AC$101,MATCH('Financial Report Back Up Sheet'!$A85,'Report Manager Back Up Sheet'!$A$2:$A$101,0))</f>
        <v>2812526</v>
      </c>
      <c r="AD85" s="12">
        <f>INDEX('Report Manager Back Up Sheet'!AD$2:AD$101,MATCH('Financial Report Back Up Sheet'!$A85,'Report Manager Back Up Sheet'!$A$2:$A$101,0))</f>
        <v>0</v>
      </c>
      <c r="AE85" s="12">
        <f>INDEX('Report Manager Back Up Sheet'!AE$2:AE$101,MATCH('Financial Report Back Up Sheet'!$A85,'Report Manager Back Up Sheet'!$A$2:$A$101,0))</f>
        <v>134054963</v>
      </c>
      <c r="AF85" s="4">
        <f>INDEX('Report Manager Back Up Sheet'!AF$2:AF$101,MATCH('Financial Report Back Up Sheet'!$A85,'Report Manager Back Up Sheet'!$A$2:$A$101,0))</f>
        <v>156995691</v>
      </c>
      <c r="AG85" s="12">
        <f>INDEX('Report Manager Back Up Sheet'!AG$2:AG$101,MATCH('Financial Report Back Up Sheet'!$A85,'Report Manager Back Up Sheet'!$A$2:$A$101,0))</f>
        <v>262772089</v>
      </c>
      <c r="AH85" s="12">
        <f>INDEX('Report Manager Back Up Sheet'!AH$2:AH$101,MATCH('Financial Report Back Up Sheet'!$A85,'Report Manager Back Up Sheet'!$A$2:$A$101,0))</f>
        <v>0</v>
      </c>
      <c r="AI85" s="12">
        <f>INDEX('Report Manager Back Up Sheet'!AI$2:AI$101,MATCH('Financial Report Back Up Sheet'!$A85,'Report Manager Back Up Sheet'!$A$2:$A$101,0))</f>
        <v>41901875</v>
      </c>
      <c r="AJ85" s="4">
        <f>INDEX('Report Manager Back Up Sheet'!AJ$2:AJ$101,MATCH('Financial Report Back Up Sheet'!$A85,'Report Manager Back Up Sheet'!$A$2:$A$101,0))</f>
        <v>304673964</v>
      </c>
      <c r="AK85" s="4">
        <f>INDEX('Report Manager Back Up Sheet'!AK$2:AK$101,MATCH('Financial Report Back Up Sheet'!$A85,'Report Manager Back Up Sheet'!$A$2:$A$101,0))</f>
        <v>461669655</v>
      </c>
      <c r="AL85" s="12">
        <f>INDEX('Report Manager Back Up Sheet'!AL$2:AL$101,MATCH('Financial Report Back Up Sheet'!$A85,'Report Manager Back Up Sheet'!$A$2:$A$101,0))</f>
        <v>408998873</v>
      </c>
      <c r="AM85" s="12">
        <f>INDEX('Report Manager Back Up Sheet'!AM$2:AM$101,MATCH('Financial Report Back Up Sheet'!$A85,'Report Manager Back Up Sheet'!$A$2:$A$101,0))</f>
        <v>0</v>
      </c>
      <c r="AN85" s="12">
        <f>INDEX('Report Manager Back Up Sheet'!AN$2:AN$101,MATCH('Financial Report Back Up Sheet'!$A85,'Report Manager Back Up Sheet'!$A$2:$A$101,0))</f>
        <v>19224465</v>
      </c>
      <c r="AO85" s="4">
        <f>INDEX('Report Manager Back Up Sheet'!AO$2:AO$101,MATCH('Financial Report Back Up Sheet'!$A85,'Report Manager Back Up Sheet'!$A$2:$A$101,0))</f>
        <v>428223338</v>
      </c>
      <c r="AP85" s="4">
        <f>INDEX('Report Manager Back Up Sheet'!AP$2:AP$101,MATCH('Financial Report Back Up Sheet'!$A85,'Report Manager Back Up Sheet'!$A$2:$A$101,0))</f>
        <v>889892993</v>
      </c>
      <c r="AQ85" s="12">
        <f>INDEX('Report Manager Back Up Sheet'!AQ$2:AQ$101,MATCH('Financial Report Back Up Sheet'!$A85,'Report Manager Back Up Sheet'!$A$2:$A$101,0))</f>
        <v>227748732</v>
      </c>
      <c r="AR85" s="12">
        <f>INDEX('Report Manager Back Up Sheet'!AR$2:AR$101,MATCH('Financial Report Back Up Sheet'!$A85,'Report Manager Back Up Sheet'!$A$2:$A$101,0))</f>
        <v>0</v>
      </c>
      <c r="AS85" s="12">
        <f>INDEX('Report Manager Back Up Sheet'!AS$2:AS$101,MATCH('Financial Report Back Up Sheet'!$A85,'Report Manager Back Up Sheet'!$A$2:$A$101,0))</f>
        <v>13845108</v>
      </c>
      <c r="AT85" s="12">
        <f>INDEX('Report Manager Back Up Sheet'!AT$2:AT$101,MATCH('Financial Report Back Up Sheet'!$A85,'Report Manager Back Up Sheet'!$A$2:$A$101,0))</f>
        <v>0</v>
      </c>
      <c r="AU85" s="12">
        <f>INDEX('Report Manager Back Up Sheet'!AU$2:AU$101,MATCH('Financial Report Back Up Sheet'!$A85,'Report Manager Back Up Sheet'!$A$2:$A$101,0))</f>
        <v>83334</v>
      </c>
      <c r="AV85" s="12">
        <f>INDEX('Report Manager Back Up Sheet'!AV$2:AV$101,MATCH('Financial Report Back Up Sheet'!$A85,'Report Manager Back Up Sheet'!$A$2:$A$101,0))</f>
        <v>967407</v>
      </c>
      <c r="AW85" s="4">
        <f>INDEX('Report Manager Back Up Sheet'!AW$2:AW$101,MATCH('Financial Report Back Up Sheet'!$A85,'Report Manager Back Up Sheet'!$A$2:$A$101,0))</f>
        <v>242644581</v>
      </c>
      <c r="AX85" s="12">
        <f>INDEX('Report Manager Back Up Sheet'!AX$2:AX$101,MATCH('Financial Report Back Up Sheet'!$A85,'Report Manager Back Up Sheet'!$A$2:$A$101,0))</f>
        <v>1496508</v>
      </c>
      <c r="AY85" s="12">
        <f>INDEX('Report Manager Back Up Sheet'!AY$2:AY$101,MATCH('Financial Report Back Up Sheet'!$A85,'Report Manager Back Up Sheet'!$A$2:$A$101,0))</f>
        <v>213937</v>
      </c>
      <c r="AZ85" s="12">
        <f>INDEX('Report Manager Back Up Sheet'!AZ$2:AZ$101,MATCH('Financial Report Back Up Sheet'!$A85,'Report Manager Back Up Sheet'!$A$2:$A$101,0))</f>
        <v>18655813</v>
      </c>
      <c r="BA85" s="12">
        <f>INDEX('Report Manager Back Up Sheet'!BA$2:BA$101,MATCH('Financial Report Back Up Sheet'!$A85,'Report Manager Back Up Sheet'!$A$2:$A$101,0))</f>
        <v>1219154</v>
      </c>
      <c r="BB85" s="12">
        <f>INDEX('Report Manager Back Up Sheet'!BB$2:BB$101,MATCH('Financial Report Back Up Sheet'!$A85,'Report Manager Back Up Sheet'!$A$2:$A$101,0))</f>
        <v>-736166</v>
      </c>
      <c r="BC85" s="4">
        <f>INDEX('Report Manager Back Up Sheet'!BC$2:BC$101,MATCH('Financial Report Back Up Sheet'!$A85,'Report Manager Back Up Sheet'!$A$2:$A$101,0))</f>
        <v>20849246</v>
      </c>
      <c r="BD85" s="4">
        <f>INDEX('Report Manager Back Up Sheet'!BD$2:BD$101,MATCH('Financial Report Back Up Sheet'!$A85,'Report Manager Back Up Sheet'!$A$2:$A$101,0))</f>
        <v>263493827</v>
      </c>
      <c r="BE85" s="12">
        <f>INDEX('Report Manager Back Up Sheet'!BE$2:BE$101,MATCH('Financial Report Back Up Sheet'!$A85,'Report Manager Back Up Sheet'!$A$2:$A$101,0))</f>
        <v>155507060</v>
      </c>
      <c r="BF85" s="12">
        <f>INDEX('Report Manager Back Up Sheet'!BF$2:BF$101,MATCH('Financial Report Back Up Sheet'!$A85,'Report Manager Back Up Sheet'!$A$2:$A$101,0))</f>
        <v>0</v>
      </c>
      <c r="BG85" s="12">
        <f>INDEX('Report Manager Back Up Sheet'!BG$2:BG$101,MATCH('Financial Report Back Up Sheet'!$A85,'Report Manager Back Up Sheet'!$A$2:$A$101,0))</f>
        <v>8847895</v>
      </c>
      <c r="BH85" s="12">
        <f>INDEX('Report Manager Back Up Sheet'!BH$2:BH$101,MATCH('Financial Report Back Up Sheet'!$A85,'Report Manager Back Up Sheet'!$A$2:$A$101,0))</f>
        <v>2725948</v>
      </c>
      <c r="BI85" s="12">
        <f>INDEX('Report Manager Back Up Sheet'!BI$2:BI$101,MATCH('Financial Report Back Up Sheet'!$A85,'Report Manager Back Up Sheet'!$A$2:$A$101,0))</f>
        <v>1753983</v>
      </c>
      <c r="BJ85" s="12">
        <f>INDEX('Report Manager Back Up Sheet'!BJ$2:BJ$101,MATCH('Financial Report Back Up Sheet'!$A85,'Report Manager Back Up Sheet'!$A$2:$A$101,0))</f>
        <v>81438038</v>
      </c>
      <c r="BK85" s="12">
        <f>INDEX('Report Manager Back Up Sheet'!BK$2:BK$101,MATCH('Financial Report Back Up Sheet'!$A85,'Report Manager Back Up Sheet'!$A$2:$A$101,0))</f>
        <v>0</v>
      </c>
      <c r="BL85" s="4">
        <f>INDEX('Report Manager Back Up Sheet'!BL$2:BL$101,MATCH('Financial Report Back Up Sheet'!$A85,'Report Manager Back Up Sheet'!$A$2:$A$101,0))</f>
        <v>250272924</v>
      </c>
      <c r="BM85" s="4">
        <f>INDEX('Report Manager Back Up Sheet'!BM$2:BM$101,MATCH('Financial Report Back Up Sheet'!$A85,'Report Manager Back Up Sheet'!$A$2:$A$101,0))</f>
        <v>13220903</v>
      </c>
      <c r="BN85" s="12">
        <f>INDEX('Report Manager Back Up Sheet'!BN$2:BN$101,MATCH('Financial Report Back Up Sheet'!$A85,'Report Manager Back Up Sheet'!$A$2:$A$101,0))</f>
        <v>0</v>
      </c>
      <c r="BO85" s="12">
        <f>INDEX('Report Manager Back Up Sheet'!BO$2:BO$101,MATCH('Financial Report Back Up Sheet'!$A85,'Report Manager Back Up Sheet'!$A$2:$A$101,0))</f>
        <v>657632</v>
      </c>
      <c r="BP85" s="12">
        <f>INDEX('Report Manager Back Up Sheet'!BP$2:BP$101,MATCH('Financial Report Back Up Sheet'!$A85,'Report Manager Back Up Sheet'!$A$2:$A$101,0))</f>
        <v>13878535</v>
      </c>
      <c r="BQ85" s="12">
        <f>INDEX('Report Manager Back Up Sheet'!BQ$2:BQ$101,MATCH('Financial Report Back Up Sheet'!$A85,'Report Manager Back Up Sheet'!$A$2:$A$101,0))</f>
        <v>0</v>
      </c>
      <c r="BR85" s="12">
        <f>INDEX('Report Manager Back Up Sheet'!BR$2:BR$101,MATCH('Financial Report Back Up Sheet'!$A85,'Report Manager Back Up Sheet'!$A$2:$A$101,0))</f>
        <v>0</v>
      </c>
      <c r="BS85" s="4">
        <f>INDEX('Report Manager Back Up Sheet'!BS$2:BS$101,MATCH('Financial Report Back Up Sheet'!$A85,'Report Manager Back Up Sheet'!$A$2:$A$101,0))</f>
        <v>13878535</v>
      </c>
      <c r="BT85" s="5">
        <f>INDEX('Report Manager Back Up Sheet'!BT$2:BT$101,MATCH('Financial Report Back Up Sheet'!$A85,'Report Manager Back Up Sheet'!$A$2:$A$101,0))</f>
        <v>-2.9000000000000001E-2</v>
      </c>
      <c r="BU85" s="5">
        <f>INDEX('Report Manager Back Up Sheet'!BU$2:BU$101,MATCH('Financial Report Back Up Sheet'!$A85,'Report Manager Back Up Sheet'!$A$2:$A$101,0))</f>
        <v>7.9000000000000001E-2</v>
      </c>
      <c r="BV85" s="5">
        <f>INDEX('Report Manager Back Up Sheet'!BV$2:BV$101,MATCH('Financial Report Back Up Sheet'!$A85,'Report Manager Back Up Sheet'!$A$2:$A$101,0))</f>
        <v>0.05</v>
      </c>
      <c r="BW85" s="6">
        <f>INDEX('Report Manager Back Up Sheet'!BW$2:BW$101,MATCH('Financial Report Back Up Sheet'!$A85,'Report Manager Back Up Sheet'!$A$2:$A$101,0))</f>
        <v>1.7</v>
      </c>
      <c r="BX85" s="7">
        <f>INDEX('Report Manager Back Up Sheet'!BX$2:BX$101,MATCH('Financial Report Back Up Sheet'!$A85,'Report Manager Back Up Sheet'!$A$2:$A$101,0))</f>
        <v>44</v>
      </c>
      <c r="BY85" s="7">
        <f>INDEX('Report Manager Back Up Sheet'!BY$2:BY$101,MATCH('Financial Report Back Up Sheet'!$A85,'Report Manager Back Up Sheet'!$A$2:$A$101,0))</f>
        <v>58</v>
      </c>
      <c r="BZ85" s="8">
        <f>INDEX('Report Manager Back Up Sheet'!BZ$2:BZ$101,MATCH('Financial Report Back Up Sheet'!$A85,'Report Manager Back Up Sheet'!$A$2:$A$101,0))</f>
        <v>1.1000000000000001</v>
      </c>
      <c r="CA85" s="5">
        <f>INDEX('Report Manager Back Up Sheet'!CA$2:CA$101,MATCH('Financial Report Back Up Sheet'!$A85,'Report Manager Back Up Sheet'!$A$2:$A$101,0))</f>
        <v>5.2999999999999999E-2</v>
      </c>
      <c r="CB85" s="5">
        <f>INDEX('Report Manager Back Up Sheet'!CB$2:CB$101,MATCH('Financial Report Back Up Sheet'!$A85,'Report Manager Back Up Sheet'!$A$2:$A$101,0))</f>
        <v>0.48099999999999998</v>
      </c>
      <c r="CC85" s="9">
        <f>INDEX('Report Manager Back Up Sheet'!CC$2:CC$101,MATCH('Financial Report Back Up Sheet'!$A85,'Report Manager Back Up Sheet'!$A$2:$A$101,0))</f>
        <v>48</v>
      </c>
      <c r="CD85" s="10">
        <f>INDEX('Report Manager Back Up Sheet'!CD$2:CD$101,MATCH('Financial Report Back Up Sheet'!$A85,'Report Manager Back Up Sheet'!$A$2:$A$101,0))</f>
        <v>31</v>
      </c>
      <c r="CE85" s="5">
        <f>INDEX('Report Manager Back Up Sheet'!CE$2:CE$101,MATCH('Financial Report Back Up Sheet'!$A85,'Report Manager Back Up Sheet'!$A$2:$A$101,0))</f>
        <v>0.39116321464338616</v>
      </c>
      <c r="CF85" s="4">
        <f>INDEX('Report Manager Back Up Sheet'!CF$2:CF$101,MATCH('Financial Report Back Up Sheet'!$A85,'Report Manager Back Up Sheet'!$A$2:$A$101,0))</f>
        <v>13137569</v>
      </c>
      <c r="CG85" s="5">
        <f>INDEX('Report Manager Back Up Sheet'!CG$2:CG$101,MATCH('Financial Report Back Up Sheet'!$A85,'Report Manager Back Up Sheet'!$A$2:$A$101,0))</f>
        <v>-2.9000000000000001E-2</v>
      </c>
      <c r="CH85" s="22">
        <f>INDEX('Report Manager Back Up Sheet'!CH$2:CH$101,MATCH('Financial Report Back Up Sheet'!$A85,'Report Manager Back Up Sheet'!$A$2:$A$101,0))</f>
        <v>7.9151159707217894E-2</v>
      </c>
      <c r="CI85" s="5">
        <f>INDEX('Report Manager Back Up Sheet'!CI$2:CI$101,MATCH('Financial Report Back Up Sheet'!$A85,'Report Manager Back Up Sheet'!$A$2:$A$101,0))</f>
        <v>0.05</v>
      </c>
    </row>
    <row r="86" spans="1:87" ht="24" x14ac:dyDescent="0.2">
      <c r="A86" s="2">
        <v>122</v>
      </c>
      <c r="B86" s="2" t="str">
        <f>INDEX('Report Manager Back Up Sheet'!B$2:B$101,MATCH('Financial Report Back Up Sheet'!$A86,'Report Manager Back Up Sheet'!$A$2:$A$101,0))</f>
        <v>South Shore Hospital</v>
      </c>
      <c r="C86" s="2" t="str">
        <f>INDEX('Report Manager Back Up Sheet'!C$2:C$101,MATCH('Financial Report Back Up Sheet'!$A86,'Report Manager Back Up Sheet'!$A$2:$A$101,0))</f>
        <v>AcuteHospital</v>
      </c>
      <c r="D86" s="2">
        <f>INDEX('Report Manager Back Up Sheet'!D$2:D$101,MATCH('Financial Report Back Up Sheet'!$A86,'Report Manager Back Up Sheet'!$A$2:$A$101,0))</f>
        <v>12759</v>
      </c>
      <c r="E86" s="2">
        <f>INDEX('Report Manager Back Up Sheet'!E$2:E$101,MATCH('Financial Report Back Up Sheet'!$A86,'Report Manager Back Up Sheet'!$A$2:$A$101,0))</f>
        <v>2024</v>
      </c>
      <c r="F86" s="2" t="str">
        <f>INDEX('Report Manager Back Up Sheet'!F$2:F$101,MATCH('Financial Report Back Up Sheet'!$A86,'Report Manager Back Up Sheet'!$A$2:$A$101,0))</f>
        <v>Sep 30</v>
      </c>
      <c r="G86" s="2">
        <f>INDEX('Report Manager Back Up Sheet'!G$2:G$101,MATCH('Financial Report Back Up Sheet'!$A86,'Report Manager Back Up Sheet'!$A$2:$A$101,0))</f>
        <v>1</v>
      </c>
      <c r="H86" s="2">
        <f>INDEX('Report Manager Back Up Sheet'!H$2:H$101,MATCH('Financial Report Back Up Sheet'!$A86,'Report Manager Back Up Sheet'!$A$2:$A$101,0))</f>
        <v>3</v>
      </c>
      <c r="I86" s="2" t="str">
        <f>INDEX('Report Manager Back Up Sheet'!I$2:I$101,MATCH('Financial Report Back Up Sheet'!$A86,'Report Manager Back Up Sheet'!$A$2:$A$101,0))</f>
        <v xml:space="preserve">10/01/2023-12/31/2023
</v>
      </c>
      <c r="J86" s="3">
        <f>INDEX('Report Manager Back Up Sheet'!J$2:J$101,MATCH('Financial Report Back Up Sheet'!$A86,'Report Manager Back Up Sheet'!$A$2:$A$101,0))</f>
        <v>12993821</v>
      </c>
      <c r="K86" s="3">
        <f>INDEX('Report Manager Back Up Sheet'!K$2:K$101,MATCH('Financial Report Back Up Sheet'!$A86,'Report Manager Back Up Sheet'!$A$2:$A$101,0))</f>
        <v>0</v>
      </c>
      <c r="L86" s="3">
        <f>INDEX('Report Manager Back Up Sheet'!L$2:L$101,MATCH('Financial Report Back Up Sheet'!$A86,'Report Manager Back Up Sheet'!$A$2:$A$101,0))</f>
        <v>4130035</v>
      </c>
      <c r="M86" s="3">
        <f>INDEX('Report Manager Back Up Sheet'!M$2:M$101,MATCH('Financial Report Back Up Sheet'!$A86,'Report Manager Back Up Sheet'!$A$2:$A$101,0))</f>
        <v>103943596</v>
      </c>
      <c r="N86" s="14">
        <f>INDEX('Report Manager Back Up Sheet'!N$2:N$101,MATCH('Financial Report Back Up Sheet'!$A86,'Report Manager Back Up Sheet'!$A$2:$A$101,0))</f>
        <v>11235803</v>
      </c>
      <c r="O86" s="3">
        <f>INDEX('Report Manager Back Up Sheet'!O$2:O$101,MATCH('Financial Report Back Up Sheet'!$A86,'Report Manager Back Up Sheet'!$A$2:$A$101,0))</f>
        <v>144</v>
      </c>
      <c r="P86" s="3">
        <f>INDEX('Report Manager Back Up Sheet'!P$2:P$101,MATCH('Financial Report Back Up Sheet'!$A86,'Report Manager Back Up Sheet'!$A$2:$A$101,0))</f>
        <v>35181167</v>
      </c>
      <c r="Q86" s="4">
        <f>INDEX('Report Manager Back Up Sheet'!Q$2:Q$101,MATCH('Financial Report Back Up Sheet'!$A86,'Report Manager Back Up Sheet'!$A$2:$A$101,0))</f>
        <v>167484566</v>
      </c>
      <c r="R86" s="3">
        <f>INDEX('Report Manager Back Up Sheet'!R$2:R$101,MATCH('Financial Report Back Up Sheet'!$A86,'Report Manager Back Up Sheet'!$A$2:$A$101,0))</f>
        <v>235259461</v>
      </c>
      <c r="S86" s="3">
        <f>INDEX('Report Manager Back Up Sheet'!S$2:S$101,MATCH('Financial Report Back Up Sheet'!$A86,'Report Manager Back Up Sheet'!$A$2:$A$101,0))</f>
        <v>2506702</v>
      </c>
      <c r="T86" s="3">
        <f>INDEX('Report Manager Back Up Sheet'!T$2:T$101,MATCH('Financial Report Back Up Sheet'!$A86,'Report Manager Back Up Sheet'!$A$2:$A$101,0))</f>
        <v>0</v>
      </c>
      <c r="U86" s="3">
        <f>INDEX('Report Manager Back Up Sheet'!U$2:U$101,MATCH('Financial Report Back Up Sheet'!$A86,'Report Manager Back Up Sheet'!$A$2:$A$101,0))</f>
        <v>0</v>
      </c>
      <c r="V86" s="3">
        <f>INDEX('Report Manager Back Up Sheet'!V$2:V$101,MATCH('Financial Report Back Up Sheet'!$A86,'Report Manager Back Up Sheet'!$A$2:$A$101,0))</f>
        <v>613312601</v>
      </c>
      <c r="W86" s="3">
        <f>INDEX('Report Manager Back Up Sheet'!W$2:W$101,MATCH('Financial Report Back Up Sheet'!$A86,'Report Manager Back Up Sheet'!$A$2:$A$101,0))</f>
        <v>386399971</v>
      </c>
      <c r="X86" s="4">
        <f>INDEX('Report Manager Back Up Sheet'!X$2:X$101,MATCH('Financial Report Back Up Sheet'!$A86,'Report Manager Back Up Sheet'!$A$2:$A$101,0))</f>
        <v>226912630</v>
      </c>
      <c r="Y86" s="3">
        <f>INDEX('Report Manager Back Up Sheet'!Y$2:Y$101,MATCH('Financial Report Back Up Sheet'!$A86,'Report Manager Back Up Sheet'!$A$2:$A$101,0))</f>
        <v>52184804</v>
      </c>
      <c r="Z86" s="4">
        <f>INDEX('Report Manager Back Up Sheet'!Z$2:Z$101,MATCH('Financial Report Back Up Sheet'!$A86,'Report Manager Back Up Sheet'!$A$2:$A$101,0))</f>
        <v>516863597</v>
      </c>
      <c r="AA86" s="4">
        <f>INDEX('Report Manager Back Up Sheet'!AA$2:AA$101,MATCH('Financial Report Back Up Sheet'!$A86,'Report Manager Back Up Sheet'!$A$2:$A$101,0))</f>
        <v>684348163</v>
      </c>
      <c r="AB86" s="3">
        <f>INDEX('Report Manager Back Up Sheet'!AB$2:AB$101,MATCH('Financial Report Back Up Sheet'!$A86,'Report Manager Back Up Sheet'!$A$2:$A$101,0))</f>
        <v>12605483</v>
      </c>
      <c r="AC86" s="3">
        <f>INDEX('Report Manager Back Up Sheet'!AC$2:AC$101,MATCH('Financial Report Back Up Sheet'!$A86,'Report Manager Back Up Sheet'!$A$2:$A$101,0))</f>
        <v>2726556</v>
      </c>
      <c r="AD86" s="3">
        <f>INDEX('Report Manager Back Up Sheet'!AD$2:AD$101,MATCH('Financial Report Back Up Sheet'!$A86,'Report Manager Back Up Sheet'!$A$2:$A$101,0))</f>
        <v>0</v>
      </c>
      <c r="AE86" s="3">
        <f>INDEX('Report Manager Back Up Sheet'!AE$2:AE$101,MATCH('Financial Report Back Up Sheet'!$A86,'Report Manager Back Up Sheet'!$A$2:$A$101,0))</f>
        <v>91269613</v>
      </c>
      <c r="AF86" s="4">
        <f>INDEX('Report Manager Back Up Sheet'!AF$2:AF$101,MATCH('Financial Report Back Up Sheet'!$A86,'Report Manager Back Up Sheet'!$A$2:$A$101,0))</f>
        <v>106601652</v>
      </c>
      <c r="AG86" s="3">
        <f>INDEX('Report Manager Back Up Sheet'!AG$2:AG$101,MATCH('Financial Report Back Up Sheet'!$A86,'Report Manager Back Up Sheet'!$A$2:$A$101,0))</f>
        <v>181206857</v>
      </c>
      <c r="AH86" s="3">
        <f>INDEX('Report Manager Back Up Sheet'!AH$2:AH$101,MATCH('Financial Report Back Up Sheet'!$A86,'Report Manager Back Up Sheet'!$A$2:$A$101,0))</f>
        <v>0</v>
      </c>
      <c r="AI86" s="3">
        <f>INDEX('Report Manager Back Up Sheet'!AI$2:AI$101,MATCH('Financial Report Back Up Sheet'!$A86,'Report Manager Back Up Sheet'!$A$2:$A$101,0))</f>
        <v>35200469</v>
      </c>
      <c r="AJ86" s="4">
        <f>INDEX('Report Manager Back Up Sheet'!AJ$2:AJ$101,MATCH('Financial Report Back Up Sheet'!$A86,'Report Manager Back Up Sheet'!$A$2:$A$101,0))</f>
        <v>216407326</v>
      </c>
      <c r="AK86" s="4">
        <f>INDEX('Report Manager Back Up Sheet'!AK$2:AK$101,MATCH('Financial Report Back Up Sheet'!$A86,'Report Manager Back Up Sheet'!$A$2:$A$101,0))</f>
        <v>323008978</v>
      </c>
      <c r="AL86" s="3">
        <f>INDEX('Report Manager Back Up Sheet'!AL$2:AL$101,MATCH('Financial Report Back Up Sheet'!$A86,'Report Manager Back Up Sheet'!$A$2:$A$101,0))</f>
        <v>345151222</v>
      </c>
      <c r="AM86" s="3">
        <f>INDEX('Report Manager Back Up Sheet'!AM$2:AM$101,MATCH('Financial Report Back Up Sheet'!$A86,'Report Manager Back Up Sheet'!$A$2:$A$101,0))</f>
        <v>16187963</v>
      </c>
      <c r="AN86" s="3">
        <f>INDEX('Report Manager Back Up Sheet'!AN$2:AN$101,MATCH('Financial Report Back Up Sheet'!$A86,'Report Manager Back Up Sheet'!$A$2:$A$101,0))</f>
        <v>0</v>
      </c>
      <c r="AO86" s="4">
        <f>INDEX('Report Manager Back Up Sheet'!AO$2:AO$101,MATCH('Financial Report Back Up Sheet'!$A86,'Report Manager Back Up Sheet'!$A$2:$A$101,0))</f>
        <v>361339185</v>
      </c>
      <c r="AP86" s="4">
        <f>INDEX('Report Manager Back Up Sheet'!AP$2:AP$101,MATCH('Financial Report Back Up Sheet'!$A86,'Report Manager Back Up Sheet'!$A$2:$A$101,0))</f>
        <v>684348163</v>
      </c>
      <c r="AQ86" s="3">
        <f>INDEX('Report Manager Back Up Sheet'!AQ$2:AQ$101,MATCH('Financial Report Back Up Sheet'!$A86,'Report Manager Back Up Sheet'!$A$2:$A$101,0))</f>
        <v>203931038</v>
      </c>
      <c r="AR86" s="3">
        <f>INDEX('Report Manager Back Up Sheet'!AR$2:AR$101,MATCH('Financial Report Back Up Sheet'!$A86,'Report Manager Back Up Sheet'!$A$2:$A$101,0))</f>
        <v>0</v>
      </c>
      <c r="AS86" s="3">
        <f>INDEX('Report Manager Back Up Sheet'!AS$2:AS$101,MATCH('Financial Report Back Up Sheet'!$A86,'Report Manager Back Up Sheet'!$A$2:$A$101,0))</f>
        <v>11574385</v>
      </c>
      <c r="AT86" s="3">
        <f>INDEX('Report Manager Back Up Sheet'!AT$2:AT$101,MATCH('Financial Report Back Up Sheet'!$A86,'Report Manager Back Up Sheet'!$A$2:$A$101,0))</f>
        <v>0</v>
      </c>
      <c r="AU86" s="3">
        <f>INDEX('Report Manager Back Up Sheet'!AU$2:AU$101,MATCH('Financial Report Back Up Sheet'!$A86,'Report Manager Back Up Sheet'!$A$2:$A$101,0))</f>
        <v>83334</v>
      </c>
      <c r="AV86" s="3">
        <f>INDEX('Report Manager Back Up Sheet'!AV$2:AV$101,MATCH('Financial Report Back Up Sheet'!$A86,'Report Manager Back Up Sheet'!$A$2:$A$101,0))</f>
        <v>967408</v>
      </c>
      <c r="AW86" s="4">
        <f>INDEX('Report Manager Back Up Sheet'!AW$2:AW$101,MATCH('Financial Report Back Up Sheet'!$A86,'Report Manager Back Up Sheet'!$A$2:$A$101,0))</f>
        <v>216556165</v>
      </c>
      <c r="AX86" s="3">
        <f>INDEX('Report Manager Back Up Sheet'!AX$2:AX$101,MATCH('Financial Report Back Up Sheet'!$A86,'Report Manager Back Up Sheet'!$A$2:$A$101,0))</f>
        <v>1266932</v>
      </c>
      <c r="AY86" s="3">
        <f>INDEX('Report Manager Back Up Sheet'!AY$2:AY$101,MATCH('Financial Report Back Up Sheet'!$A86,'Report Manager Back Up Sheet'!$A$2:$A$101,0))</f>
        <v>218701</v>
      </c>
      <c r="AZ86" s="3">
        <f>INDEX('Report Manager Back Up Sheet'!AZ$2:AZ$101,MATCH('Financial Report Back Up Sheet'!$A86,'Report Manager Back Up Sheet'!$A$2:$A$101,0))</f>
        <v>15994903</v>
      </c>
      <c r="BA86" s="3">
        <f>INDEX('Report Manager Back Up Sheet'!BA$2:BA$101,MATCH('Financial Report Back Up Sheet'!$A86,'Report Manager Back Up Sheet'!$A$2:$A$101,0))</f>
        <v>471770</v>
      </c>
      <c r="BB86" s="3">
        <f>INDEX('Report Manager Back Up Sheet'!BB$2:BB$101,MATCH('Financial Report Back Up Sheet'!$A86,'Report Manager Back Up Sheet'!$A$2:$A$101,0))</f>
        <v>-778046</v>
      </c>
      <c r="BC86" s="4">
        <f>INDEX('Report Manager Back Up Sheet'!BC$2:BC$101,MATCH('Financial Report Back Up Sheet'!$A86,'Report Manager Back Up Sheet'!$A$2:$A$101,0))</f>
        <v>17174260</v>
      </c>
      <c r="BD86" s="4">
        <f>INDEX('Report Manager Back Up Sheet'!BD$2:BD$101,MATCH('Financial Report Back Up Sheet'!$A86,'Report Manager Back Up Sheet'!$A$2:$A$101,0))</f>
        <v>233730425</v>
      </c>
      <c r="BE86" s="3">
        <f>INDEX('Report Manager Back Up Sheet'!BE$2:BE$101,MATCH('Financial Report Back Up Sheet'!$A86,'Report Manager Back Up Sheet'!$A$2:$A$101,0))</f>
        <v>119254234</v>
      </c>
      <c r="BF86" s="3">
        <f>INDEX('Report Manager Back Up Sheet'!BF$2:BF$101,MATCH('Financial Report Back Up Sheet'!$A86,'Report Manager Back Up Sheet'!$A$2:$A$101,0))</f>
        <v>0</v>
      </c>
      <c r="BG86" s="3">
        <f>INDEX('Report Manager Back Up Sheet'!BG$2:BG$101,MATCH('Financial Report Back Up Sheet'!$A86,'Report Manager Back Up Sheet'!$A$2:$A$101,0))</f>
        <v>7576745</v>
      </c>
      <c r="BH86" s="3">
        <f>INDEX('Report Manager Back Up Sheet'!BH$2:BH$101,MATCH('Financial Report Back Up Sheet'!$A86,'Report Manager Back Up Sheet'!$A$2:$A$101,0))</f>
        <v>1985378</v>
      </c>
      <c r="BI86" s="3">
        <f>INDEX('Report Manager Back Up Sheet'!BI$2:BI$101,MATCH('Financial Report Back Up Sheet'!$A86,'Report Manager Back Up Sheet'!$A$2:$A$101,0))</f>
        <v>1753983</v>
      </c>
      <c r="BJ86" s="3">
        <f>INDEX('Report Manager Back Up Sheet'!BJ$2:BJ$101,MATCH('Financial Report Back Up Sheet'!$A86,'Report Manager Back Up Sheet'!$A$2:$A$101,0))</f>
        <v>90881473</v>
      </c>
      <c r="BK86" s="3">
        <f>INDEX('Report Manager Back Up Sheet'!BK$2:BK$101,MATCH('Financial Report Back Up Sheet'!$A86,'Report Manager Back Up Sheet'!$A$2:$A$101,0))</f>
        <v>0</v>
      </c>
      <c r="BL86" s="4">
        <f>INDEX('Report Manager Back Up Sheet'!BL$2:BL$101,MATCH('Financial Report Back Up Sheet'!$A86,'Report Manager Back Up Sheet'!$A$2:$A$101,0))</f>
        <v>221451813</v>
      </c>
      <c r="BM86" s="4">
        <f>INDEX('Report Manager Back Up Sheet'!BM$2:BM$101,MATCH('Financial Report Back Up Sheet'!$A86,'Report Manager Back Up Sheet'!$A$2:$A$101,0))</f>
        <v>12278612</v>
      </c>
      <c r="BN86" s="3">
        <f>INDEX('Report Manager Back Up Sheet'!BN$2:BN$101,MATCH('Financial Report Back Up Sheet'!$A86,'Report Manager Back Up Sheet'!$A$2:$A$101,0))</f>
        <v>0</v>
      </c>
      <c r="BO86" s="3">
        <f>INDEX('Report Manager Back Up Sheet'!BO$2:BO$101,MATCH('Financial Report Back Up Sheet'!$A86,'Report Manager Back Up Sheet'!$A$2:$A$101,0))</f>
        <v>657632</v>
      </c>
      <c r="BP86" s="3">
        <f>INDEX('Report Manager Back Up Sheet'!BP$2:BP$101,MATCH('Financial Report Back Up Sheet'!$A86,'Report Manager Back Up Sheet'!$A$2:$A$101,0))</f>
        <v>12936244</v>
      </c>
      <c r="BQ86" s="3">
        <f>INDEX('Report Manager Back Up Sheet'!BQ$2:BQ$101,MATCH('Financial Report Back Up Sheet'!$A86,'Report Manager Back Up Sheet'!$A$2:$A$101,0))</f>
        <v>0</v>
      </c>
      <c r="BR86" s="3">
        <f>INDEX('Report Manager Back Up Sheet'!BR$2:BR$101,MATCH('Financial Report Back Up Sheet'!$A86,'Report Manager Back Up Sheet'!$A$2:$A$101,0))</f>
        <v>0</v>
      </c>
      <c r="BS86" s="4">
        <f>INDEX('Report Manager Back Up Sheet'!BS$2:BS$101,MATCH('Financial Report Back Up Sheet'!$A86,'Report Manager Back Up Sheet'!$A$2:$A$101,0))</f>
        <v>12936244</v>
      </c>
      <c r="BT86" s="5">
        <f>INDEX('Report Manager Back Up Sheet'!BT$2:BT$101,MATCH('Financial Report Back Up Sheet'!$A86,'Report Manager Back Up Sheet'!$A$2:$A$101,0))</f>
        <v>-2.1000000000000001E-2</v>
      </c>
      <c r="BU86" s="5">
        <f>INDEX('Report Manager Back Up Sheet'!BU$2:BU$101,MATCH('Financial Report Back Up Sheet'!$A86,'Report Manager Back Up Sheet'!$A$2:$A$101,0))</f>
        <v>7.2999999999999995E-2</v>
      </c>
      <c r="BV86" s="5">
        <f>INDEX('Report Manager Back Up Sheet'!BV$2:BV$101,MATCH('Financial Report Back Up Sheet'!$A86,'Report Manager Back Up Sheet'!$A$2:$A$101,0))</f>
        <v>5.2999999999999999E-2</v>
      </c>
      <c r="BW86" s="6">
        <f>INDEX('Report Manager Back Up Sheet'!BW$2:BW$101,MATCH('Financial Report Back Up Sheet'!$A86,'Report Manager Back Up Sheet'!$A$2:$A$101,0))</f>
        <v>1.6</v>
      </c>
      <c r="BX86" s="7">
        <f>INDEX('Report Manager Back Up Sheet'!BX$2:BX$101,MATCH('Financial Report Back Up Sheet'!$A86,'Report Manager Back Up Sheet'!$A$2:$A$101,0))</f>
        <v>47</v>
      </c>
      <c r="BY86" s="7">
        <f>INDEX('Report Manager Back Up Sheet'!BY$2:BY$101,MATCH('Financial Report Back Up Sheet'!$A86,'Report Manager Back Up Sheet'!$A$2:$A$101,0))</f>
        <v>44</v>
      </c>
      <c r="BZ86" s="8">
        <f>INDEX('Report Manager Back Up Sheet'!BZ$2:BZ$101,MATCH('Financial Report Back Up Sheet'!$A86,'Report Manager Back Up Sheet'!$A$2:$A$101,0))</f>
        <v>1.5</v>
      </c>
      <c r="CA86" s="5">
        <f>INDEX('Report Manager Back Up Sheet'!CA$2:CA$101,MATCH('Financial Report Back Up Sheet'!$A86,'Report Manager Back Up Sheet'!$A$2:$A$101,0))</f>
        <v>6.9000000000000006E-2</v>
      </c>
      <c r="CB86" s="5">
        <f>INDEX('Report Manager Back Up Sheet'!CB$2:CB$101,MATCH('Financial Report Back Up Sheet'!$A86,'Report Manager Back Up Sheet'!$A$2:$A$101,0))</f>
        <v>0.52800000000000002</v>
      </c>
      <c r="CC86" s="9">
        <f>INDEX('Report Manager Back Up Sheet'!CC$2:CC$101,MATCH('Financial Report Back Up Sheet'!$A86,'Report Manager Back Up Sheet'!$A$2:$A$101,0))</f>
        <v>51</v>
      </c>
      <c r="CD86" s="10">
        <f>INDEX('Report Manager Back Up Sheet'!CD$2:CD$101,MATCH('Financial Report Back Up Sheet'!$A86,'Report Manager Back Up Sheet'!$A$2:$A$101,0))</f>
        <v>6</v>
      </c>
      <c r="CE86" s="5">
        <f>INDEX('Report Manager Back Up Sheet'!CE$2:CE$101,MATCH('Financial Report Back Up Sheet'!$A86,'Report Manager Back Up Sheet'!$A$2:$A$101,0))</f>
        <v>0.3442653665433717</v>
      </c>
      <c r="CF86" s="4">
        <f>INDEX('Report Manager Back Up Sheet'!CF$2:CF$101,MATCH('Financial Report Back Up Sheet'!$A86,'Report Manager Back Up Sheet'!$A$2:$A$101,0))</f>
        <v>12195278</v>
      </c>
      <c r="CG86" s="5">
        <f>INDEX('Report Manager Back Up Sheet'!CG$2:CG$101,MATCH('Financial Report Back Up Sheet'!$A86,'Report Manager Back Up Sheet'!$A$2:$A$101,0))</f>
        <v>-2.1000000000000001E-2</v>
      </c>
      <c r="CH86" s="22">
        <f>INDEX('Report Manager Back Up Sheet'!CH$2:CH$101,MATCH('Financial Report Back Up Sheet'!$A86,'Report Manager Back Up Sheet'!$A$2:$A$101,0))</f>
        <v>7.3505130864222917E-2</v>
      </c>
      <c r="CI86" s="5">
        <f>INDEX('Report Manager Back Up Sheet'!CI$2:CI$101,MATCH('Financial Report Back Up Sheet'!$A86,'Report Manager Back Up Sheet'!$A$2:$A$101,0))</f>
        <v>5.1999999999999998E-2</v>
      </c>
    </row>
    <row r="87" spans="1:87" ht="24" x14ac:dyDescent="0.2">
      <c r="A87" s="11">
        <v>13120</v>
      </c>
      <c r="B87" s="11" t="str">
        <f>INDEX('Report Manager Back Up Sheet'!B$2:B$101,MATCH('Financial Report Back Up Sheet'!$A87,'Report Manager Back Up Sheet'!$A$2:$A$101,0))</f>
        <v>Coastal Medical Associates, Inc</v>
      </c>
      <c r="C87" s="11" t="str">
        <f>INDEX('Report Manager Back Up Sheet'!C$2:C$101,MATCH('Financial Report Back Up Sheet'!$A87,'Report Manager Back Up Sheet'!$A$2:$A$101,0))</f>
        <v>PhysicianOrganization</v>
      </c>
      <c r="D87" s="11">
        <f>INDEX('Report Manager Back Up Sheet'!D$2:D$101,MATCH('Financial Report Back Up Sheet'!$A87,'Report Manager Back Up Sheet'!$A$2:$A$101,0))</f>
        <v>12759</v>
      </c>
      <c r="E87" s="11">
        <f>INDEX('Report Manager Back Up Sheet'!E$2:E$101,MATCH('Financial Report Back Up Sheet'!$A87,'Report Manager Back Up Sheet'!$A$2:$A$101,0))</f>
        <v>2024</v>
      </c>
      <c r="F87" s="11" t="str">
        <f>INDEX('Report Manager Back Up Sheet'!F$2:F$101,MATCH('Financial Report Back Up Sheet'!$A87,'Report Manager Back Up Sheet'!$A$2:$A$101,0))</f>
        <v>Sep 30</v>
      </c>
      <c r="G87" s="11">
        <f>INDEX('Report Manager Back Up Sheet'!G$2:G$101,MATCH('Financial Report Back Up Sheet'!$A87,'Report Manager Back Up Sheet'!$A$2:$A$101,0))</f>
        <v>1</v>
      </c>
      <c r="H87" s="11">
        <f>INDEX('Report Manager Back Up Sheet'!H$2:H$101,MATCH('Financial Report Back Up Sheet'!$A87,'Report Manager Back Up Sheet'!$A$2:$A$101,0))</f>
        <v>3</v>
      </c>
      <c r="I87" s="11" t="str">
        <f>INDEX('Report Manager Back Up Sheet'!I$2:I$101,MATCH('Financial Report Back Up Sheet'!$A87,'Report Manager Back Up Sheet'!$A$2:$A$101,0))</f>
        <v xml:space="preserve">10/01/2023-12/31/2023
</v>
      </c>
      <c r="J87" s="12">
        <f>INDEX('Report Manager Back Up Sheet'!J$2:J$101,MATCH('Financial Report Back Up Sheet'!$A87,'Report Manager Back Up Sheet'!$A$2:$A$101,0))</f>
        <v>0</v>
      </c>
      <c r="K87" s="12">
        <f>INDEX('Report Manager Back Up Sheet'!K$2:K$101,MATCH('Financial Report Back Up Sheet'!$A87,'Report Manager Back Up Sheet'!$A$2:$A$101,0))</f>
        <v>0</v>
      </c>
      <c r="L87" s="12">
        <f>INDEX('Report Manager Back Up Sheet'!L$2:L$101,MATCH('Financial Report Back Up Sheet'!$A87,'Report Manager Back Up Sheet'!$A$2:$A$101,0))</f>
        <v>0</v>
      </c>
      <c r="M87" s="12">
        <f>INDEX('Report Manager Back Up Sheet'!M$2:M$101,MATCH('Financial Report Back Up Sheet'!$A87,'Report Manager Back Up Sheet'!$A$2:$A$101,0))</f>
        <v>0</v>
      </c>
      <c r="N87" s="13">
        <f>INDEX('Report Manager Back Up Sheet'!N$2:N$101,MATCH('Financial Report Back Up Sheet'!$A87,'Report Manager Back Up Sheet'!$A$2:$A$101,0))</f>
        <v>0</v>
      </c>
      <c r="O87" s="12">
        <f>INDEX('Report Manager Back Up Sheet'!O$2:O$101,MATCH('Financial Report Back Up Sheet'!$A87,'Report Manager Back Up Sheet'!$A$2:$A$101,0))</f>
        <v>0</v>
      </c>
      <c r="P87" s="12">
        <f>INDEX('Report Manager Back Up Sheet'!P$2:P$101,MATCH('Financial Report Back Up Sheet'!$A87,'Report Manager Back Up Sheet'!$A$2:$A$101,0))</f>
        <v>0</v>
      </c>
      <c r="Q87" s="4">
        <f>INDEX('Report Manager Back Up Sheet'!Q$2:Q$101,MATCH('Financial Report Back Up Sheet'!$A87,'Report Manager Back Up Sheet'!$A$2:$A$101,0))</f>
        <v>0</v>
      </c>
      <c r="R87" s="12">
        <f>INDEX('Report Manager Back Up Sheet'!R$2:R$101,MATCH('Financial Report Back Up Sheet'!$A87,'Report Manager Back Up Sheet'!$A$2:$A$101,0))</f>
        <v>0</v>
      </c>
      <c r="S87" s="12">
        <f>INDEX('Report Manager Back Up Sheet'!S$2:S$101,MATCH('Financial Report Back Up Sheet'!$A87,'Report Manager Back Up Sheet'!$A$2:$A$101,0))</f>
        <v>0</v>
      </c>
      <c r="T87" s="12">
        <f>INDEX('Report Manager Back Up Sheet'!T$2:T$101,MATCH('Financial Report Back Up Sheet'!$A87,'Report Manager Back Up Sheet'!$A$2:$A$101,0))</f>
        <v>0</v>
      </c>
      <c r="U87" s="12">
        <f>INDEX('Report Manager Back Up Sheet'!U$2:U$101,MATCH('Financial Report Back Up Sheet'!$A87,'Report Manager Back Up Sheet'!$A$2:$A$101,0))</f>
        <v>0</v>
      </c>
      <c r="V87" s="12">
        <f>INDEX('Report Manager Back Up Sheet'!V$2:V$101,MATCH('Financial Report Back Up Sheet'!$A87,'Report Manager Back Up Sheet'!$A$2:$A$101,0))</f>
        <v>0</v>
      </c>
      <c r="W87" s="12">
        <f>INDEX('Report Manager Back Up Sheet'!W$2:W$101,MATCH('Financial Report Back Up Sheet'!$A87,'Report Manager Back Up Sheet'!$A$2:$A$101,0))</f>
        <v>0</v>
      </c>
      <c r="X87" s="4">
        <f>INDEX('Report Manager Back Up Sheet'!X$2:X$101,MATCH('Financial Report Back Up Sheet'!$A87,'Report Manager Back Up Sheet'!$A$2:$A$101,0))</f>
        <v>0</v>
      </c>
      <c r="Y87" s="12">
        <f>INDEX('Report Manager Back Up Sheet'!Y$2:Y$101,MATCH('Financial Report Back Up Sheet'!$A87,'Report Manager Back Up Sheet'!$A$2:$A$101,0))</f>
        <v>0</v>
      </c>
      <c r="Z87" s="4">
        <f>INDEX('Report Manager Back Up Sheet'!Z$2:Z$101,MATCH('Financial Report Back Up Sheet'!$A87,'Report Manager Back Up Sheet'!$A$2:$A$101,0))</f>
        <v>0</v>
      </c>
      <c r="AA87" s="4">
        <f>INDEX('Report Manager Back Up Sheet'!AA$2:AA$101,MATCH('Financial Report Back Up Sheet'!$A87,'Report Manager Back Up Sheet'!$A$2:$A$101,0))</f>
        <v>0</v>
      </c>
      <c r="AB87" s="12">
        <f>INDEX('Report Manager Back Up Sheet'!AB$2:AB$101,MATCH('Financial Report Back Up Sheet'!$A87,'Report Manager Back Up Sheet'!$A$2:$A$101,0))</f>
        <v>0</v>
      </c>
      <c r="AC87" s="12">
        <f>INDEX('Report Manager Back Up Sheet'!AC$2:AC$101,MATCH('Financial Report Back Up Sheet'!$A87,'Report Manager Back Up Sheet'!$A$2:$A$101,0))</f>
        <v>0</v>
      </c>
      <c r="AD87" s="12">
        <f>INDEX('Report Manager Back Up Sheet'!AD$2:AD$101,MATCH('Financial Report Back Up Sheet'!$A87,'Report Manager Back Up Sheet'!$A$2:$A$101,0))</f>
        <v>0</v>
      </c>
      <c r="AE87" s="12">
        <f>INDEX('Report Manager Back Up Sheet'!AE$2:AE$101,MATCH('Financial Report Back Up Sheet'!$A87,'Report Manager Back Up Sheet'!$A$2:$A$101,0))</f>
        <v>0</v>
      </c>
      <c r="AF87" s="4">
        <f>INDEX('Report Manager Back Up Sheet'!AF$2:AF$101,MATCH('Financial Report Back Up Sheet'!$A87,'Report Manager Back Up Sheet'!$A$2:$A$101,0))</f>
        <v>0</v>
      </c>
      <c r="AG87" s="12">
        <f>INDEX('Report Manager Back Up Sheet'!AG$2:AG$101,MATCH('Financial Report Back Up Sheet'!$A87,'Report Manager Back Up Sheet'!$A$2:$A$101,0))</f>
        <v>0</v>
      </c>
      <c r="AH87" s="12">
        <f>INDEX('Report Manager Back Up Sheet'!AH$2:AH$101,MATCH('Financial Report Back Up Sheet'!$A87,'Report Manager Back Up Sheet'!$A$2:$A$101,0))</f>
        <v>0</v>
      </c>
      <c r="AI87" s="12">
        <f>INDEX('Report Manager Back Up Sheet'!AI$2:AI$101,MATCH('Financial Report Back Up Sheet'!$A87,'Report Manager Back Up Sheet'!$A$2:$A$101,0))</f>
        <v>0</v>
      </c>
      <c r="AJ87" s="4">
        <f>INDEX('Report Manager Back Up Sheet'!AJ$2:AJ$101,MATCH('Financial Report Back Up Sheet'!$A87,'Report Manager Back Up Sheet'!$A$2:$A$101,0))</f>
        <v>0</v>
      </c>
      <c r="AK87" s="4">
        <f>INDEX('Report Manager Back Up Sheet'!AK$2:AK$101,MATCH('Financial Report Back Up Sheet'!$A87,'Report Manager Back Up Sheet'!$A$2:$A$101,0))</f>
        <v>0</v>
      </c>
      <c r="AL87" s="12">
        <f>INDEX('Report Manager Back Up Sheet'!AL$2:AL$101,MATCH('Financial Report Back Up Sheet'!$A87,'Report Manager Back Up Sheet'!$A$2:$A$101,0))</f>
        <v>0</v>
      </c>
      <c r="AM87" s="12">
        <f>INDEX('Report Manager Back Up Sheet'!AM$2:AM$101,MATCH('Financial Report Back Up Sheet'!$A87,'Report Manager Back Up Sheet'!$A$2:$A$101,0))</f>
        <v>0</v>
      </c>
      <c r="AN87" s="12">
        <f>INDEX('Report Manager Back Up Sheet'!AN$2:AN$101,MATCH('Financial Report Back Up Sheet'!$A87,'Report Manager Back Up Sheet'!$A$2:$A$101,0))</f>
        <v>0</v>
      </c>
      <c r="AO87" s="4">
        <f>INDEX('Report Manager Back Up Sheet'!AO$2:AO$101,MATCH('Financial Report Back Up Sheet'!$A87,'Report Manager Back Up Sheet'!$A$2:$A$101,0))</f>
        <v>0</v>
      </c>
      <c r="AP87" s="4">
        <f>INDEX('Report Manager Back Up Sheet'!AP$2:AP$101,MATCH('Financial Report Back Up Sheet'!$A87,'Report Manager Back Up Sheet'!$A$2:$A$101,0))</f>
        <v>0</v>
      </c>
      <c r="AQ87" s="12">
        <f>INDEX('Report Manager Back Up Sheet'!AQ$2:AQ$101,MATCH('Financial Report Back Up Sheet'!$A87,'Report Manager Back Up Sheet'!$A$2:$A$101,0))</f>
        <v>23817694</v>
      </c>
      <c r="AR87" s="12">
        <f>INDEX('Report Manager Back Up Sheet'!AR$2:AR$101,MATCH('Financial Report Back Up Sheet'!$A87,'Report Manager Back Up Sheet'!$A$2:$A$101,0))</f>
        <v>0</v>
      </c>
      <c r="AS87" s="12">
        <f>INDEX('Report Manager Back Up Sheet'!AS$2:AS$101,MATCH('Financial Report Back Up Sheet'!$A87,'Report Manager Back Up Sheet'!$A$2:$A$101,0))</f>
        <v>2625275</v>
      </c>
      <c r="AT87" s="12">
        <f>INDEX('Report Manager Back Up Sheet'!AT$2:AT$101,MATCH('Financial Report Back Up Sheet'!$A87,'Report Manager Back Up Sheet'!$A$2:$A$101,0))</f>
        <v>0</v>
      </c>
      <c r="AU87" s="12">
        <f>INDEX('Report Manager Back Up Sheet'!AU$2:AU$101,MATCH('Financial Report Back Up Sheet'!$A87,'Report Manager Back Up Sheet'!$A$2:$A$101,0))</f>
        <v>0</v>
      </c>
      <c r="AV87" s="12">
        <f>INDEX('Report Manager Back Up Sheet'!AV$2:AV$101,MATCH('Financial Report Back Up Sheet'!$A87,'Report Manager Back Up Sheet'!$A$2:$A$101,0))</f>
        <v>0</v>
      </c>
      <c r="AW87" s="4">
        <f>INDEX('Report Manager Back Up Sheet'!AW$2:AW$101,MATCH('Financial Report Back Up Sheet'!$A87,'Report Manager Back Up Sheet'!$A$2:$A$101,0))</f>
        <v>26442969</v>
      </c>
      <c r="AX87" s="12">
        <f>INDEX('Report Manager Back Up Sheet'!AX$2:AX$101,MATCH('Financial Report Back Up Sheet'!$A87,'Report Manager Back Up Sheet'!$A$2:$A$101,0))</f>
        <v>0</v>
      </c>
      <c r="AY87" s="12">
        <f>INDEX('Report Manager Back Up Sheet'!AY$2:AY$101,MATCH('Financial Report Back Up Sheet'!$A87,'Report Manager Back Up Sheet'!$A$2:$A$101,0))</f>
        <v>0</v>
      </c>
      <c r="AZ87" s="12">
        <f>INDEX('Report Manager Back Up Sheet'!AZ$2:AZ$101,MATCH('Financial Report Back Up Sheet'!$A87,'Report Manager Back Up Sheet'!$A$2:$A$101,0))</f>
        <v>3738</v>
      </c>
      <c r="BA87" s="12">
        <f>INDEX('Report Manager Back Up Sheet'!BA$2:BA$101,MATCH('Financial Report Back Up Sheet'!$A87,'Report Manager Back Up Sheet'!$A$2:$A$101,0))</f>
        <v>0</v>
      </c>
      <c r="BB87" s="12">
        <f>INDEX('Report Manager Back Up Sheet'!BB$2:BB$101,MATCH('Financial Report Back Up Sheet'!$A87,'Report Manager Back Up Sheet'!$A$2:$A$101,0))</f>
        <v>0</v>
      </c>
      <c r="BC87" s="4">
        <f>INDEX('Report Manager Back Up Sheet'!BC$2:BC$101,MATCH('Financial Report Back Up Sheet'!$A87,'Report Manager Back Up Sheet'!$A$2:$A$101,0))</f>
        <v>3738</v>
      </c>
      <c r="BD87" s="4">
        <f>INDEX('Report Manager Back Up Sheet'!BD$2:BD$101,MATCH('Financial Report Back Up Sheet'!$A87,'Report Manager Back Up Sheet'!$A$2:$A$101,0))</f>
        <v>26446707</v>
      </c>
      <c r="BE87" s="12">
        <f>INDEX('Report Manager Back Up Sheet'!BE$2:BE$101,MATCH('Financial Report Back Up Sheet'!$A87,'Report Manager Back Up Sheet'!$A$2:$A$101,0))</f>
        <v>19390588</v>
      </c>
      <c r="BF87" s="12">
        <f>INDEX('Report Manager Back Up Sheet'!BF$2:BF$101,MATCH('Financial Report Back Up Sheet'!$A87,'Report Manager Back Up Sheet'!$A$2:$A$101,0))</f>
        <v>0</v>
      </c>
      <c r="BG87" s="12">
        <f>INDEX('Report Manager Back Up Sheet'!BG$2:BG$101,MATCH('Financial Report Back Up Sheet'!$A87,'Report Manager Back Up Sheet'!$A$2:$A$101,0))</f>
        <v>618927</v>
      </c>
      <c r="BH87" s="12">
        <f>INDEX('Report Manager Back Up Sheet'!BH$2:BH$101,MATCH('Financial Report Back Up Sheet'!$A87,'Report Manager Back Up Sheet'!$A$2:$A$101,0))</f>
        <v>483294</v>
      </c>
      <c r="BI87" s="12">
        <f>INDEX('Report Manager Back Up Sheet'!BI$2:BI$101,MATCH('Financial Report Back Up Sheet'!$A87,'Report Manager Back Up Sheet'!$A$2:$A$101,0))</f>
        <v>0</v>
      </c>
      <c r="BJ87" s="12">
        <f>INDEX('Report Manager Back Up Sheet'!BJ$2:BJ$101,MATCH('Financial Report Back Up Sheet'!$A87,'Report Manager Back Up Sheet'!$A$2:$A$101,0))</f>
        <v>9069527</v>
      </c>
      <c r="BK87" s="12">
        <f>INDEX('Report Manager Back Up Sheet'!BK$2:BK$101,MATCH('Financial Report Back Up Sheet'!$A87,'Report Manager Back Up Sheet'!$A$2:$A$101,0))</f>
        <v>0</v>
      </c>
      <c r="BL87" s="4">
        <f>INDEX('Report Manager Back Up Sheet'!BL$2:BL$101,MATCH('Financial Report Back Up Sheet'!$A87,'Report Manager Back Up Sheet'!$A$2:$A$101,0))</f>
        <v>29562336</v>
      </c>
      <c r="BM87" s="4">
        <f>INDEX('Report Manager Back Up Sheet'!BM$2:BM$101,MATCH('Financial Report Back Up Sheet'!$A87,'Report Manager Back Up Sheet'!$A$2:$A$101,0))</f>
        <v>-3115629</v>
      </c>
      <c r="BN87" s="12">
        <f>INDEX('Report Manager Back Up Sheet'!BN$2:BN$101,MATCH('Financial Report Back Up Sheet'!$A87,'Report Manager Back Up Sheet'!$A$2:$A$101,0))</f>
        <v>0</v>
      </c>
      <c r="BO87" s="12">
        <f>INDEX('Report Manager Back Up Sheet'!BO$2:BO$101,MATCH('Financial Report Back Up Sheet'!$A87,'Report Manager Back Up Sheet'!$A$2:$A$101,0))</f>
        <v>0</v>
      </c>
      <c r="BP87" s="12">
        <f>INDEX('Report Manager Back Up Sheet'!BP$2:BP$101,MATCH('Financial Report Back Up Sheet'!$A87,'Report Manager Back Up Sheet'!$A$2:$A$101,0))</f>
        <v>-3115629</v>
      </c>
      <c r="BQ87" s="12">
        <f>INDEX('Report Manager Back Up Sheet'!BQ$2:BQ$101,MATCH('Financial Report Back Up Sheet'!$A87,'Report Manager Back Up Sheet'!$A$2:$A$101,0))</f>
        <v>0</v>
      </c>
      <c r="BR87" s="12">
        <f>INDEX('Report Manager Back Up Sheet'!BR$2:BR$101,MATCH('Financial Report Back Up Sheet'!$A87,'Report Manager Back Up Sheet'!$A$2:$A$101,0))</f>
        <v>0</v>
      </c>
      <c r="BS87" s="4">
        <f>INDEX('Report Manager Back Up Sheet'!BS$2:BS$101,MATCH('Financial Report Back Up Sheet'!$A87,'Report Manager Back Up Sheet'!$A$2:$A$101,0))</f>
        <v>-3115629</v>
      </c>
      <c r="BT87" s="5">
        <f>INDEX('Report Manager Back Up Sheet'!BT$2:BT$101,MATCH('Financial Report Back Up Sheet'!$A87,'Report Manager Back Up Sheet'!$A$2:$A$101,0))</f>
        <v>-0.11799999999999999</v>
      </c>
      <c r="BU87" s="5">
        <f>INDEX('Report Manager Back Up Sheet'!BU$2:BU$101,MATCH('Financial Report Back Up Sheet'!$A87,'Report Manager Back Up Sheet'!$A$2:$A$101,0))</f>
        <v>0</v>
      </c>
      <c r="BV87" s="5">
        <f>INDEX('Report Manager Back Up Sheet'!BV$2:BV$101,MATCH('Financial Report Back Up Sheet'!$A87,'Report Manager Back Up Sheet'!$A$2:$A$101,0))</f>
        <v>-0.11799999999999999</v>
      </c>
      <c r="BW87" s="6">
        <f>INDEX('Report Manager Back Up Sheet'!BW$2:BW$101,MATCH('Financial Report Back Up Sheet'!$A87,'Report Manager Back Up Sheet'!$A$2:$A$101,0))</f>
        <v>0</v>
      </c>
      <c r="BX87" s="7">
        <f>INDEX('Report Manager Back Up Sheet'!BX$2:BX$101,MATCH('Financial Report Back Up Sheet'!$A87,'Report Manager Back Up Sheet'!$A$2:$A$101,0))</f>
        <v>0</v>
      </c>
      <c r="BY87" s="7">
        <f>INDEX('Report Manager Back Up Sheet'!BY$2:BY$101,MATCH('Financial Report Back Up Sheet'!$A87,'Report Manager Back Up Sheet'!$A$2:$A$101,0))</f>
        <v>0</v>
      </c>
      <c r="BZ87" s="8">
        <f>INDEX('Report Manager Back Up Sheet'!BZ$2:BZ$101,MATCH('Financial Report Back Up Sheet'!$A87,'Report Manager Back Up Sheet'!$A$2:$A$101,0))</f>
        <v>-4.2</v>
      </c>
      <c r="CA87" s="5">
        <f>INDEX('Report Manager Back Up Sheet'!CA$2:CA$101,MATCH('Financial Report Back Up Sheet'!$A87,'Report Manager Back Up Sheet'!$A$2:$A$101,0))</f>
        <v>0</v>
      </c>
      <c r="CB87" s="5">
        <f>INDEX('Report Manager Back Up Sheet'!CB$2:CB$101,MATCH('Financial Report Back Up Sheet'!$A87,'Report Manager Back Up Sheet'!$A$2:$A$101,0))</f>
        <v>0</v>
      </c>
      <c r="CC87" s="9">
        <f>INDEX('Report Manager Back Up Sheet'!CC$2:CC$101,MATCH('Financial Report Back Up Sheet'!$A87,'Report Manager Back Up Sheet'!$A$2:$A$101,0))</f>
        <v>0</v>
      </c>
      <c r="CD87" s="10">
        <f>INDEX('Report Manager Back Up Sheet'!CD$2:CD$101,MATCH('Financial Report Back Up Sheet'!$A87,'Report Manager Back Up Sheet'!$A$2:$A$101,0))</f>
        <v>0</v>
      </c>
      <c r="CE87" s="5" t="e">
        <f>INDEX('Report Manager Back Up Sheet'!CE$2:CE$101,MATCH('Financial Report Back Up Sheet'!$A87,'Report Manager Back Up Sheet'!$A$2:$A$101,0))</f>
        <v>#DIV/0!</v>
      </c>
      <c r="CF87" s="4">
        <f>INDEX('Report Manager Back Up Sheet'!CF$2:CF$101,MATCH('Financial Report Back Up Sheet'!$A87,'Report Manager Back Up Sheet'!$A$2:$A$101,0))</f>
        <v>-3115629</v>
      </c>
      <c r="CG87" s="5">
        <f>INDEX('Report Manager Back Up Sheet'!CG$2:CG$101,MATCH('Financial Report Back Up Sheet'!$A87,'Report Manager Back Up Sheet'!$A$2:$A$101,0))</f>
        <v>-0.11799999999999999</v>
      </c>
      <c r="CH87" s="22">
        <f>INDEX('Report Manager Back Up Sheet'!CH$2:CH$101,MATCH('Financial Report Back Up Sheet'!$A87,'Report Manager Back Up Sheet'!$A$2:$A$101,0))</f>
        <v>1.4134084821978025E-4</v>
      </c>
      <c r="CI87" s="5">
        <f>INDEX('Report Manager Back Up Sheet'!CI$2:CI$101,MATCH('Financial Report Back Up Sheet'!$A87,'Report Manager Back Up Sheet'!$A$2:$A$101,0))</f>
        <v>-0.11799999999999999</v>
      </c>
    </row>
    <row r="88" spans="1:87" ht="24" x14ac:dyDescent="0.2">
      <c r="A88" s="2">
        <v>4027</v>
      </c>
      <c r="B88" s="2" t="str">
        <f>INDEX('Report Manager Back Up Sheet'!B$2:B$101,MATCH('Financial Report Back Up Sheet'!$A88,'Report Manager Back Up Sheet'!$A$2:$A$101,0))</f>
        <v>Southcoast Health Systems, Inc.</v>
      </c>
      <c r="C88" s="2" t="str">
        <f>INDEX('Report Manager Back Up Sheet'!C$2:C$101,MATCH('Financial Report Back Up Sheet'!$A88,'Report Manager Back Up Sheet'!$A$2:$A$101,0))</f>
        <v>HHS</v>
      </c>
      <c r="D88" s="2">
        <f>INDEX('Report Manager Back Up Sheet'!D$2:D$101,MATCH('Financial Report Back Up Sheet'!$A88,'Report Manager Back Up Sheet'!$A$2:$A$101,0))</f>
        <v>4027</v>
      </c>
      <c r="E88" s="2">
        <f>INDEX('Report Manager Back Up Sheet'!E$2:E$101,MATCH('Financial Report Back Up Sheet'!$A88,'Report Manager Back Up Sheet'!$A$2:$A$101,0))</f>
        <v>2024</v>
      </c>
      <c r="F88" s="2" t="str">
        <f>INDEX('Report Manager Back Up Sheet'!F$2:F$101,MATCH('Financial Report Back Up Sheet'!$A88,'Report Manager Back Up Sheet'!$A$2:$A$101,0))</f>
        <v>Sep 30</v>
      </c>
      <c r="G88" s="2">
        <f>INDEX('Report Manager Back Up Sheet'!G$2:G$101,MATCH('Financial Report Back Up Sheet'!$A88,'Report Manager Back Up Sheet'!$A$2:$A$101,0))</f>
        <v>1</v>
      </c>
      <c r="H88" s="2">
        <f>INDEX('Report Manager Back Up Sheet'!H$2:H$101,MATCH('Financial Report Back Up Sheet'!$A88,'Report Manager Back Up Sheet'!$A$2:$A$101,0))</f>
        <v>3</v>
      </c>
      <c r="I88" s="2" t="str">
        <f>INDEX('Report Manager Back Up Sheet'!I$2:I$101,MATCH('Financial Report Back Up Sheet'!$A88,'Report Manager Back Up Sheet'!$A$2:$A$101,0))</f>
        <v xml:space="preserve">10/01/2023-12/31/2023
</v>
      </c>
      <c r="J88" s="3">
        <f>INDEX('Report Manager Back Up Sheet'!J$2:J$101,MATCH('Financial Report Back Up Sheet'!$A88,'Report Manager Back Up Sheet'!$A$2:$A$101,0))</f>
        <v>99254480.581</v>
      </c>
      <c r="K88" s="3">
        <f>INDEX('Report Manager Back Up Sheet'!K$2:K$101,MATCH('Financial Report Back Up Sheet'!$A88,'Report Manager Back Up Sheet'!$A$2:$A$101,0))</f>
        <v>4814149.83</v>
      </c>
      <c r="L88" s="3">
        <f>INDEX('Report Manager Back Up Sheet'!L$2:L$101,MATCH('Financial Report Back Up Sheet'!$A88,'Report Manager Back Up Sheet'!$A$2:$A$101,0))</f>
        <v>9950004.9600000009</v>
      </c>
      <c r="M88" s="3">
        <f>INDEX('Report Manager Back Up Sheet'!M$2:M$101,MATCH('Financial Report Back Up Sheet'!$A88,'Report Manager Back Up Sheet'!$A$2:$A$101,0))</f>
        <v>119745792.241</v>
      </c>
      <c r="N88" s="14">
        <f>INDEX('Report Manager Back Up Sheet'!N$2:N$101,MATCH('Financial Report Back Up Sheet'!$A88,'Report Manager Back Up Sheet'!$A$2:$A$101,0))</f>
        <v>0</v>
      </c>
      <c r="O88" s="3">
        <f>INDEX('Report Manager Back Up Sheet'!O$2:O$101,MATCH('Financial Report Back Up Sheet'!$A88,'Report Manager Back Up Sheet'!$A$2:$A$101,0))</f>
        <v>15467458.77</v>
      </c>
      <c r="P88" s="3">
        <f>INDEX('Report Manager Back Up Sheet'!P$2:P$101,MATCH('Financial Report Back Up Sheet'!$A88,'Report Manager Back Up Sheet'!$A$2:$A$101,0))</f>
        <v>44085437.417999998</v>
      </c>
      <c r="Q88" s="4">
        <f>INDEX('Report Manager Back Up Sheet'!Q$2:Q$101,MATCH('Financial Report Back Up Sheet'!$A88,'Report Manager Back Up Sheet'!$A$2:$A$101,0))</f>
        <v>293317323.80000001</v>
      </c>
      <c r="R88" s="3">
        <f>INDEX('Report Manager Back Up Sheet'!R$2:R$101,MATCH('Financial Report Back Up Sheet'!$A88,'Report Manager Back Up Sheet'!$A$2:$A$101,0))</f>
        <v>138045262.447</v>
      </c>
      <c r="S88" s="3">
        <f>INDEX('Report Manager Back Up Sheet'!S$2:S$101,MATCH('Financial Report Back Up Sheet'!$A88,'Report Manager Back Up Sheet'!$A$2:$A$101,0))</f>
        <v>720290.16</v>
      </c>
      <c r="T88" s="3">
        <f>INDEX('Report Manager Back Up Sheet'!T$2:T$101,MATCH('Financial Report Back Up Sheet'!$A88,'Report Manager Back Up Sheet'!$A$2:$A$101,0))</f>
        <v>0</v>
      </c>
      <c r="U88" s="3">
        <f>INDEX('Report Manager Back Up Sheet'!U$2:U$101,MATCH('Financial Report Back Up Sheet'!$A88,'Report Manager Back Up Sheet'!$A$2:$A$101,0))</f>
        <v>0</v>
      </c>
      <c r="V88" s="3">
        <f>INDEX('Report Manager Back Up Sheet'!V$2:V$101,MATCH('Financial Report Back Up Sheet'!$A88,'Report Manager Back Up Sheet'!$A$2:$A$101,0))</f>
        <v>1028718366.158</v>
      </c>
      <c r="W88" s="3">
        <f>INDEX('Report Manager Back Up Sheet'!W$2:W$101,MATCH('Financial Report Back Up Sheet'!$A88,'Report Manager Back Up Sheet'!$A$2:$A$101,0))</f>
        <v>690980271.21000004</v>
      </c>
      <c r="X88" s="4">
        <f>INDEX('Report Manager Back Up Sheet'!X$2:X$101,MATCH('Financial Report Back Up Sheet'!$A88,'Report Manager Back Up Sheet'!$A$2:$A$101,0))</f>
        <v>337738094.94800001</v>
      </c>
      <c r="Y88" s="3">
        <f>INDEX('Report Manager Back Up Sheet'!Y$2:Y$101,MATCH('Financial Report Back Up Sheet'!$A88,'Report Manager Back Up Sheet'!$A$2:$A$101,0))</f>
        <v>684963617.42499995</v>
      </c>
      <c r="Z88" s="4">
        <f>INDEX('Report Manager Back Up Sheet'!Z$2:Z$101,MATCH('Financial Report Back Up Sheet'!$A88,'Report Manager Back Up Sheet'!$A$2:$A$101,0))</f>
        <v>1161467264.98</v>
      </c>
      <c r="AA88" s="4">
        <f>INDEX('Report Manager Back Up Sheet'!AA$2:AA$101,MATCH('Financial Report Back Up Sheet'!$A88,'Report Manager Back Up Sheet'!$A$2:$A$101,0))</f>
        <v>1454784588.78</v>
      </c>
      <c r="AB88" s="3">
        <f>INDEX('Report Manager Back Up Sheet'!AB$2:AB$101,MATCH('Financial Report Back Up Sheet'!$A88,'Report Manager Back Up Sheet'!$A$2:$A$101,0))</f>
        <v>11438335.960000001</v>
      </c>
      <c r="AC88" s="3">
        <f>INDEX('Report Manager Back Up Sheet'!AC$2:AC$101,MATCH('Financial Report Back Up Sheet'!$A88,'Report Manager Back Up Sheet'!$A$2:$A$101,0))</f>
        <v>7848213.392</v>
      </c>
      <c r="AD88" s="3">
        <f>INDEX('Report Manager Back Up Sheet'!AD$2:AD$101,MATCH('Financial Report Back Up Sheet'!$A88,'Report Manager Back Up Sheet'!$A$2:$A$101,0))</f>
        <v>0</v>
      </c>
      <c r="AE88" s="3">
        <f>INDEX('Report Manager Back Up Sheet'!AE$2:AE$101,MATCH('Financial Report Back Up Sheet'!$A88,'Report Manager Back Up Sheet'!$A$2:$A$101,0))</f>
        <v>166083411.005</v>
      </c>
      <c r="AF88" s="4">
        <f>INDEX('Report Manager Back Up Sheet'!AF$2:AF$101,MATCH('Financial Report Back Up Sheet'!$A88,'Report Manager Back Up Sheet'!$A$2:$A$101,0))</f>
        <v>185369960.35699999</v>
      </c>
      <c r="AG88" s="3">
        <f>INDEX('Report Manager Back Up Sheet'!AG$2:AG$101,MATCH('Financial Report Back Up Sheet'!$A88,'Report Manager Back Up Sheet'!$A$2:$A$101,0))</f>
        <v>223689879.16</v>
      </c>
      <c r="AH88" s="3">
        <f>INDEX('Report Manager Back Up Sheet'!AH$2:AH$101,MATCH('Financial Report Back Up Sheet'!$A88,'Report Manager Back Up Sheet'!$A$2:$A$101,0))</f>
        <v>0</v>
      </c>
      <c r="AI88" s="3">
        <f>INDEX('Report Manager Back Up Sheet'!AI$2:AI$101,MATCH('Financial Report Back Up Sheet'!$A88,'Report Manager Back Up Sheet'!$A$2:$A$101,0))</f>
        <v>140953668.22</v>
      </c>
      <c r="AJ88" s="4">
        <f>INDEX('Report Manager Back Up Sheet'!AJ$2:AJ$101,MATCH('Financial Report Back Up Sheet'!$A88,'Report Manager Back Up Sheet'!$A$2:$A$101,0))</f>
        <v>364643547.38</v>
      </c>
      <c r="AK88" s="4">
        <f>INDEX('Report Manager Back Up Sheet'!AK$2:AK$101,MATCH('Financial Report Back Up Sheet'!$A88,'Report Manager Back Up Sheet'!$A$2:$A$101,0))</f>
        <v>550013507.73699999</v>
      </c>
      <c r="AL88" s="3">
        <f>INDEX('Report Manager Back Up Sheet'!AL$2:AL$101,MATCH('Financial Report Back Up Sheet'!$A88,'Report Manager Back Up Sheet'!$A$2:$A$101,0))</f>
        <v>813585858.08399999</v>
      </c>
      <c r="AM88" s="3">
        <f>INDEX('Report Manager Back Up Sheet'!AM$2:AM$101,MATCH('Financial Report Back Up Sheet'!$A88,'Report Manager Back Up Sheet'!$A$2:$A$101,0))</f>
        <v>28214714.030999999</v>
      </c>
      <c r="AN88" s="3">
        <f>INDEX('Report Manager Back Up Sheet'!AN$2:AN$101,MATCH('Financial Report Back Up Sheet'!$A88,'Report Manager Back Up Sheet'!$A$2:$A$101,0))</f>
        <v>62970508.925999999</v>
      </c>
      <c r="AO88" s="4">
        <f>INDEX('Report Manager Back Up Sheet'!AO$2:AO$101,MATCH('Financial Report Back Up Sheet'!$A88,'Report Manager Back Up Sheet'!$A$2:$A$101,0))</f>
        <v>904771081.04100001</v>
      </c>
      <c r="AP88" s="4">
        <f>INDEX('Report Manager Back Up Sheet'!AP$2:AP$101,MATCH('Financial Report Back Up Sheet'!$A88,'Report Manager Back Up Sheet'!$A$2:$A$101,0))</f>
        <v>1454784588.7780001</v>
      </c>
      <c r="AQ88" s="3">
        <f>INDEX('Report Manager Back Up Sheet'!AQ$2:AQ$101,MATCH('Financial Report Back Up Sheet'!$A88,'Report Manager Back Up Sheet'!$A$2:$A$101,0))</f>
        <v>302563429.05000001</v>
      </c>
      <c r="AR88" s="3">
        <f>INDEX('Report Manager Back Up Sheet'!AR$2:AR$101,MATCH('Financial Report Back Up Sheet'!$A88,'Report Manager Back Up Sheet'!$A$2:$A$101,0))</f>
        <v>0</v>
      </c>
      <c r="AS88" s="3">
        <f>INDEX('Report Manager Back Up Sheet'!AS$2:AS$101,MATCH('Financial Report Back Up Sheet'!$A88,'Report Manager Back Up Sheet'!$A$2:$A$101,0))</f>
        <v>40152811.350000001</v>
      </c>
      <c r="AT88" s="3">
        <f>INDEX('Report Manager Back Up Sheet'!AT$2:AT$101,MATCH('Financial Report Back Up Sheet'!$A88,'Report Manager Back Up Sheet'!$A$2:$A$101,0))</f>
        <v>3670009.62</v>
      </c>
      <c r="AU88" s="3">
        <f>INDEX('Report Manager Back Up Sheet'!AU$2:AU$101,MATCH('Financial Report Back Up Sheet'!$A88,'Report Manager Back Up Sheet'!$A$2:$A$101,0))</f>
        <v>0</v>
      </c>
      <c r="AV88" s="3">
        <f>INDEX('Report Manager Back Up Sheet'!AV$2:AV$101,MATCH('Financial Report Back Up Sheet'!$A88,'Report Manager Back Up Sheet'!$A$2:$A$101,0))</f>
        <v>677858.89</v>
      </c>
      <c r="AW88" s="4">
        <f>INDEX('Report Manager Back Up Sheet'!AW$2:AW$101,MATCH('Financial Report Back Up Sheet'!$A88,'Report Manager Back Up Sheet'!$A$2:$A$101,0))</f>
        <v>347064108.91000003</v>
      </c>
      <c r="AX88" s="3">
        <f>INDEX('Report Manager Back Up Sheet'!AX$2:AX$101,MATCH('Financial Report Back Up Sheet'!$A88,'Report Manager Back Up Sheet'!$A$2:$A$101,0))</f>
        <v>4913433.5199999996</v>
      </c>
      <c r="AY88" s="3">
        <f>INDEX('Report Manager Back Up Sheet'!AY$2:AY$101,MATCH('Financial Report Back Up Sheet'!$A88,'Report Manager Back Up Sheet'!$A$2:$A$101,0))</f>
        <v>521301.98</v>
      </c>
      <c r="AZ88" s="3">
        <f>INDEX('Report Manager Back Up Sheet'!AZ$2:AZ$101,MATCH('Financial Report Back Up Sheet'!$A88,'Report Manager Back Up Sheet'!$A$2:$A$101,0))</f>
        <v>34046062.359999999</v>
      </c>
      <c r="BA88" s="3">
        <f>INDEX('Report Manager Back Up Sheet'!BA$2:BA$101,MATCH('Financial Report Back Up Sheet'!$A88,'Report Manager Back Up Sheet'!$A$2:$A$101,0))</f>
        <v>3985981.29</v>
      </c>
      <c r="BB88" s="3">
        <f>INDEX('Report Manager Back Up Sheet'!BB$2:BB$101,MATCH('Financial Report Back Up Sheet'!$A88,'Report Manager Back Up Sheet'!$A$2:$A$101,0))</f>
        <v>0</v>
      </c>
      <c r="BC88" s="4">
        <f>INDEX('Report Manager Back Up Sheet'!BC$2:BC$101,MATCH('Financial Report Back Up Sheet'!$A88,'Report Manager Back Up Sheet'!$A$2:$A$101,0))</f>
        <v>43466779.149999999</v>
      </c>
      <c r="BD88" s="4">
        <f>INDEX('Report Manager Back Up Sheet'!BD$2:BD$101,MATCH('Financial Report Back Up Sheet'!$A88,'Report Manager Back Up Sheet'!$A$2:$A$101,0))</f>
        <v>390530888.06</v>
      </c>
      <c r="BE88" s="3">
        <f>INDEX('Report Manager Back Up Sheet'!BE$2:BE$101,MATCH('Financial Report Back Up Sheet'!$A88,'Report Manager Back Up Sheet'!$A$2:$A$101,0))</f>
        <v>217920307.15000001</v>
      </c>
      <c r="BF88" s="3">
        <f>INDEX('Report Manager Back Up Sheet'!BF$2:BF$101,MATCH('Financial Report Back Up Sheet'!$A88,'Report Manager Back Up Sheet'!$A$2:$A$101,0))</f>
        <v>0</v>
      </c>
      <c r="BG88" s="3">
        <f>INDEX('Report Manager Back Up Sheet'!BG$2:BG$101,MATCH('Financial Report Back Up Sheet'!$A88,'Report Manager Back Up Sheet'!$A$2:$A$101,0))</f>
        <v>14871238.76</v>
      </c>
      <c r="BH88" s="3">
        <f>INDEX('Report Manager Back Up Sheet'!BH$2:BH$101,MATCH('Financial Report Back Up Sheet'!$A88,'Report Manager Back Up Sheet'!$A$2:$A$101,0))</f>
        <v>1823359.84</v>
      </c>
      <c r="BI88" s="3">
        <f>INDEX('Report Manager Back Up Sheet'!BI$2:BI$101,MATCH('Financial Report Back Up Sheet'!$A88,'Report Manager Back Up Sheet'!$A$2:$A$101,0))</f>
        <v>6575786</v>
      </c>
      <c r="BJ88" s="3">
        <f>INDEX('Report Manager Back Up Sheet'!BJ$2:BJ$101,MATCH('Financial Report Back Up Sheet'!$A88,'Report Manager Back Up Sheet'!$A$2:$A$101,0))</f>
        <v>112352441.14</v>
      </c>
      <c r="BK88" s="3">
        <f>INDEX('Report Manager Back Up Sheet'!BK$2:BK$101,MATCH('Financial Report Back Up Sheet'!$A88,'Report Manager Back Up Sheet'!$A$2:$A$101,0))</f>
        <v>0</v>
      </c>
      <c r="BL88" s="4">
        <f>INDEX('Report Manager Back Up Sheet'!BL$2:BL$101,MATCH('Financial Report Back Up Sheet'!$A88,'Report Manager Back Up Sheet'!$A$2:$A$101,0))</f>
        <v>353543132.88999999</v>
      </c>
      <c r="BM88" s="4">
        <f>INDEX('Report Manager Back Up Sheet'!BM$2:BM$101,MATCH('Financial Report Back Up Sheet'!$A88,'Report Manager Back Up Sheet'!$A$2:$A$101,0))</f>
        <v>36987755.170000002</v>
      </c>
      <c r="BN88" s="3">
        <f>INDEX('Report Manager Back Up Sheet'!BN$2:BN$101,MATCH('Financial Report Back Up Sheet'!$A88,'Report Manager Back Up Sheet'!$A$2:$A$101,0))</f>
        <v>0</v>
      </c>
      <c r="BO88" s="3">
        <f>INDEX('Report Manager Back Up Sheet'!BO$2:BO$101,MATCH('Financial Report Back Up Sheet'!$A88,'Report Manager Back Up Sheet'!$A$2:$A$101,0))</f>
        <v>-3407078.08</v>
      </c>
      <c r="BP88" s="3">
        <f>INDEX('Report Manager Back Up Sheet'!BP$2:BP$101,MATCH('Financial Report Back Up Sheet'!$A88,'Report Manager Back Up Sheet'!$A$2:$A$101,0))</f>
        <v>33580677.090000004</v>
      </c>
      <c r="BQ88" s="3">
        <f>INDEX('Report Manager Back Up Sheet'!BQ$2:BQ$101,MATCH('Financial Report Back Up Sheet'!$A88,'Report Manager Back Up Sheet'!$A$2:$A$101,0))</f>
        <v>0</v>
      </c>
      <c r="BR88" s="3">
        <f>INDEX('Report Manager Back Up Sheet'!BR$2:BR$101,MATCH('Financial Report Back Up Sheet'!$A88,'Report Manager Back Up Sheet'!$A$2:$A$101,0))</f>
        <v>0</v>
      </c>
      <c r="BS88" s="4">
        <f>INDEX('Report Manager Back Up Sheet'!BS$2:BS$101,MATCH('Financial Report Back Up Sheet'!$A88,'Report Manager Back Up Sheet'!$A$2:$A$101,0))</f>
        <v>33580677.090000004</v>
      </c>
      <c r="BT88" s="5">
        <f>INDEX('Report Manager Back Up Sheet'!BT$2:BT$101,MATCH('Financial Report Back Up Sheet'!$A88,'Report Manager Back Up Sheet'!$A$2:$A$101,0))</f>
        <v>-1.7000000000000001E-2</v>
      </c>
      <c r="BU88" s="5">
        <f>INDEX('Report Manager Back Up Sheet'!BU$2:BU$101,MATCH('Financial Report Back Up Sheet'!$A88,'Report Manager Back Up Sheet'!$A$2:$A$101,0))</f>
        <v>0.111</v>
      </c>
      <c r="BV88" s="5">
        <f>INDEX('Report Manager Back Up Sheet'!BV$2:BV$101,MATCH('Financial Report Back Up Sheet'!$A88,'Report Manager Back Up Sheet'!$A$2:$A$101,0))</f>
        <v>9.5000000000000001E-2</v>
      </c>
      <c r="BW88" s="6">
        <f>INDEX('Report Manager Back Up Sheet'!BW$2:BW$101,MATCH('Financial Report Back Up Sheet'!$A88,'Report Manager Back Up Sheet'!$A$2:$A$101,0))</f>
        <v>1.6</v>
      </c>
      <c r="BX88" s="7">
        <f>INDEX('Report Manager Back Up Sheet'!BX$2:BX$101,MATCH('Financial Report Back Up Sheet'!$A88,'Report Manager Back Up Sheet'!$A$2:$A$101,0))</f>
        <v>36</v>
      </c>
      <c r="BY88" s="7">
        <f>INDEX('Report Manager Back Up Sheet'!BY$2:BY$101,MATCH('Financial Report Back Up Sheet'!$A88,'Report Manager Back Up Sheet'!$A$2:$A$101,0))</f>
        <v>48</v>
      </c>
      <c r="BZ88" s="8">
        <f>INDEX('Report Manager Back Up Sheet'!BZ$2:BZ$101,MATCH('Financial Report Back Up Sheet'!$A88,'Report Manager Back Up Sheet'!$A$2:$A$101,0))</f>
        <v>4</v>
      </c>
      <c r="CA88" s="5">
        <f>INDEX('Report Manager Back Up Sheet'!CA$2:CA$101,MATCH('Financial Report Back Up Sheet'!$A88,'Report Manager Back Up Sheet'!$A$2:$A$101,0))</f>
        <v>0.127</v>
      </c>
      <c r="CB88" s="5">
        <f>INDEX('Report Manager Back Up Sheet'!CB$2:CB$101,MATCH('Financial Report Back Up Sheet'!$A88,'Report Manager Back Up Sheet'!$A$2:$A$101,0))</f>
        <v>0.622</v>
      </c>
      <c r="CC88" s="9">
        <f>INDEX('Report Manager Back Up Sheet'!CC$2:CC$101,MATCH('Financial Report Back Up Sheet'!$A88,'Report Manager Back Up Sheet'!$A$2:$A$101,0))</f>
        <v>46</v>
      </c>
      <c r="CD88" s="10">
        <f>INDEX('Report Manager Back Up Sheet'!CD$2:CD$101,MATCH('Financial Report Back Up Sheet'!$A88,'Report Manager Back Up Sheet'!$A$2:$A$101,0))</f>
        <v>28</v>
      </c>
      <c r="CE88" s="5">
        <f>INDEX('Report Manager Back Up Sheet'!CE$2:CE$101,MATCH('Financial Report Back Up Sheet'!$A88,'Report Manager Back Up Sheet'!$A$2:$A$101,0))</f>
        <v>0.21565131731928391</v>
      </c>
      <c r="CF88" s="4">
        <f>INDEX('Report Manager Back Up Sheet'!CF$2:CF$101,MATCH('Financial Report Back Up Sheet'!$A88,'Report Manager Back Up Sheet'!$A$2:$A$101,0))</f>
        <v>33317745.550000001</v>
      </c>
      <c r="CG88" s="5">
        <f>INDEX('Report Manager Back Up Sheet'!CG$2:CG$101,MATCH('Financial Report Back Up Sheet'!$A88,'Report Manager Back Up Sheet'!$A$2:$A$101,0))</f>
        <v>-2.5999999999999999E-2</v>
      </c>
      <c r="CH88" s="22">
        <f>INDEX('Report Manager Back Up Sheet'!CH$2:CH$101,MATCH('Financial Report Back Up Sheet'!$A88,'Report Manager Back Up Sheet'!$A$2:$A$101,0))</f>
        <v>0.11235764992644884</v>
      </c>
      <c r="CI88" s="5">
        <f>INDEX('Report Manager Back Up Sheet'!CI$2:CI$101,MATCH('Financial Report Back Up Sheet'!$A88,'Report Manager Back Up Sheet'!$A$2:$A$101,0))</f>
        <v>8.5999999999999993E-2</v>
      </c>
    </row>
    <row r="89" spans="1:87" ht="24" x14ac:dyDescent="0.2">
      <c r="A89" s="11">
        <v>3113</v>
      </c>
      <c r="B89" s="11" t="str">
        <f>INDEX('Report Manager Back Up Sheet'!B$2:B$101,MATCH('Financial Report Back Up Sheet'!$A89,'Report Manager Back Up Sheet'!$A$2:$A$101,0))</f>
        <v>Southcoast Hospitals Group</v>
      </c>
      <c r="C89" s="11" t="str">
        <f>INDEX('Report Manager Back Up Sheet'!C$2:C$101,MATCH('Financial Report Back Up Sheet'!$A89,'Report Manager Back Up Sheet'!$A$2:$A$101,0))</f>
        <v>AcuteHospital</v>
      </c>
      <c r="D89" s="11">
        <f>INDEX('Report Manager Back Up Sheet'!D$2:D$101,MATCH('Financial Report Back Up Sheet'!$A89,'Report Manager Back Up Sheet'!$A$2:$A$101,0))</f>
        <v>4027</v>
      </c>
      <c r="E89" s="11">
        <f>INDEX('Report Manager Back Up Sheet'!E$2:E$101,MATCH('Financial Report Back Up Sheet'!$A89,'Report Manager Back Up Sheet'!$A$2:$A$101,0))</f>
        <v>2024</v>
      </c>
      <c r="F89" s="11" t="str">
        <f>INDEX('Report Manager Back Up Sheet'!F$2:F$101,MATCH('Financial Report Back Up Sheet'!$A89,'Report Manager Back Up Sheet'!$A$2:$A$101,0))</f>
        <v>Sep 30</v>
      </c>
      <c r="G89" s="11">
        <f>INDEX('Report Manager Back Up Sheet'!G$2:G$101,MATCH('Financial Report Back Up Sheet'!$A89,'Report Manager Back Up Sheet'!$A$2:$A$101,0))</f>
        <v>1</v>
      </c>
      <c r="H89" s="11">
        <f>INDEX('Report Manager Back Up Sheet'!H$2:H$101,MATCH('Financial Report Back Up Sheet'!$A89,'Report Manager Back Up Sheet'!$A$2:$A$101,0))</f>
        <v>3</v>
      </c>
      <c r="I89" s="11" t="str">
        <f>INDEX('Report Manager Back Up Sheet'!I$2:I$101,MATCH('Financial Report Back Up Sheet'!$A89,'Report Manager Back Up Sheet'!$A$2:$A$101,0))</f>
        <v xml:space="preserve">10/01/2023-12/31/2023
</v>
      </c>
      <c r="J89" s="12">
        <f>INDEX('Report Manager Back Up Sheet'!J$2:J$101,MATCH('Financial Report Back Up Sheet'!$A89,'Report Manager Back Up Sheet'!$A$2:$A$101,0))</f>
        <v>38476058.831</v>
      </c>
      <c r="K89" s="12">
        <f>INDEX('Report Manager Back Up Sheet'!K$2:K$101,MATCH('Financial Report Back Up Sheet'!$A89,'Report Manager Back Up Sheet'!$A$2:$A$101,0))</f>
        <v>2096411.19</v>
      </c>
      <c r="L89" s="12">
        <f>INDEX('Report Manager Back Up Sheet'!L$2:L$101,MATCH('Financial Report Back Up Sheet'!$A89,'Report Manager Back Up Sheet'!$A$2:$A$101,0))</f>
        <v>3712004.96</v>
      </c>
      <c r="M89" s="12">
        <f>INDEX('Report Manager Back Up Sheet'!M$2:M$101,MATCH('Financial Report Back Up Sheet'!$A89,'Report Manager Back Up Sheet'!$A$2:$A$101,0))</f>
        <v>96737375.953999996</v>
      </c>
      <c r="N89" s="13">
        <f>INDEX('Report Manager Back Up Sheet'!N$2:N$101,MATCH('Financial Report Back Up Sheet'!$A89,'Report Manager Back Up Sheet'!$A$2:$A$101,0))</f>
        <v>22159990.488000002</v>
      </c>
      <c r="O89" s="12">
        <f>INDEX('Report Manager Back Up Sheet'!O$2:O$101,MATCH('Financial Report Back Up Sheet'!$A89,'Report Manager Back Up Sheet'!$A$2:$A$101,0))</f>
        <v>12423307.93</v>
      </c>
      <c r="P89" s="12">
        <f>INDEX('Report Manager Back Up Sheet'!P$2:P$101,MATCH('Financial Report Back Up Sheet'!$A89,'Report Manager Back Up Sheet'!$A$2:$A$101,0))</f>
        <v>39399995.640000001</v>
      </c>
      <c r="Q89" s="4">
        <f>INDEX('Report Manager Back Up Sheet'!Q$2:Q$101,MATCH('Financial Report Back Up Sheet'!$A89,'Report Manager Back Up Sheet'!$A$2:$A$101,0))</f>
        <v>215005144.993</v>
      </c>
      <c r="R89" s="12">
        <f>INDEX('Report Manager Back Up Sheet'!R$2:R$101,MATCH('Financial Report Back Up Sheet'!$A89,'Report Manager Back Up Sheet'!$A$2:$A$101,0))</f>
        <v>96090126.496999994</v>
      </c>
      <c r="S89" s="12">
        <f>INDEX('Report Manager Back Up Sheet'!S$2:S$101,MATCH('Financial Report Back Up Sheet'!$A89,'Report Manager Back Up Sheet'!$A$2:$A$101,0))</f>
        <v>720290.16</v>
      </c>
      <c r="T89" s="12">
        <f>INDEX('Report Manager Back Up Sheet'!T$2:T$101,MATCH('Financial Report Back Up Sheet'!$A89,'Report Manager Back Up Sheet'!$A$2:$A$101,0))</f>
        <v>0</v>
      </c>
      <c r="U89" s="12">
        <f>INDEX('Report Manager Back Up Sheet'!U$2:U$101,MATCH('Financial Report Back Up Sheet'!$A89,'Report Manager Back Up Sheet'!$A$2:$A$101,0))</f>
        <v>0</v>
      </c>
      <c r="V89" s="12">
        <f>INDEX('Report Manager Back Up Sheet'!V$2:V$101,MATCH('Financial Report Back Up Sheet'!$A89,'Report Manager Back Up Sheet'!$A$2:$A$101,0))</f>
        <v>971469331.72000003</v>
      </c>
      <c r="W89" s="12">
        <f>INDEX('Report Manager Back Up Sheet'!W$2:W$101,MATCH('Financial Report Back Up Sheet'!$A89,'Report Manager Back Up Sheet'!$A$2:$A$101,0))</f>
        <v>656620788.94000006</v>
      </c>
      <c r="X89" s="4">
        <f>INDEX('Report Manager Back Up Sheet'!X$2:X$101,MATCH('Financial Report Back Up Sheet'!$A89,'Report Manager Back Up Sheet'!$A$2:$A$101,0))</f>
        <v>314848542.77999997</v>
      </c>
      <c r="Y89" s="12">
        <f>INDEX('Report Manager Back Up Sheet'!Y$2:Y$101,MATCH('Financial Report Back Up Sheet'!$A89,'Report Manager Back Up Sheet'!$A$2:$A$101,0))</f>
        <v>432790059.83999997</v>
      </c>
      <c r="Z89" s="4">
        <f>INDEX('Report Manager Back Up Sheet'!Z$2:Z$101,MATCH('Financial Report Back Up Sheet'!$A89,'Report Manager Back Up Sheet'!$A$2:$A$101,0))</f>
        <v>844449019.27699995</v>
      </c>
      <c r="AA89" s="4">
        <f>INDEX('Report Manager Back Up Sheet'!AA$2:AA$101,MATCH('Financial Report Back Up Sheet'!$A89,'Report Manager Back Up Sheet'!$A$2:$A$101,0))</f>
        <v>1059454164.27</v>
      </c>
      <c r="AB89" s="12">
        <f>INDEX('Report Manager Back Up Sheet'!AB$2:AB$101,MATCH('Financial Report Back Up Sheet'!$A89,'Report Manager Back Up Sheet'!$A$2:$A$101,0))</f>
        <v>11438335.960000001</v>
      </c>
      <c r="AC89" s="12">
        <f>INDEX('Report Manager Back Up Sheet'!AC$2:AC$101,MATCH('Financial Report Back Up Sheet'!$A89,'Report Manager Back Up Sheet'!$A$2:$A$101,0))</f>
        <v>7569467.7620000001</v>
      </c>
      <c r="AD89" s="12">
        <f>INDEX('Report Manager Back Up Sheet'!AD$2:AD$101,MATCH('Financial Report Back Up Sheet'!$A89,'Report Manager Back Up Sheet'!$A$2:$A$101,0))</f>
        <v>10259493.376</v>
      </c>
      <c r="AE89" s="12">
        <f>INDEX('Report Manager Back Up Sheet'!AE$2:AE$101,MATCH('Financial Report Back Up Sheet'!$A89,'Report Manager Back Up Sheet'!$A$2:$A$101,0))</f>
        <v>114771272.13</v>
      </c>
      <c r="AF89" s="4">
        <f>INDEX('Report Manager Back Up Sheet'!AF$2:AF$101,MATCH('Financial Report Back Up Sheet'!$A89,'Report Manager Back Up Sheet'!$A$2:$A$101,0))</f>
        <v>144038569.22799999</v>
      </c>
      <c r="AG89" s="12">
        <f>INDEX('Report Manager Back Up Sheet'!AG$2:AG$101,MATCH('Financial Report Back Up Sheet'!$A89,'Report Manager Back Up Sheet'!$A$2:$A$101,0))</f>
        <v>223689879.16</v>
      </c>
      <c r="AH89" s="12">
        <f>INDEX('Report Manager Back Up Sheet'!AH$2:AH$101,MATCH('Financial Report Back Up Sheet'!$A89,'Report Manager Back Up Sheet'!$A$2:$A$101,0))</f>
        <v>0</v>
      </c>
      <c r="AI89" s="12">
        <f>INDEX('Report Manager Back Up Sheet'!AI$2:AI$101,MATCH('Financial Report Back Up Sheet'!$A89,'Report Manager Back Up Sheet'!$A$2:$A$101,0))</f>
        <v>71822604.840000004</v>
      </c>
      <c r="AJ89" s="4">
        <f>INDEX('Report Manager Back Up Sheet'!AJ$2:AJ$101,MATCH('Financial Report Back Up Sheet'!$A89,'Report Manager Back Up Sheet'!$A$2:$A$101,0))</f>
        <v>295512484</v>
      </c>
      <c r="AK89" s="4">
        <f>INDEX('Report Manager Back Up Sheet'!AK$2:AK$101,MATCH('Financial Report Back Up Sheet'!$A89,'Report Manager Back Up Sheet'!$A$2:$A$101,0))</f>
        <v>439551053.22799999</v>
      </c>
      <c r="AL89" s="12">
        <f>INDEX('Report Manager Back Up Sheet'!AL$2:AL$101,MATCH('Financial Report Back Up Sheet'!$A89,'Report Manager Back Up Sheet'!$A$2:$A$101,0))</f>
        <v>531320891.50300002</v>
      </c>
      <c r="AM89" s="12">
        <f>INDEX('Report Manager Back Up Sheet'!AM$2:AM$101,MATCH('Financial Report Back Up Sheet'!$A89,'Report Manager Back Up Sheet'!$A$2:$A$101,0))</f>
        <v>27709400.120999999</v>
      </c>
      <c r="AN89" s="12">
        <f>INDEX('Report Manager Back Up Sheet'!AN$2:AN$101,MATCH('Financial Report Back Up Sheet'!$A89,'Report Manager Back Up Sheet'!$A$2:$A$101,0))</f>
        <v>60872819.416000001</v>
      </c>
      <c r="AO89" s="4">
        <f>INDEX('Report Manager Back Up Sheet'!AO$2:AO$101,MATCH('Financial Report Back Up Sheet'!$A89,'Report Manager Back Up Sheet'!$A$2:$A$101,0))</f>
        <v>619903111.03999996</v>
      </c>
      <c r="AP89" s="4">
        <f>INDEX('Report Manager Back Up Sheet'!AP$2:AP$101,MATCH('Financial Report Back Up Sheet'!$A89,'Report Manager Back Up Sheet'!$A$2:$A$101,0))</f>
        <v>1059454164.268</v>
      </c>
      <c r="AQ89" s="12">
        <f>INDEX('Report Manager Back Up Sheet'!AQ$2:AQ$101,MATCH('Financial Report Back Up Sheet'!$A89,'Report Manager Back Up Sheet'!$A$2:$A$101,0))</f>
        <v>238386470.56999999</v>
      </c>
      <c r="AR89" s="12">
        <f>INDEX('Report Manager Back Up Sheet'!AR$2:AR$101,MATCH('Financial Report Back Up Sheet'!$A89,'Report Manager Back Up Sheet'!$A$2:$A$101,0))</f>
        <v>0</v>
      </c>
      <c r="AS89" s="12">
        <f>INDEX('Report Manager Back Up Sheet'!AS$2:AS$101,MATCH('Financial Report Back Up Sheet'!$A89,'Report Manager Back Up Sheet'!$A$2:$A$101,0))</f>
        <v>39586303.280000001</v>
      </c>
      <c r="AT89" s="12">
        <f>INDEX('Report Manager Back Up Sheet'!AT$2:AT$101,MATCH('Financial Report Back Up Sheet'!$A89,'Report Manager Back Up Sheet'!$A$2:$A$101,0))</f>
        <v>3041421.71</v>
      </c>
      <c r="AU89" s="12">
        <f>INDEX('Report Manager Back Up Sheet'!AU$2:AU$101,MATCH('Financial Report Back Up Sheet'!$A89,'Report Manager Back Up Sheet'!$A$2:$A$101,0))</f>
        <v>0</v>
      </c>
      <c r="AV89" s="12">
        <f>INDEX('Report Manager Back Up Sheet'!AV$2:AV$101,MATCH('Financial Report Back Up Sheet'!$A89,'Report Manager Back Up Sheet'!$A$2:$A$101,0))</f>
        <v>617791.5</v>
      </c>
      <c r="AW89" s="4">
        <f>INDEX('Report Manager Back Up Sheet'!AW$2:AW$101,MATCH('Financial Report Back Up Sheet'!$A89,'Report Manager Back Up Sheet'!$A$2:$A$101,0))</f>
        <v>281631987.06</v>
      </c>
      <c r="AX89" s="12">
        <f>INDEX('Report Manager Back Up Sheet'!AX$2:AX$101,MATCH('Financial Report Back Up Sheet'!$A89,'Report Manager Back Up Sheet'!$A$2:$A$101,0))</f>
        <v>3352546.75</v>
      </c>
      <c r="AY89" s="12">
        <f>INDEX('Report Manager Back Up Sheet'!AY$2:AY$101,MATCH('Financial Report Back Up Sheet'!$A89,'Report Manager Back Up Sheet'!$A$2:$A$101,0))</f>
        <v>490572.11</v>
      </c>
      <c r="AZ89" s="12">
        <f>INDEX('Report Manager Back Up Sheet'!AZ$2:AZ$101,MATCH('Financial Report Back Up Sheet'!$A89,'Report Manager Back Up Sheet'!$A$2:$A$101,0))</f>
        <v>22216478.370000001</v>
      </c>
      <c r="BA89" s="12">
        <f>INDEX('Report Manager Back Up Sheet'!BA$2:BA$101,MATCH('Financial Report Back Up Sheet'!$A89,'Report Manager Back Up Sheet'!$A$2:$A$101,0))</f>
        <v>2780945.06</v>
      </c>
      <c r="BB89" s="12">
        <f>INDEX('Report Manager Back Up Sheet'!BB$2:BB$101,MATCH('Financial Report Back Up Sheet'!$A89,'Report Manager Back Up Sheet'!$A$2:$A$101,0))</f>
        <v>0</v>
      </c>
      <c r="BC89" s="4">
        <f>INDEX('Report Manager Back Up Sheet'!BC$2:BC$101,MATCH('Financial Report Back Up Sheet'!$A89,'Report Manager Back Up Sheet'!$A$2:$A$101,0))</f>
        <v>28840542.289999999</v>
      </c>
      <c r="BD89" s="4">
        <f>INDEX('Report Manager Back Up Sheet'!BD$2:BD$101,MATCH('Financial Report Back Up Sheet'!$A89,'Report Manager Back Up Sheet'!$A$2:$A$101,0))</f>
        <v>310472529.35000002</v>
      </c>
      <c r="BE89" s="12">
        <f>INDEX('Report Manager Back Up Sheet'!BE$2:BE$101,MATCH('Financial Report Back Up Sheet'!$A89,'Report Manager Back Up Sheet'!$A$2:$A$101,0))</f>
        <v>136599491.44</v>
      </c>
      <c r="BF89" s="12">
        <f>INDEX('Report Manager Back Up Sheet'!BF$2:BF$101,MATCH('Financial Report Back Up Sheet'!$A89,'Report Manager Back Up Sheet'!$A$2:$A$101,0))</f>
        <v>0</v>
      </c>
      <c r="BG89" s="12">
        <f>INDEX('Report Manager Back Up Sheet'!BG$2:BG$101,MATCH('Financial Report Back Up Sheet'!$A89,'Report Manager Back Up Sheet'!$A$2:$A$101,0))</f>
        <v>14023990.210000001</v>
      </c>
      <c r="BH89" s="12">
        <f>INDEX('Report Manager Back Up Sheet'!BH$2:BH$101,MATCH('Financial Report Back Up Sheet'!$A89,'Report Manager Back Up Sheet'!$A$2:$A$101,0))</f>
        <v>1823359.84</v>
      </c>
      <c r="BI89" s="12">
        <f>INDEX('Report Manager Back Up Sheet'!BI$2:BI$101,MATCH('Financial Report Back Up Sheet'!$A89,'Report Manager Back Up Sheet'!$A$2:$A$101,0))</f>
        <v>6575786</v>
      </c>
      <c r="BJ89" s="12">
        <f>INDEX('Report Manager Back Up Sheet'!BJ$2:BJ$101,MATCH('Financial Report Back Up Sheet'!$A89,'Report Manager Back Up Sheet'!$A$2:$A$101,0))</f>
        <v>112713851.14</v>
      </c>
      <c r="BK89" s="12">
        <f>INDEX('Report Manager Back Up Sheet'!BK$2:BK$101,MATCH('Financial Report Back Up Sheet'!$A89,'Report Manager Back Up Sheet'!$A$2:$A$101,0))</f>
        <v>0</v>
      </c>
      <c r="BL89" s="4">
        <f>INDEX('Report Manager Back Up Sheet'!BL$2:BL$101,MATCH('Financial Report Back Up Sheet'!$A89,'Report Manager Back Up Sheet'!$A$2:$A$101,0))</f>
        <v>271736478.63</v>
      </c>
      <c r="BM89" s="4">
        <f>INDEX('Report Manager Back Up Sheet'!BM$2:BM$101,MATCH('Financial Report Back Up Sheet'!$A89,'Report Manager Back Up Sheet'!$A$2:$A$101,0))</f>
        <v>38736050.719999999</v>
      </c>
      <c r="BN89" s="12">
        <f>INDEX('Report Manager Back Up Sheet'!BN$2:BN$101,MATCH('Financial Report Back Up Sheet'!$A89,'Report Manager Back Up Sheet'!$A$2:$A$101,0))</f>
        <v>-22667014.57</v>
      </c>
      <c r="BO89" s="12">
        <f>INDEX('Report Manager Back Up Sheet'!BO$2:BO$101,MATCH('Financial Report Back Up Sheet'!$A89,'Report Manager Back Up Sheet'!$A$2:$A$101,0))</f>
        <v>381442.41</v>
      </c>
      <c r="BP89" s="12">
        <f>INDEX('Report Manager Back Up Sheet'!BP$2:BP$101,MATCH('Financial Report Back Up Sheet'!$A89,'Report Manager Back Up Sheet'!$A$2:$A$101,0))</f>
        <v>16450478.560000001</v>
      </c>
      <c r="BQ89" s="12">
        <f>INDEX('Report Manager Back Up Sheet'!BQ$2:BQ$101,MATCH('Financial Report Back Up Sheet'!$A89,'Report Manager Back Up Sheet'!$A$2:$A$101,0))</f>
        <v>0</v>
      </c>
      <c r="BR89" s="12">
        <f>INDEX('Report Manager Back Up Sheet'!BR$2:BR$101,MATCH('Financial Report Back Up Sheet'!$A89,'Report Manager Back Up Sheet'!$A$2:$A$101,0))</f>
        <v>0</v>
      </c>
      <c r="BS89" s="4">
        <f>INDEX('Report Manager Back Up Sheet'!BS$2:BS$101,MATCH('Financial Report Back Up Sheet'!$A89,'Report Manager Back Up Sheet'!$A$2:$A$101,0))</f>
        <v>16450478.560000001</v>
      </c>
      <c r="BT89" s="5">
        <f>INDEX('Report Manager Back Up Sheet'!BT$2:BT$101,MATCH('Financial Report Back Up Sheet'!$A89,'Report Manager Back Up Sheet'!$A$2:$A$101,0))</f>
        <v>3.2000000000000001E-2</v>
      </c>
      <c r="BU89" s="5">
        <f>INDEX('Report Manager Back Up Sheet'!BU$2:BU$101,MATCH('Financial Report Back Up Sheet'!$A89,'Report Manager Back Up Sheet'!$A$2:$A$101,0))</f>
        <v>9.2999999999999999E-2</v>
      </c>
      <c r="BV89" s="5">
        <f>INDEX('Report Manager Back Up Sheet'!BV$2:BV$101,MATCH('Financial Report Back Up Sheet'!$A89,'Report Manager Back Up Sheet'!$A$2:$A$101,0))</f>
        <v>0.125</v>
      </c>
      <c r="BW89" s="6">
        <f>INDEX('Report Manager Back Up Sheet'!BW$2:BW$101,MATCH('Financial Report Back Up Sheet'!$A89,'Report Manager Back Up Sheet'!$A$2:$A$101,0))</f>
        <v>1.5</v>
      </c>
      <c r="BX89" s="7">
        <f>INDEX('Report Manager Back Up Sheet'!BX$2:BX$101,MATCH('Financial Report Back Up Sheet'!$A89,'Report Manager Back Up Sheet'!$A$2:$A$101,0))</f>
        <v>37</v>
      </c>
      <c r="BY89" s="7">
        <f>INDEX('Report Manager Back Up Sheet'!BY$2:BY$101,MATCH('Financial Report Back Up Sheet'!$A89,'Report Manager Back Up Sheet'!$A$2:$A$101,0))</f>
        <v>48</v>
      </c>
      <c r="BZ89" s="8">
        <f>INDEX('Report Manager Back Up Sheet'!BZ$2:BZ$101,MATCH('Financial Report Back Up Sheet'!$A89,'Report Manager Back Up Sheet'!$A$2:$A$101,0))</f>
        <v>4.0999999999999996</v>
      </c>
      <c r="CA89" s="5">
        <f>INDEX('Report Manager Back Up Sheet'!CA$2:CA$101,MATCH('Financial Report Back Up Sheet'!$A89,'Report Manager Back Up Sheet'!$A$2:$A$101,0))</f>
        <v>0.14299999999999999</v>
      </c>
      <c r="CB89" s="5">
        <f>INDEX('Report Manager Back Up Sheet'!CB$2:CB$101,MATCH('Financial Report Back Up Sheet'!$A89,'Report Manager Back Up Sheet'!$A$2:$A$101,0))</f>
        <v>0.58499999999999996</v>
      </c>
      <c r="CC89" s="9">
        <f>INDEX('Report Manager Back Up Sheet'!CC$2:CC$101,MATCH('Financial Report Back Up Sheet'!$A89,'Report Manager Back Up Sheet'!$A$2:$A$101,0))</f>
        <v>47</v>
      </c>
      <c r="CD89" s="10">
        <f>INDEX('Report Manager Back Up Sheet'!CD$2:CD$101,MATCH('Financial Report Back Up Sheet'!$A89,'Report Manager Back Up Sheet'!$A$2:$A$101,0))</f>
        <v>14</v>
      </c>
      <c r="CE89" s="5">
        <f>INDEX('Report Manager Back Up Sheet'!CE$2:CE$101,MATCH('Financial Report Back Up Sheet'!$A89,'Report Manager Back Up Sheet'!$A$2:$A$101,0))</f>
        <v>0.29627375906647069</v>
      </c>
      <c r="CF89" s="4">
        <f>INDEX('Report Manager Back Up Sheet'!CF$2:CF$101,MATCH('Financial Report Back Up Sheet'!$A89,'Report Manager Back Up Sheet'!$A$2:$A$101,0))</f>
        <v>35694629.010000102</v>
      </c>
      <c r="CG89" s="5">
        <f>INDEX('Report Manager Back Up Sheet'!CG$2:CG$101,MATCH('Financial Report Back Up Sheet'!$A89,'Report Manager Back Up Sheet'!$A$2:$A$101,0))</f>
        <v>2.1999999999999999E-2</v>
      </c>
      <c r="CH89" s="22">
        <f>INDEX('Report Manager Back Up Sheet'!CH$2:CH$101,MATCH('Financial Report Back Up Sheet'!$A89,'Report Manager Back Up Sheet'!$A$2:$A$101,0))</f>
        <v>9.3811398955020844E-2</v>
      </c>
      <c r="CI89" s="5">
        <f>INDEX('Report Manager Back Up Sheet'!CI$2:CI$101,MATCH('Financial Report Back Up Sheet'!$A89,'Report Manager Back Up Sheet'!$A$2:$A$101,0))</f>
        <v>0.11600000000000001</v>
      </c>
    </row>
    <row r="90" spans="1:87" ht="24" x14ac:dyDescent="0.2">
      <c r="A90" s="2">
        <v>11497</v>
      </c>
      <c r="B90" s="2" t="str">
        <f>INDEX('Report Manager Back Up Sheet'!B$2:B$101,MATCH('Financial Report Back Up Sheet'!$A90,'Report Manager Back Up Sheet'!$A$2:$A$101,0))</f>
        <v>Southcoast Physician Group</v>
      </c>
      <c r="C90" s="2" t="str">
        <f>INDEX('Report Manager Back Up Sheet'!C$2:C$101,MATCH('Financial Report Back Up Sheet'!$A90,'Report Manager Back Up Sheet'!$A$2:$A$101,0))</f>
        <v>PhysicianOrganization</v>
      </c>
      <c r="D90" s="2">
        <f>INDEX('Report Manager Back Up Sheet'!D$2:D$101,MATCH('Financial Report Back Up Sheet'!$A90,'Report Manager Back Up Sheet'!$A$2:$A$101,0))</f>
        <v>4027</v>
      </c>
      <c r="E90" s="2">
        <f>INDEX('Report Manager Back Up Sheet'!E$2:E$101,MATCH('Financial Report Back Up Sheet'!$A90,'Report Manager Back Up Sheet'!$A$2:$A$101,0))</f>
        <v>2024</v>
      </c>
      <c r="F90" s="2" t="str">
        <f>INDEX('Report Manager Back Up Sheet'!F$2:F$101,MATCH('Financial Report Back Up Sheet'!$A90,'Report Manager Back Up Sheet'!$A$2:$A$101,0))</f>
        <v>Sep 30</v>
      </c>
      <c r="G90" s="2">
        <f>INDEX('Report Manager Back Up Sheet'!G$2:G$101,MATCH('Financial Report Back Up Sheet'!$A90,'Report Manager Back Up Sheet'!$A$2:$A$101,0))</f>
        <v>1</v>
      </c>
      <c r="H90" s="2">
        <f>INDEX('Report Manager Back Up Sheet'!H$2:H$101,MATCH('Financial Report Back Up Sheet'!$A90,'Report Manager Back Up Sheet'!$A$2:$A$101,0))</f>
        <v>3</v>
      </c>
      <c r="I90" s="2" t="str">
        <f>INDEX('Report Manager Back Up Sheet'!I$2:I$101,MATCH('Financial Report Back Up Sheet'!$A90,'Report Manager Back Up Sheet'!$A$2:$A$101,0))</f>
        <v xml:space="preserve">10/01/2023-12/31/2023
</v>
      </c>
      <c r="J90" s="3">
        <f>INDEX('Report Manager Back Up Sheet'!J$2:J$101,MATCH('Financial Report Back Up Sheet'!$A90,'Report Manager Back Up Sheet'!$A$2:$A$101,0))</f>
        <v>0</v>
      </c>
      <c r="K90" s="3">
        <f>INDEX('Report Manager Back Up Sheet'!K$2:K$101,MATCH('Financial Report Back Up Sheet'!$A90,'Report Manager Back Up Sheet'!$A$2:$A$101,0))</f>
        <v>0</v>
      </c>
      <c r="L90" s="3">
        <f>INDEX('Report Manager Back Up Sheet'!L$2:L$101,MATCH('Financial Report Back Up Sheet'!$A90,'Report Manager Back Up Sheet'!$A$2:$A$101,0))</f>
        <v>0</v>
      </c>
      <c r="M90" s="3">
        <f>INDEX('Report Manager Back Up Sheet'!M$2:M$101,MATCH('Financial Report Back Up Sheet'!$A90,'Report Manager Back Up Sheet'!$A$2:$A$101,0))</f>
        <v>0</v>
      </c>
      <c r="N90" s="14">
        <f>INDEX('Report Manager Back Up Sheet'!N$2:N$101,MATCH('Financial Report Back Up Sheet'!$A90,'Report Manager Back Up Sheet'!$A$2:$A$101,0))</f>
        <v>0</v>
      </c>
      <c r="O90" s="3">
        <f>INDEX('Report Manager Back Up Sheet'!O$2:O$101,MATCH('Financial Report Back Up Sheet'!$A90,'Report Manager Back Up Sheet'!$A$2:$A$101,0))</f>
        <v>0</v>
      </c>
      <c r="P90" s="3">
        <f>INDEX('Report Manager Back Up Sheet'!P$2:P$101,MATCH('Financial Report Back Up Sheet'!$A90,'Report Manager Back Up Sheet'!$A$2:$A$101,0))</f>
        <v>0</v>
      </c>
      <c r="Q90" s="4">
        <f>INDEX('Report Manager Back Up Sheet'!Q$2:Q$101,MATCH('Financial Report Back Up Sheet'!$A90,'Report Manager Back Up Sheet'!$A$2:$A$101,0))</f>
        <v>0</v>
      </c>
      <c r="R90" s="3">
        <f>INDEX('Report Manager Back Up Sheet'!R$2:R$101,MATCH('Financial Report Back Up Sheet'!$A90,'Report Manager Back Up Sheet'!$A$2:$A$101,0))</f>
        <v>0</v>
      </c>
      <c r="S90" s="3">
        <f>INDEX('Report Manager Back Up Sheet'!S$2:S$101,MATCH('Financial Report Back Up Sheet'!$A90,'Report Manager Back Up Sheet'!$A$2:$A$101,0))</f>
        <v>0</v>
      </c>
      <c r="T90" s="3">
        <f>INDEX('Report Manager Back Up Sheet'!T$2:T$101,MATCH('Financial Report Back Up Sheet'!$A90,'Report Manager Back Up Sheet'!$A$2:$A$101,0))</f>
        <v>0</v>
      </c>
      <c r="U90" s="3">
        <f>INDEX('Report Manager Back Up Sheet'!U$2:U$101,MATCH('Financial Report Back Up Sheet'!$A90,'Report Manager Back Up Sheet'!$A$2:$A$101,0))</f>
        <v>0</v>
      </c>
      <c r="V90" s="3">
        <f>INDEX('Report Manager Back Up Sheet'!V$2:V$101,MATCH('Financial Report Back Up Sheet'!$A90,'Report Manager Back Up Sheet'!$A$2:$A$101,0))</f>
        <v>0</v>
      </c>
      <c r="W90" s="3">
        <f>INDEX('Report Manager Back Up Sheet'!W$2:W$101,MATCH('Financial Report Back Up Sheet'!$A90,'Report Manager Back Up Sheet'!$A$2:$A$101,0))</f>
        <v>0</v>
      </c>
      <c r="X90" s="4">
        <f>INDEX('Report Manager Back Up Sheet'!X$2:X$101,MATCH('Financial Report Back Up Sheet'!$A90,'Report Manager Back Up Sheet'!$A$2:$A$101,0))</f>
        <v>0</v>
      </c>
      <c r="Y90" s="3">
        <f>INDEX('Report Manager Back Up Sheet'!Y$2:Y$101,MATCH('Financial Report Back Up Sheet'!$A90,'Report Manager Back Up Sheet'!$A$2:$A$101,0))</f>
        <v>0</v>
      </c>
      <c r="Z90" s="4">
        <f>INDEX('Report Manager Back Up Sheet'!Z$2:Z$101,MATCH('Financial Report Back Up Sheet'!$A90,'Report Manager Back Up Sheet'!$A$2:$A$101,0))</f>
        <v>0</v>
      </c>
      <c r="AA90" s="4">
        <f>INDEX('Report Manager Back Up Sheet'!AA$2:AA$101,MATCH('Financial Report Back Up Sheet'!$A90,'Report Manager Back Up Sheet'!$A$2:$A$101,0))</f>
        <v>0</v>
      </c>
      <c r="AB90" s="3">
        <f>INDEX('Report Manager Back Up Sheet'!AB$2:AB$101,MATCH('Financial Report Back Up Sheet'!$A90,'Report Manager Back Up Sheet'!$A$2:$A$101,0))</f>
        <v>0</v>
      </c>
      <c r="AC90" s="3">
        <f>INDEX('Report Manager Back Up Sheet'!AC$2:AC$101,MATCH('Financial Report Back Up Sheet'!$A90,'Report Manager Back Up Sheet'!$A$2:$A$101,0))</f>
        <v>0</v>
      </c>
      <c r="AD90" s="3">
        <f>INDEX('Report Manager Back Up Sheet'!AD$2:AD$101,MATCH('Financial Report Back Up Sheet'!$A90,'Report Manager Back Up Sheet'!$A$2:$A$101,0))</f>
        <v>0</v>
      </c>
      <c r="AE90" s="3">
        <f>INDEX('Report Manager Back Up Sheet'!AE$2:AE$101,MATCH('Financial Report Back Up Sheet'!$A90,'Report Manager Back Up Sheet'!$A$2:$A$101,0))</f>
        <v>0</v>
      </c>
      <c r="AF90" s="4">
        <f>INDEX('Report Manager Back Up Sheet'!AF$2:AF$101,MATCH('Financial Report Back Up Sheet'!$A90,'Report Manager Back Up Sheet'!$A$2:$A$101,0))</f>
        <v>0</v>
      </c>
      <c r="AG90" s="3">
        <f>INDEX('Report Manager Back Up Sheet'!AG$2:AG$101,MATCH('Financial Report Back Up Sheet'!$A90,'Report Manager Back Up Sheet'!$A$2:$A$101,0))</f>
        <v>0</v>
      </c>
      <c r="AH90" s="3">
        <f>INDEX('Report Manager Back Up Sheet'!AH$2:AH$101,MATCH('Financial Report Back Up Sheet'!$A90,'Report Manager Back Up Sheet'!$A$2:$A$101,0))</f>
        <v>0</v>
      </c>
      <c r="AI90" s="3">
        <f>INDEX('Report Manager Back Up Sheet'!AI$2:AI$101,MATCH('Financial Report Back Up Sheet'!$A90,'Report Manager Back Up Sheet'!$A$2:$A$101,0))</f>
        <v>0</v>
      </c>
      <c r="AJ90" s="4">
        <f>INDEX('Report Manager Back Up Sheet'!AJ$2:AJ$101,MATCH('Financial Report Back Up Sheet'!$A90,'Report Manager Back Up Sheet'!$A$2:$A$101,0))</f>
        <v>0</v>
      </c>
      <c r="AK90" s="4">
        <f>INDEX('Report Manager Back Up Sheet'!AK$2:AK$101,MATCH('Financial Report Back Up Sheet'!$A90,'Report Manager Back Up Sheet'!$A$2:$A$101,0))</f>
        <v>0</v>
      </c>
      <c r="AL90" s="3">
        <f>INDEX('Report Manager Back Up Sheet'!AL$2:AL$101,MATCH('Financial Report Back Up Sheet'!$A90,'Report Manager Back Up Sheet'!$A$2:$A$101,0))</f>
        <v>0</v>
      </c>
      <c r="AM90" s="3">
        <f>INDEX('Report Manager Back Up Sheet'!AM$2:AM$101,MATCH('Financial Report Back Up Sheet'!$A90,'Report Manager Back Up Sheet'!$A$2:$A$101,0))</f>
        <v>0</v>
      </c>
      <c r="AN90" s="3">
        <f>INDEX('Report Manager Back Up Sheet'!AN$2:AN$101,MATCH('Financial Report Back Up Sheet'!$A90,'Report Manager Back Up Sheet'!$A$2:$A$101,0))</f>
        <v>0</v>
      </c>
      <c r="AO90" s="4">
        <f>INDEX('Report Manager Back Up Sheet'!AO$2:AO$101,MATCH('Financial Report Back Up Sheet'!$A90,'Report Manager Back Up Sheet'!$A$2:$A$101,0))</f>
        <v>0</v>
      </c>
      <c r="AP90" s="4">
        <f>INDEX('Report Manager Back Up Sheet'!AP$2:AP$101,MATCH('Financial Report Back Up Sheet'!$A90,'Report Manager Back Up Sheet'!$A$2:$A$101,0))</f>
        <v>0</v>
      </c>
      <c r="AQ90" s="3">
        <f>INDEX('Report Manager Back Up Sheet'!AQ$2:AQ$101,MATCH('Financial Report Back Up Sheet'!$A90,'Report Manager Back Up Sheet'!$A$2:$A$101,0))</f>
        <v>53900738.409999996</v>
      </c>
      <c r="AR90" s="3">
        <f>INDEX('Report Manager Back Up Sheet'!AR$2:AR$101,MATCH('Financial Report Back Up Sheet'!$A90,'Report Manager Back Up Sheet'!$A$2:$A$101,0))</f>
        <v>0</v>
      </c>
      <c r="AS90" s="3">
        <f>INDEX('Report Manager Back Up Sheet'!AS$2:AS$101,MATCH('Financial Report Back Up Sheet'!$A90,'Report Manager Back Up Sheet'!$A$2:$A$101,0))</f>
        <v>17988544.27</v>
      </c>
      <c r="AT90" s="3">
        <f>INDEX('Report Manager Back Up Sheet'!AT$2:AT$101,MATCH('Financial Report Back Up Sheet'!$A90,'Report Manager Back Up Sheet'!$A$2:$A$101,0))</f>
        <v>586852.44999999995</v>
      </c>
      <c r="AU90" s="3">
        <f>INDEX('Report Manager Back Up Sheet'!AU$2:AU$101,MATCH('Financial Report Back Up Sheet'!$A90,'Report Manager Back Up Sheet'!$A$2:$A$101,0))</f>
        <v>0</v>
      </c>
      <c r="AV90" s="3">
        <f>INDEX('Report Manager Back Up Sheet'!AV$2:AV$101,MATCH('Financial Report Back Up Sheet'!$A90,'Report Manager Back Up Sheet'!$A$2:$A$101,0))</f>
        <v>0</v>
      </c>
      <c r="AW90" s="4">
        <f>INDEX('Report Manager Back Up Sheet'!AW$2:AW$101,MATCH('Financial Report Back Up Sheet'!$A90,'Report Manager Back Up Sheet'!$A$2:$A$101,0))</f>
        <v>72476135.129999995</v>
      </c>
      <c r="AX90" s="3">
        <f>INDEX('Report Manager Back Up Sheet'!AX$2:AX$101,MATCH('Financial Report Back Up Sheet'!$A90,'Report Manager Back Up Sheet'!$A$2:$A$101,0))</f>
        <v>0</v>
      </c>
      <c r="AY90" s="3">
        <f>INDEX('Report Manager Back Up Sheet'!AY$2:AY$101,MATCH('Financial Report Back Up Sheet'!$A90,'Report Manager Back Up Sheet'!$A$2:$A$101,0))</f>
        <v>0</v>
      </c>
      <c r="AZ90" s="3">
        <f>INDEX('Report Manager Back Up Sheet'!AZ$2:AZ$101,MATCH('Financial Report Back Up Sheet'!$A90,'Report Manager Back Up Sheet'!$A$2:$A$101,0))</f>
        <v>0</v>
      </c>
      <c r="BA90" s="3">
        <f>INDEX('Report Manager Back Up Sheet'!BA$2:BA$101,MATCH('Financial Report Back Up Sheet'!$A90,'Report Manager Back Up Sheet'!$A$2:$A$101,0))</f>
        <v>0</v>
      </c>
      <c r="BB90" s="3">
        <f>INDEX('Report Manager Back Up Sheet'!BB$2:BB$101,MATCH('Financial Report Back Up Sheet'!$A90,'Report Manager Back Up Sheet'!$A$2:$A$101,0))</f>
        <v>0</v>
      </c>
      <c r="BC90" s="4">
        <f>INDEX('Report Manager Back Up Sheet'!BC$2:BC$101,MATCH('Financial Report Back Up Sheet'!$A90,'Report Manager Back Up Sheet'!$A$2:$A$101,0))</f>
        <v>0</v>
      </c>
      <c r="BD90" s="4">
        <f>INDEX('Report Manager Back Up Sheet'!BD$2:BD$101,MATCH('Financial Report Back Up Sheet'!$A90,'Report Manager Back Up Sheet'!$A$2:$A$101,0))</f>
        <v>72476135.129999995</v>
      </c>
      <c r="BE90" s="3">
        <f>INDEX('Report Manager Back Up Sheet'!BE$2:BE$101,MATCH('Financial Report Back Up Sheet'!$A90,'Report Manager Back Up Sheet'!$A$2:$A$101,0))</f>
        <v>76122529.650000006</v>
      </c>
      <c r="BF90" s="3">
        <f>INDEX('Report Manager Back Up Sheet'!BF$2:BF$101,MATCH('Financial Report Back Up Sheet'!$A90,'Report Manager Back Up Sheet'!$A$2:$A$101,0))</f>
        <v>0</v>
      </c>
      <c r="BG90" s="3">
        <f>INDEX('Report Manager Back Up Sheet'!BG$2:BG$101,MATCH('Financial Report Back Up Sheet'!$A90,'Report Manager Back Up Sheet'!$A$2:$A$101,0))</f>
        <v>760362.91</v>
      </c>
      <c r="BH90" s="3">
        <f>INDEX('Report Manager Back Up Sheet'!BH$2:BH$101,MATCH('Financial Report Back Up Sheet'!$A90,'Report Manager Back Up Sheet'!$A$2:$A$101,0))</f>
        <v>0</v>
      </c>
      <c r="BI90" s="3">
        <f>INDEX('Report Manager Back Up Sheet'!BI$2:BI$101,MATCH('Financial Report Back Up Sheet'!$A90,'Report Manager Back Up Sheet'!$A$2:$A$101,0))</f>
        <v>0</v>
      </c>
      <c r="BJ90" s="3">
        <f>INDEX('Report Manager Back Up Sheet'!BJ$2:BJ$101,MATCH('Financial Report Back Up Sheet'!$A90,'Report Manager Back Up Sheet'!$A$2:$A$101,0))</f>
        <v>13729516.359999999</v>
      </c>
      <c r="BK90" s="3">
        <f>INDEX('Report Manager Back Up Sheet'!BK$2:BK$101,MATCH('Financial Report Back Up Sheet'!$A90,'Report Manager Back Up Sheet'!$A$2:$A$101,0))</f>
        <v>0</v>
      </c>
      <c r="BL90" s="4">
        <f>INDEX('Report Manager Back Up Sheet'!BL$2:BL$101,MATCH('Financial Report Back Up Sheet'!$A90,'Report Manager Back Up Sheet'!$A$2:$A$101,0))</f>
        <v>90612408.920000002</v>
      </c>
      <c r="BM90" s="4">
        <f>INDEX('Report Manager Back Up Sheet'!BM$2:BM$101,MATCH('Financial Report Back Up Sheet'!$A90,'Report Manager Back Up Sheet'!$A$2:$A$101,0))</f>
        <v>-18136273.789999999</v>
      </c>
      <c r="BN90" s="3">
        <f>INDEX('Report Manager Back Up Sheet'!BN$2:BN$101,MATCH('Financial Report Back Up Sheet'!$A90,'Report Manager Back Up Sheet'!$A$2:$A$101,0))</f>
        <v>18136273.789999999</v>
      </c>
      <c r="BO90" s="3">
        <f>INDEX('Report Manager Back Up Sheet'!BO$2:BO$101,MATCH('Financial Report Back Up Sheet'!$A90,'Report Manager Back Up Sheet'!$A$2:$A$101,0))</f>
        <v>0</v>
      </c>
      <c r="BP90" s="3">
        <f>INDEX('Report Manager Back Up Sheet'!BP$2:BP$101,MATCH('Financial Report Back Up Sheet'!$A90,'Report Manager Back Up Sheet'!$A$2:$A$101,0))</f>
        <v>2.2351741790771501E-8</v>
      </c>
      <c r="BQ90" s="3">
        <f>INDEX('Report Manager Back Up Sheet'!BQ$2:BQ$101,MATCH('Financial Report Back Up Sheet'!$A90,'Report Manager Back Up Sheet'!$A$2:$A$101,0))</f>
        <v>0</v>
      </c>
      <c r="BR90" s="3">
        <f>INDEX('Report Manager Back Up Sheet'!BR$2:BR$101,MATCH('Financial Report Back Up Sheet'!$A90,'Report Manager Back Up Sheet'!$A$2:$A$101,0))</f>
        <v>0</v>
      </c>
      <c r="BS90" s="4">
        <f>INDEX('Report Manager Back Up Sheet'!BS$2:BS$101,MATCH('Financial Report Back Up Sheet'!$A90,'Report Manager Back Up Sheet'!$A$2:$A$101,0))</f>
        <v>2.2351741790771501E-8</v>
      </c>
      <c r="BT90" s="5">
        <f>INDEX('Report Manager Back Up Sheet'!BT$2:BT$101,MATCH('Financial Report Back Up Sheet'!$A90,'Report Manager Back Up Sheet'!$A$2:$A$101,0))</f>
        <v>-0.25</v>
      </c>
      <c r="BU90" s="5">
        <f>INDEX('Report Manager Back Up Sheet'!BU$2:BU$101,MATCH('Financial Report Back Up Sheet'!$A90,'Report Manager Back Up Sheet'!$A$2:$A$101,0))</f>
        <v>0</v>
      </c>
      <c r="BV90" s="5">
        <f>INDEX('Report Manager Back Up Sheet'!BV$2:BV$101,MATCH('Financial Report Back Up Sheet'!$A90,'Report Manager Back Up Sheet'!$A$2:$A$101,0))</f>
        <v>-0.25</v>
      </c>
      <c r="BW90" s="6">
        <f>INDEX('Report Manager Back Up Sheet'!BW$2:BW$101,MATCH('Financial Report Back Up Sheet'!$A90,'Report Manager Back Up Sheet'!$A$2:$A$101,0))</f>
        <v>0</v>
      </c>
      <c r="BX90" s="7">
        <f>INDEX('Report Manager Back Up Sheet'!BX$2:BX$101,MATCH('Financial Report Back Up Sheet'!$A90,'Report Manager Back Up Sheet'!$A$2:$A$101,0))</f>
        <v>0</v>
      </c>
      <c r="BY90" s="7">
        <f>INDEX('Report Manager Back Up Sheet'!BY$2:BY$101,MATCH('Financial Report Back Up Sheet'!$A90,'Report Manager Back Up Sheet'!$A$2:$A$101,0))</f>
        <v>0</v>
      </c>
      <c r="BZ90" s="8">
        <f>INDEX('Report Manager Back Up Sheet'!BZ$2:BZ$101,MATCH('Financial Report Back Up Sheet'!$A90,'Report Manager Back Up Sheet'!$A$2:$A$101,0))</f>
        <v>0</v>
      </c>
      <c r="CA90" s="5">
        <f>INDEX('Report Manager Back Up Sheet'!CA$2:CA$101,MATCH('Financial Report Back Up Sheet'!$A90,'Report Manager Back Up Sheet'!$A$2:$A$101,0))</f>
        <v>0</v>
      </c>
      <c r="CB90" s="5">
        <f>INDEX('Report Manager Back Up Sheet'!CB$2:CB$101,MATCH('Financial Report Back Up Sheet'!$A90,'Report Manager Back Up Sheet'!$A$2:$A$101,0))</f>
        <v>0</v>
      </c>
      <c r="CC90" s="9">
        <f>INDEX('Report Manager Back Up Sheet'!CC$2:CC$101,MATCH('Financial Report Back Up Sheet'!$A90,'Report Manager Back Up Sheet'!$A$2:$A$101,0))</f>
        <v>0</v>
      </c>
      <c r="CD90" s="10">
        <f>INDEX('Report Manager Back Up Sheet'!CD$2:CD$101,MATCH('Financial Report Back Up Sheet'!$A90,'Report Manager Back Up Sheet'!$A$2:$A$101,0))</f>
        <v>0</v>
      </c>
      <c r="CE90" s="5" t="e">
        <f>INDEX('Report Manager Back Up Sheet'!CE$2:CE$101,MATCH('Financial Report Back Up Sheet'!$A90,'Report Manager Back Up Sheet'!$A$2:$A$101,0))</f>
        <v>#DIV/0!</v>
      </c>
      <c r="CF90" s="4">
        <f>INDEX('Report Manager Back Up Sheet'!CF$2:CF$101,MATCH('Financial Report Back Up Sheet'!$A90,'Report Manager Back Up Sheet'!$A$2:$A$101,0))</f>
        <v>-18723126.239999998</v>
      </c>
      <c r="CG90" s="5">
        <f>INDEX('Report Manager Back Up Sheet'!CG$2:CG$101,MATCH('Financial Report Back Up Sheet'!$A90,'Report Manager Back Up Sheet'!$A$2:$A$101,0))</f>
        <v>-0.26</v>
      </c>
      <c r="CH90" s="22">
        <f>INDEX('Report Manager Back Up Sheet'!CH$2:CH$101,MATCH('Financial Report Back Up Sheet'!$A90,'Report Manager Back Up Sheet'!$A$2:$A$101,0))</f>
        <v>0</v>
      </c>
      <c r="CI90" s="5">
        <f>INDEX('Report Manager Back Up Sheet'!CI$2:CI$101,MATCH('Financial Report Back Up Sheet'!$A90,'Report Manager Back Up Sheet'!$A$2:$A$101,0))</f>
        <v>-0.26</v>
      </c>
    </row>
    <row r="91" spans="1:87" x14ac:dyDescent="0.2">
      <c r="A91" s="11">
        <v>11273</v>
      </c>
      <c r="B91" s="11" t="e">
        <f>INDEX('Report Manager Back Up Sheet'!B$2:B$101,MATCH('Financial Report Back Up Sheet'!$A91,'Report Manager Back Up Sheet'!$A$2:$A$101,0))</f>
        <v>#N/A</v>
      </c>
      <c r="C91" s="11" t="e">
        <f>INDEX('Report Manager Back Up Sheet'!C$2:C$101,MATCH('Financial Report Back Up Sheet'!$A91,'Report Manager Back Up Sheet'!$A$2:$A$101,0))</f>
        <v>#N/A</v>
      </c>
      <c r="D91" s="11" t="e">
        <f>INDEX('Report Manager Back Up Sheet'!D$2:D$101,MATCH('Financial Report Back Up Sheet'!$A91,'Report Manager Back Up Sheet'!$A$2:$A$101,0))</f>
        <v>#N/A</v>
      </c>
      <c r="E91" s="11" t="e">
        <f>INDEX('Report Manager Back Up Sheet'!E$2:E$101,MATCH('Financial Report Back Up Sheet'!$A91,'Report Manager Back Up Sheet'!$A$2:$A$101,0))</f>
        <v>#N/A</v>
      </c>
      <c r="F91" s="11" t="e">
        <f>INDEX('Report Manager Back Up Sheet'!F$2:F$101,MATCH('Financial Report Back Up Sheet'!$A91,'Report Manager Back Up Sheet'!$A$2:$A$101,0))</f>
        <v>#N/A</v>
      </c>
      <c r="G91" s="11" t="e">
        <f>INDEX('Report Manager Back Up Sheet'!G$2:G$101,MATCH('Financial Report Back Up Sheet'!$A91,'Report Manager Back Up Sheet'!$A$2:$A$101,0))</f>
        <v>#N/A</v>
      </c>
      <c r="H91" s="11" t="e">
        <f>INDEX('Report Manager Back Up Sheet'!H$2:H$101,MATCH('Financial Report Back Up Sheet'!$A91,'Report Manager Back Up Sheet'!$A$2:$A$101,0))</f>
        <v>#N/A</v>
      </c>
      <c r="I91" s="11" t="e">
        <f>INDEX('Report Manager Back Up Sheet'!I$2:I$101,MATCH('Financial Report Back Up Sheet'!$A91,'Report Manager Back Up Sheet'!$A$2:$A$101,0))</f>
        <v>#N/A</v>
      </c>
      <c r="J91" s="12" t="e">
        <f>INDEX('Report Manager Back Up Sheet'!J$2:J$101,MATCH('Financial Report Back Up Sheet'!$A91,'Report Manager Back Up Sheet'!$A$2:$A$101,0))</f>
        <v>#N/A</v>
      </c>
      <c r="K91" s="12" t="e">
        <f>INDEX('Report Manager Back Up Sheet'!K$2:K$101,MATCH('Financial Report Back Up Sheet'!$A91,'Report Manager Back Up Sheet'!$A$2:$A$101,0))</f>
        <v>#N/A</v>
      </c>
      <c r="L91" s="12" t="e">
        <f>INDEX('Report Manager Back Up Sheet'!L$2:L$101,MATCH('Financial Report Back Up Sheet'!$A91,'Report Manager Back Up Sheet'!$A$2:$A$101,0))</f>
        <v>#N/A</v>
      </c>
      <c r="M91" s="12" t="e">
        <f>INDEX('Report Manager Back Up Sheet'!M$2:M$101,MATCH('Financial Report Back Up Sheet'!$A91,'Report Manager Back Up Sheet'!$A$2:$A$101,0))</f>
        <v>#N/A</v>
      </c>
      <c r="N91" s="13" t="e">
        <f>INDEX('Report Manager Back Up Sheet'!N$2:N$101,MATCH('Financial Report Back Up Sheet'!$A91,'Report Manager Back Up Sheet'!$A$2:$A$101,0))</f>
        <v>#N/A</v>
      </c>
      <c r="O91" s="12" t="e">
        <f>INDEX('Report Manager Back Up Sheet'!O$2:O$101,MATCH('Financial Report Back Up Sheet'!$A91,'Report Manager Back Up Sheet'!$A$2:$A$101,0))</f>
        <v>#N/A</v>
      </c>
      <c r="P91" s="12" t="e">
        <f>INDEX('Report Manager Back Up Sheet'!P$2:P$101,MATCH('Financial Report Back Up Sheet'!$A91,'Report Manager Back Up Sheet'!$A$2:$A$101,0))</f>
        <v>#N/A</v>
      </c>
      <c r="Q91" s="4" t="e">
        <f>INDEX('Report Manager Back Up Sheet'!Q$2:Q$101,MATCH('Financial Report Back Up Sheet'!$A91,'Report Manager Back Up Sheet'!$A$2:$A$101,0))</f>
        <v>#N/A</v>
      </c>
      <c r="R91" s="12" t="e">
        <f>INDEX('Report Manager Back Up Sheet'!R$2:R$101,MATCH('Financial Report Back Up Sheet'!$A91,'Report Manager Back Up Sheet'!$A$2:$A$101,0))</f>
        <v>#N/A</v>
      </c>
      <c r="S91" s="12" t="e">
        <f>INDEX('Report Manager Back Up Sheet'!S$2:S$101,MATCH('Financial Report Back Up Sheet'!$A91,'Report Manager Back Up Sheet'!$A$2:$A$101,0))</f>
        <v>#N/A</v>
      </c>
      <c r="T91" s="12" t="e">
        <f>INDEX('Report Manager Back Up Sheet'!T$2:T$101,MATCH('Financial Report Back Up Sheet'!$A91,'Report Manager Back Up Sheet'!$A$2:$A$101,0))</f>
        <v>#N/A</v>
      </c>
      <c r="U91" s="12" t="e">
        <f>INDEX('Report Manager Back Up Sheet'!U$2:U$101,MATCH('Financial Report Back Up Sheet'!$A91,'Report Manager Back Up Sheet'!$A$2:$A$101,0))</f>
        <v>#N/A</v>
      </c>
      <c r="V91" s="12" t="e">
        <f>INDEX('Report Manager Back Up Sheet'!V$2:V$101,MATCH('Financial Report Back Up Sheet'!$A91,'Report Manager Back Up Sheet'!$A$2:$A$101,0))</f>
        <v>#N/A</v>
      </c>
      <c r="W91" s="12" t="e">
        <f>INDEX('Report Manager Back Up Sheet'!W$2:W$101,MATCH('Financial Report Back Up Sheet'!$A91,'Report Manager Back Up Sheet'!$A$2:$A$101,0))</f>
        <v>#N/A</v>
      </c>
      <c r="X91" s="4" t="e">
        <f>INDEX('Report Manager Back Up Sheet'!X$2:X$101,MATCH('Financial Report Back Up Sheet'!$A91,'Report Manager Back Up Sheet'!$A$2:$A$101,0))</f>
        <v>#N/A</v>
      </c>
      <c r="Y91" s="12" t="e">
        <f>INDEX('Report Manager Back Up Sheet'!Y$2:Y$101,MATCH('Financial Report Back Up Sheet'!$A91,'Report Manager Back Up Sheet'!$A$2:$A$101,0))</f>
        <v>#N/A</v>
      </c>
      <c r="Z91" s="4" t="e">
        <f>INDEX('Report Manager Back Up Sheet'!Z$2:Z$101,MATCH('Financial Report Back Up Sheet'!$A91,'Report Manager Back Up Sheet'!$A$2:$A$101,0))</f>
        <v>#N/A</v>
      </c>
      <c r="AA91" s="4" t="e">
        <f>INDEX('Report Manager Back Up Sheet'!AA$2:AA$101,MATCH('Financial Report Back Up Sheet'!$A91,'Report Manager Back Up Sheet'!$A$2:$A$101,0))</f>
        <v>#N/A</v>
      </c>
      <c r="AB91" s="12" t="e">
        <f>INDEX('Report Manager Back Up Sheet'!AB$2:AB$101,MATCH('Financial Report Back Up Sheet'!$A91,'Report Manager Back Up Sheet'!$A$2:$A$101,0))</f>
        <v>#N/A</v>
      </c>
      <c r="AC91" s="12" t="e">
        <f>INDEX('Report Manager Back Up Sheet'!AC$2:AC$101,MATCH('Financial Report Back Up Sheet'!$A91,'Report Manager Back Up Sheet'!$A$2:$A$101,0))</f>
        <v>#N/A</v>
      </c>
      <c r="AD91" s="12" t="e">
        <f>INDEX('Report Manager Back Up Sheet'!AD$2:AD$101,MATCH('Financial Report Back Up Sheet'!$A91,'Report Manager Back Up Sheet'!$A$2:$A$101,0))</f>
        <v>#N/A</v>
      </c>
      <c r="AE91" s="12" t="e">
        <f>INDEX('Report Manager Back Up Sheet'!AE$2:AE$101,MATCH('Financial Report Back Up Sheet'!$A91,'Report Manager Back Up Sheet'!$A$2:$A$101,0))</f>
        <v>#N/A</v>
      </c>
      <c r="AF91" s="4" t="e">
        <f>INDEX('Report Manager Back Up Sheet'!AF$2:AF$101,MATCH('Financial Report Back Up Sheet'!$A91,'Report Manager Back Up Sheet'!$A$2:$A$101,0))</f>
        <v>#N/A</v>
      </c>
      <c r="AG91" s="12" t="e">
        <f>INDEX('Report Manager Back Up Sheet'!AG$2:AG$101,MATCH('Financial Report Back Up Sheet'!$A91,'Report Manager Back Up Sheet'!$A$2:$A$101,0))</f>
        <v>#N/A</v>
      </c>
      <c r="AH91" s="12" t="e">
        <f>INDEX('Report Manager Back Up Sheet'!AH$2:AH$101,MATCH('Financial Report Back Up Sheet'!$A91,'Report Manager Back Up Sheet'!$A$2:$A$101,0))</f>
        <v>#N/A</v>
      </c>
      <c r="AI91" s="12" t="e">
        <f>INDEX('Report Manager Back Up Sheet'!AI$2:AI$101,MATCH('Financial Report Back Up Sheet'!$A91,'Report Manager Back Up Sheet'!$A$2:$A$101,0))</f>
        <v>#N/A</v>
      </c>
      <c r="AJ91" s="4" t="e">
        <f>INDEX('Report Manager Back Up Sheet'!AJ$2:AJ$101,MATCH('Financial Report Back Up Sheet'!$A91,'Report Manager Back Up Sheet'!$A$2:$A$101,0))</f>
        <v>#N/A</v>
      </c>
      <c r="AK91" s="4" t="e">
        <f>INDEX('Report Manager Back Up Sheet'!AK$2:AK$101,MATCH('Financial Report Back Up Sheet'!$A91,'Report Manager Back Up Sheet'!$A$2:$A$101,0))</f>
        <v>#N/A</v>
      </c>
      <c r="AL91" s="12" t="e">
        <f>INDEX('Report Manager Back Up Sheet'!AL$2:AL$101,MATCH('Financial Report Back Up Sheet'!$A91,'Report Manager Back Up Sheet'!$A$2:$A$101,0))</f>
        <v>#N/A</v>
      </c>
      <c r="AM91" s="12" t="e">
        <f>INDEX('Report Manager Back Up Sheet'!AM$2:AM$101,MATCH('Financial Report Back Up Sheet'!$A91,'Report Manager Back Up Sheet'!$A$2:$A$101,0))</f>
        <v>#N/A</v>
      </c>
      <c r="AN91" s="12" t="e">
        <f>INDEX('Report Manager Back Up Sheet'!AN$2:AN$101,MATCH('Financial Report Back Up Sheet'!$A91,'Report Manager Back Up Sheet'!$A$2:$A$101,0))</f>
        <v>#N/A</v>
      </c>
      <c r="AO91" s="4" t="e">
        <f>INDEX('Report Manager Back Up Sheet'!AO$2:AO$101,MATCH('Financial Report Back Up Sheet'!$A91,'Report Manager Back Up Sheet'!$A$2:$A$101,0))</f>
        <v>#N/A</v>
      </c>
      <c r="AP91" s="4" t="e">
        <f>INDEX('Report Manager Back Up Sheet'!AP$2:AP$101,MATCH('Financial Report Back Up Sheet'!$A91,'Report Manager Back Up Sheet'!$A$2:$A$101,0))</f>
        <v>#N/A</v>
      </c>
      <c r="AQ91" s="12" t="e">
        <f>INDEX('Report Manager Back Up Sheet'!AQ$2:AQ$101,MATCH('Financial Report Back Up Sheet'!$A91,'Report Manager Back Up Sheet'!$A$2:$A$101,0))</f>
        <v>#N/A</v>
      </c>
      <c r="AR91" s="12" t="e">
        <f>INDEX('Report Manager Back Up Sheet'!AR$2:AR$101,MATCH('Financial Report Back Up Sheet'!$A91,'Report Manager Back Up Sheet'!$A$2:$A$101,0))</f>
        <v>#N/A</v>
      </c>
      <c r="AS91" s="12" t="e">
        <f>INDEX('Report Manager Back Up Sheet'!AS$2:AS$101,MATCH('Financial Report Back Up Sheet'!$A91,'Report Manager Back Up Sheet'!$A$2:$A$101,0))</f>
        <v>#N/A</v>
      </c>
      <c r="AT91" s="12" t="e">
        <f>INDEX('Report Manager Back Up Sheet'!AT$2:AT$101,MATCH('Financial Report Back Up Sheet'!$A91,'Report Manager Back Up Sheet'!$A$2:$A$101,0))</f>
        <v>#N/A</v>
      </c>
      <c r="AU91" s="12" t="e">
        <f>INDEX('Report Manager Back Up Sheet'!AU$2:AU$101,MATCH('Financial Report Back Up Sheet'!$A91,'Report Manager Back Up Sheet'!$A$2:$A$101,0))</f>
        <v>#N/A</v>
      </c>
      <c r="AV91" s="12" t="e">
        <f>INDEX('Report Manager Back Up Sheet'!AV$2:AV$101,MATCH('Financial Report Back Up Sheet'!$A91,'Report Manager Back Up Sheet'!$A$2:$A$101,0))</f>
        <v>#N/A</v>
      </c>
      <c r="AW91" s="4" t="e">
        <f>INDEX('Report Manager Back Up Sheet'!AW$2:AW$101,MATCH('Financial Report Back Up Sheet'!$A91,'Report Manager Back Up Sheet'!$A$2:$A$101,0))</f>
        <v>#N/A</v>
      </c>
      <c r="AX91" s="12" t="e">
        <f>INDEX('Report Manager Back Up Sheet'!AX$2:AX$101,MATCH('Financial Report Back Up Sheet'!$A91,'Report Manager Back Up Sheet'!$A$2:$A$101,0))</f>
        <v>#N/A</v>
      </c>
      <c r="AY91" s="12" t="e">
        <f>INDEX('Report Manager Back Up Sheet'!AY$2:AY$101,MATCH('Financial Report Back Up Sheet'!$A91,'Report Manager Back Up Sheet'!$A$2:$A$101,0))</f>
        <v>#N/A</v>
      </c>
      <c r="AZ91" s="12" t="e">
        <f>INDEX('Report Manager Back Up Sheet'!AZ$2:AZ$101,MATCH('Financial Report Back Up Sheet'!$A91,'Report Manager Back Up Sheet'!$A$2:$A$101,0))</f>
        <v>#N/A</v>
      </c>
      <c r="BA91" s="12" t="e">
        <f>INDEX('Report Manager Back Up Sheet'!BA$2:BA$101,MATCH('Financial Report Back Up Sheet'!$A91,'Report Manager Back Up Sheet'!$A$2:$A$101,0))</f>
        <v>#N/A</v>
      </c>
      <c r="BB91" s="12" t="e">
        <f>INDEX('Report Manager Back Up Sheet'!BB$2:BB$101,MATCH('Financial Report Back Up Sheet'!$A91,'Report Manager Back Up Sheet'!$A$2:$A$101,0))</f>
        <v>#N/A</v>
      </c>
      <c r="BC91" s="4" t="e">
        <f>INDEX('Report Manager Back Up Sheet'!BC$2:BC$101,MATCH('Financial Report Back Up Sheet'!$A91,'Report Manager Back Up Sheet'!$A$2:$A$101,0))</f>
        <v>#N/A</v>
      </c>
      <c r="BD91" s="4" t="e">
        <f>INDEX('Report Manager Back Up Sheet'!BD$2:BD$101,MATCH('Financial Report Back Up Sheet'!$A91,'Report Manager Back Up Sheet'!$A$2:$A$101,0))</f>
        <v>#N/A</v>
      </c>
      <c r="BE91" s="12" t="e">
        <f>INDEX('Report Manager Back Up Sheet'!BE$2:BE$101,MATCH('Financial Report Back Up Sheet'!$A91,'Report Manager Back Up Sheet'!$A$2:$A$101,0))</f>
        <v>#N/A</v>
      </c>
      <c r="BF91" s="12" t="e">
        <f>INDEX('Report Manager Back Up Sheet'!BF$2:BF$101,MATCH('Financial Report Back Up Sheet'!$A91,'Report Manager Back Up Sheet'!$A$2:$A$101,0))</f>
        <v>#N/A</v>
      </c>
      <c r="BG91" s="12" t="e">
        <f>INDEX('Report Manager Back Up Sheet'!BG$2:BG$101,MATCH('Financial Report Back Up Sheet'!$A91,'Report Manager Back Up Sheet'!$A$2:$A$101,0))</f>
        <v>#N/A</v>
      </c>
      <c r="BH91" s="12" t="e">
        <f>INDEX('Report Manager Back Up Sheet'!BH$2:BH$101,MATCH('Financial Report Back Up Sheet'!$A91,'Report Manager Back Up Sheet'!$A$2:$A$101,0))</f>
        <v>#N/A</v>
      </c>
      <c r="BI91" s="12" t="e">
        <f>INDEX('Report Manager Back Up Sheet'!BI$2:BI$101,MATCH('Financial Report Back Up Sheet'!$A91,'Report Manager Back Up Sheet'!$A$2:$A$101,0))</f>
        <v>#N/A</v>
      </c>
      <c r="BJ91" s="12" t="e">
        <f>INDEX('Report Manager Back Up Sheet'!BJ$2:BJ$101,MATCH('Financial Report Back Up Sheet'!$A91,'Report Manager Back Up Sheet'!$A$2:$A$101,0))</f>
        <v>#N/A</v>
      </c>
      <c r="BK91" s="12" t="e">
        <f>INDEX('Report Manager Back Up Sheet'!BK$2:BK$101,MATCH('Financial Report Back Up Sheet'!$A91,'Report Manager Back Up Sheet'!$A$2:$A$101,0))</f>
        <v>#N/A</v>
      </c>
      <c r="BL91" s="4" t="e">
        <f>INDEX('Report Manager Back Up Sheet'!BL$2:BL$101,MATCH('Financial Report Back Up Sheet'!$A91,'Report Manager Back Up Sheet'!$A$2:$A$101,0))</f>
        <v>#N/A</v>
      </c>
      <c r="BM91" s="4" t="e">
        <f>INDEX('Report Manager Back Up Sheet'!BM$2:BM$101,MATCH('Financial Report Back Up Sheet'!$A91,'Report Manager Back Up Sheet'!$A$2:$A$101,0))</f>
        <v>#N/A</v>
      </c>
      <c r="BN91" s="12" t="e">
        <f>INDEX('Report Manager Back Up Sheet'!BN$2:BN$101,MATCH('Financial Report Back Up Sheet'!$A91,'Report Manager Back Up Sheet'!$A$2:$A$101,0))</f>
        <v>#N/A</v>
      </c>
      <c r="BO91" s="12" t="e">
        <f>INDEX('Report Manager Back Up Sheet'!BO$2:BO$101,MATCH('Financial Report Back Up Sheet'!$A91,'Report Manager Back Up Sheet'!$A$2:$A$101,0))</f>
        <v>#N/A</v>
      </c>
      <c r="BP91" s="12" t="e">
        <f>INDEX('Report Manager Back Up Sheet'!BP$2:BP$101,MATCH('Financial Report Back Up Sheet'!$A91,'Report Manager Back Up Sheet'!$A$2:$A$101,0))</f>
        <v>#N/A</v>
      </c>
      <c r="BQ91" s="12" t="e">
        <f>INDEX('Report Manager Back Up Sheet'!BQ$2:BQ$101,MATCH('Financial Report Back Up Sheet'!$A91,'Report Manager Back Up Sheet'!$A$2:$A$101,0))</f>
        <v>#N/A</v>
      </c>
      <c r="BR91" s="12" t="e">
        <f>INDEX('Report Manager Back Up Sheet'!BR$2:BR$101,MATCH('Financial Report Back Up Sheet'!$A91,'Report Manager Back Up Sheet'!$A$2:$A$101,0))</f>
        <v>#N/A</v>
      </c>
      <c r="BS91" s="4" t="e">
        <f>INDEX('Report Manager Back Up Sheet'!BS$2:BS$101,MATCH('Financial Report Back Up Sheet'!$A91,'Report Manager Back Up Sheet'!$A$2:$A$101,0))</f>
        <v>#N/A</v>
      </c>
      <c r="BT91" s="5" t="e">
        <f>INDEX('Report Manager Back Up Sheet'!BT$2:BT$101,MATCH('Financial Report Back Up Sheet'!$A91,'Report Manager Back Up Sheet'!$A$2:$A$101,0))</f>
        <v>#N/A</v>
      </c>
      <c r="BU91" s="5" t="e">
        <f>INDEX('Report Manager Back Up Sheet'!BU$2:BU$101,MATCH('Financial Report Back Up Sheet'!$A91,'Report Manager Back Up Sheet'!$A$2:$A$101,0))</f>
        <v>#N/A</v>
      </c>
      <c r="BV91" s="5" t="e">
        <f>INDEX('Report Manager Back Up Sheet'!BV$2:BV$101,MATCH('Financial Report Back Up Sheet'!$A91,'Report Manager Back Up Sheet'!$A$2:$A$101,0))</f>
        <v>#N/A</v>
      </c>
      <c r="BW91" s="6" t="e">
        <f>INDEX('Report Manager Back Up Sheet'!BW$2:BW$101,MATCH('Financial Report Back Up Sheet'!$A91,'Report Manager Back Up Sheet'!$A$2:$A$101,0))</f>
        <v>#N/A</v>
      </c>
      <c r="BX91" s="7" t="e">
        <f>INDEX('Report Manager Back Up Sheet'!BX$2:BX$101,MATCH('Financial Report Back Up Sheet'!$A91,'Report Manager Back Up Sheet'!$A$2:$A$101,0))</f>
        <v>#N/A</v>
      </c>
      <c r="BY91" s="7" t="e">
        <f>INDEX('Report Manager Back Up Sheet'!BY$2:BY$101,MATCH('Financial Report Back Up Sheet'!$A91,'Report Manager Back Up Sheet'!$A$2:$A$101,0))</f>
        <v>#N/A</v>
      </c>
      <c r="BZ91" s="8" t="e">
        <f>INDEX('Report Manager Back Up Sheet'!BZ$2:BZ$101,MATCH('Financial Report Back Up Sheet'!$A91,'Report Manager Back Up Sheet'!$A$2:$A$101,0))</f>
        <v>#N/A</v>
      </c>
      <c r="CA91" s="5" t="e">
        <f>INDEX('Report Manager Back Up Sheet'!CA$2:CA$101,MATCH('Financial Report Back Up Sheet'!$A91,'Report Manager Back Up Sheet'!$A$2:$A$101,0))</f>
        <v>#N/A</v>
      </c>
      <c r="CB91" s="5" t="e">
        <f>INDEX('Report Manager Back Up Sheet'!CB$2:CB$101,MATCH('Financial Report Back Up Sheet'!$A91,'Report Manager Back Up Sheet'!$A$2:$A$101,0))</f>
        <v>#N/A</v>
      </c>
      <c r="CC91" s="9" t="e">
        <f>INDEX('Report Manager Back Up Sheet'!CC$2:CC$101,MATCH('Financial Report Back Up Sheet'!$A91,'Report Manager Back Up Sheet'!$A$2:$A$101,0))</f>
        <v>#N/A</v>
      </c>
      <c r="CD91" s="10" t="e">
        <f>INDEX('Report Manager Back Up Sheet'!CD$2:CD$101,MATCH('Financial Report Back Up Sheet'!$A91,'Report Manager Back Up Sheet'!$A$2:$A$101,0))</f>
        <v>#N/A</v>
      </c>
      <c r="CE91" s="5" t="e">
        <f>INDEX('Report Manager Back Up Sheet'!CE$2:CE$101,MATCH('Financial Report Back Up Sheet'!$A91,'Report Manager Back Up Sheet'!$A$2:$A$101,0))</f>
        <v>#N/A</v>
      </c>
      <c r="CF91" s="4" t="e">
        <f>INDEX('Report Manager Back Up Sheet'!CF$2:CF$101,MATCH('Financial Report Back Up Sheet'!$A91,'Report Manager Back Up Sheet'!$A$2:$A$101,0))</f>
        <v>#N/A</v>
      </c>
      <c r="CG91" s="5" t="e">
        <f>INDEX('Report Manager Back Up Sheet'!CG$2:CG$101,MATCH('Financial Report Back Up Sheet'!$A91,'Report Manager Back Up Sheet'!$A$2:$A$101,0))</f>
        <v>#N/A</v>
      </c>
      <c r="CH91" s="22" t="e">
        <f>INDEX('Report Manager Back Up Sheet'!CH$2:CH$101,MATCH('Financial Report Back Up Sheet'!$A91,'Report Manager Back Up Sheet'!$A$2:$A$101,0))</f>
        <v>#N/A</v>
      </c>
      <c r="CI91" s="5" t="e">
        <f>INDEX('Report Manager Back Up Sheet'!CI$2:CI$101,MATCH('Financial Report Back Up Sheet'!$A91,'Report Manager Back Up Sheet'!$A$2:$A$101,0))</f>
        <v>#N/A</v>
      </c>
    </row>
    <row r="92" spans="1:87" x14ac:dyDescent="0.2">
      <c r="A92" s="2">
        <v>99</v>
      </c>
      <c r="B92" s="2" t="e">
        <f>INDEX('Report Manager Back Up Sheet'!B$2:B$101,MATCH('Financial Report Back Up Sheet'!$A92,'Report Manager Back Up Sheet'!$A$2:$A$101,0))</f>
        <v>#N/A</v>
      </c>
      <c r="C92" s="2" t="e">
        <f>INDEX('Report Manager Back Up Sheet'!C$2:C$101,MATCH('Financial Report Back Up Sheet'!$A92,'Report Manager Back Up Sheet'!$A$2:$A$101,0))</f>
        <v>#N/A</v>
      </c>
      <c r="D92" s="2" t="e">
        <f>INDEX('Report Manager Back Up Sheet'!D$2:D$101,MATCH('Financial Report Back Up Sheet'!$A92,'Report Manager Back Up Sheet'!$A$2:$A$101,0))</f>
        <v>#N/A</v>
      </c>
      <c r="E92" s="2" t="e">
        <f>INDEX('Report Manager Back Up Sheet'!E$2:E$101,MATCH('Financial Report Back Up Sheet'!$A92,'Report Manager Back Up Sheet'!$A$2:$A$101,0))</f>
        <v>#N/A</v>
      </c>
      <c r="F92" s="2" t="e">
        <f>INDEX('Report Manager Back Up Sheet'!F$2:F$101,MATCH('Financial Report Back Up Sheet'!$A92,'Report Manager Back Up Sheet'!$A$2:$A$101,0))</f>
        <v>#N/A</v>
      </c>
      <c r="G92" s="2" t="e">
        <f>INDEX('Report Manager Back Up Sheet'!G$2:G$101,MATCH('Financial Report Back Up Sheet'!$A92,'Report Manager Back Up Sheet'!$A$2:$A$101,0))</f>
        <v>#N/A</v>
      </c>
      <c r="H92" s="2" t="e">
        <f>INDEX('Report Manager Back Up Sheet'!H$2:H$101,MATCH('Financial Report Back Up Sheet'!$A92,'Report Manager Back Up Sheet'!$A$2:$A$101,0))</f>
        <v>#N/A</v>
      </c>
      <c r="I92" s="2" t="e">
        <f>INDEX('Report Manager Back Up Sheet'!I$2:I$101,MATCH('Financial Report Back Up Sheet'!$A92,'Report Manager Back Up Sheet'!$A$2:$A$101,0))</f>
        <v>#N/A</v>
      </c>
      <c r="J92" s="3" t="e">
        <f>INDEX('Report Manager Back Up Sheet'!J$2:J$101,MATCH('Financial Report Back Up Sheet'!$A92,'Report Manager Back Up Sheet'!$A$2:$A$101,0))</f>
        <v>#N/A</v>
      </c>
      <c r="K92" s="3" t="e">
        <f>INDEX('Report Manager Back Up Sheet'!K$2:K$101,MATCH('Financial Report Back Up Sheet'!$A92,'Report Manager Back Up Sheet'!$A$2:$A$101,0))</f>
        <v>#N/A</v>
      </c>
      <c r="L92" s="3" t="e">
        <f>INDEX('Report Manager Back Up Sheet'!L$2:L$101,MATCH('Financial Report Back Up Sheet'!$A92,'Report Manager Back Up Sheet'!$A$2:$A$101,0))</f>
        <v>#N/A</v>
      </c>
      <c r="M92" s="3" t="e">
        <f>INDEX('Report Manager Back Up Sheet'!M$2:M$101,MATCH('Financial Report Back Up Sheet'!$A92,'Report Manager Back Up Sheet'!$A$2:$A$101,0))</f>
        <v>#N/A</v>
      </c>
      <c r="N92" s="14" t="e">
        <f>INDEX('Report Manager Back Up Sheet'!N$2:N$101,MATCH('Financial Report Back Up Sheet'!$A92,'Report Manager Back Up Sheet'!$A$2:$A$101,0))</f>
        <v>#N/A</v>
      </c>
      <c r="O92" s="3" t="e">
        <f>INDEX('Report Manager Back Up Sheet'!O$2:O$101,MATCH('Financial Report Back Up Sheet'!$A92,'Report Manager Back Up Sheet'!$A$2:$A$101,0))</f>
        <v>#N/A</v>
      </c>
      <c r="P92" s="3" t="e">
        <f>INDEX('Report Manager Back Up Sheet'!P$2:P$101,MATCH('Financial Report Back Up Sheet'!$A92,'Report Manager Back Up Sheet'!$A$2:$A$101,0))</f>
        <v>#N/A</v>
      </c>
      <c r="Q92" s="4" t="e">
        <f>INDEX('Report Manager Back Up Sheet'!Q$2:Q$101,MATCH('Financial Report Back Up Sheet'!$A92,'Report Manager Back Up Sheet'!$A$2:$A$101,0))</f>
        <v>#N/A</v>
      </c>
      <c r="R92" s="3" t="e">
        <f>INDEX('Report Manager Back Up Sheet'!R$2:R$101,MATCH('Financial Report Back Up Sheet'!$A92,'Report Manager Back Up Sheet'!$A$2:$A$101,0))</f>
        <v>#N/A</v>
      </c>
      <c r="S92" s="3" t="e">
        <f>INDEX('Report Manager Back Up Sheet'!S$2:S$101,MATCH('Financial Report Back Up Sheet'!$A92,'Report Manager Back Up Sheet'!$A$2:$A$101,0))</f>
        <v>#N/A</v>
      </c>
      <c r="T92" s="3" t="e">
        <f>INDEX('Report Manager Back Up Sheet'!T$2:T$101,MATCH('Financial Report Back Up Sheet'!$A92,'Report Manager Back Up Sheet'!$A$2:$A$101,0))</f>
        <v>#N/A</v>
      </c>
      <c r="U92" s="3" t="e">
        <f>INDEX('Report Manager Back Up Sheet'!U$2:U$101,MATCH('Financial Report Back Up Sheet'!$A92,'Report Manager Back Up Sheet'!$A$2:$A$101,0))</f>
        <v>#N/A</v>
      </c>
      <c r="V92" s="3" t="e">
        <f>INDEX('Report Manager Back Up Sheet'!V$2:V$101,MATCH('Financial Report Back Up Sheet'!$A92,'Report Manager Back Up Sheet'!$A$2:$A$101,0))</f>
        <v>#N/A</v>
      </c>
      <c r="W92" s="3" t="e">
        <f>INDEX('Report Manager Back Up Sheet'!W$2:W$101,MATCH('Financial Report Back Up Sheet'!$A92,'Report Manager Back Up Sheet'!$A$2:$A$101,0))</f>
        <v>#N/A</v>
      </c>
      <c r="X92" s="4" t="e">
        <f>INDEX('Report Manager Back Up Sheet'!X$2:X$101,MATCH('Financial Report Back Up Sheet'!$A92,'Report Manager Back Up Sheet'!$A$2:$A$101,0))</f>
        <v>#N/A</v>
      </c>
      <c r="Y92" s="3" t="e">
        <f>INDEX('Report Manager Back Up Sheet'!Y$2:Y$101,MATCH('Financial Report Back Up Sheet'!$A92,'Report Manager Back Up Sheet'!$A$2:$A$101,0))</f>
        <v>#N/A</v>
      </c>
      <c r="Z92" s="4" t="e">
        <f>INDEX('Report Manager Back Up Sheet'!Z$2:Z$101,MATCH('Financial Report Back Up Sheet'!$A92,'Report Manager Back Up Sheet'!$A$2:$A$101,0))</f>
        <v>#N/A</v>
      </c>
      <c r="AA92" s="4" t="e">
        <f>INDEX('Report Manager Back Up Sheet'!AA$2:AA$101,MATCH('Financial Report Back Up Sheet'!$A92,'Report Manager Back Up Sheet'!$A$2:$A$101,0))</f>
        <v>#N/A</v>
      </c>
      <c r="AB92" s="3" t="e">
        <f>INDEX('Report Manager Back Up Sheet'!AB$2:AB$101,MATCH('Financial Report Back Up Sheet'!$A92,'Report Manager Back Up Sheet'!$A$2:$A$101,0))</f>
        <v>#N/A</v>
      </c>
      <c r="AC92" s="3" t="e">
        <f>INDEX('Report Manager Back Up Sheet'!AC$2:AC$101,MATCH('Financial Report Back Up Sheet'!$A92,'Report Manager Back Up Sheet'!$A$2:$A$101,0))</f>
        <v>#N/A</v>
      </c>
      <c r="AD92" s="3" t="e">
        <f>INDEX('Report Manager Back Up Sheet'!AD$2:AD$101,MATCH('Financial Report Back Up Sheet'!$A92,'Report Manager Back Up Sheet'!$A$2:$A$101,0))</f>
        <v>#N/A</v>
      </c>
      <c r="AE92" s="3" t="e">
        <f>INDEX('Report Manager Back Up Sheet'!AE$2:AE$101,MATCH('Financial Report Back Up Sheet'!$A92,'Report Manager Back Up Sheet'!$A$2:$A$101,0))</f>
        <v>#N/A</v>
      </c>
      <c r="AF92" s="4" t="e">
        <f>INDEX('Report Manager Back Up Sheet'!AF$2:AF$101,MATCH('Financial Report Back Up Sheet'!$A92,'Report Manager Back Up Sheet'!$A$2:$A$101,0))</f>
        <v>#N/A</v>
      </c>
      <c r="AG92" s="3" t="e">
        <f>INDEX('Report Manager Back Up Sheet'!AG$2:AG$101,MATCH('Financial Report Back Up Sheet'!$A92,'Report Manager Back Up Sheet'!$A$2:$A$101,0))</f>
        <v>#N/A</v>
      </c>
      <c r="AH92" s="3" t="e">
        <f>INDEX('Report Manager Back Up Sheet'!AH$2:AH$101,MATCH('Financial Report Back Up Sheet'!$A92,'Report Manager Back Up Sheet'!$A$2:$A$101,0))</f>
        <v>#N/A</v>
      </c>
      <c r="AI92" s="3" t="e">
        <f>INDEX('Report Manager Back Up Sheet'!AI$2:AI$101,MATCH('Financial Report Back Up Sheet'!$A92,'Report Manager Back Up Sheet'!$A$2:$A$101,0))</f>
        <v>#N/A</v>
      </c>
      <c r="AJ92" s="4" t="e">
        <f>INDEX('Report Manager Back Up Sheet'!AJ$2:AJ$101,MATCH('Financial Report Back Up Sheet'!$A92,'Report Manager Back Up Sheet'!$A$2:$A$101,0))</f>
        <v>#N/A</v>
      </c>
      <c r="AK92" s="4" t="e">
        <f>INDEX('Report Manager Back Up Sheet'!AK$2:AK$101,MATCH('Financial Report Back Up Sheet'!$A92,'Report Manager Back Up Sheet'!$A$2:$A$101,0))</f>
        <v>#N/A</v>
      </c>
      <c r="AL92" s="3" t="e">
        <f>INDEX('Report Manager Back Up Sheet'!AL$2:AL$101,MATCH('Financial Report Back Up Sheet'!$A92,'Report Manager Back Up Sheet'!$A$2:$A$101,0))</f>
        <v>#N/A</v>
      </c>
      <c r="AM92" s="3" t="e">
        <f>INDEX('Report Manager Back Up Sheet'!AM$2:AM$101,MATCH('Financial Report Back Up Sheet'!$A92,'Report Manager Back Up Sheet'!$A$2:$A$101,0))</f>
        <v>#N/A</v>
      </c>
      <c r="AN92" s="3" t="e">
        <f>INDEX('Report Manager Back Up Sheet'!AN$2:AN$101,MATCH('Financial Report Back Up Sheet'!$A92,'Report Manager Back Up Sheet'!$A$2:$A$101,0))</f>
        <v>#N/A</v>
      </c>
      <c r="AO92" s="4" t="e">
        <f>INDEX('Report Manager Back Up Sheet'!AO$2:AO$101,MATCH('Financial Report Back Up Sheet'!$A92,'Report Manager Back Up Sheet'!$A$2:$A$101,0))</f>
        <v>#N/A</v>
      </c>
      <c r="AP92" s="4" t="e">
        <f>INDEX('Report Manager Back Up Sheet'!AP$2:AP$101,MATCH('Financial Report Back Up Sheet'!$A92,'Report Manager Back Up Sheet'!$A$2:$A$101,0))</f>
        <v>#N/A</v>
      </c>
      <c r="AQ92" s="3" t="e">
        <f>INDEX('Report Manager Back Up Sheet'!AQ$2:AQ$101,MATCH('Financial Report Back Up Sheet'!$A92,'Report Manager Back Up Sheet'!$A$2:$A$101,0))</f>
        <v>#N/A</v>
      </c>
      <c r="AR92" s="3" t="e">
        <f>INDEX('Report Manager Back Up Sheet'!AR$2:AR$101,MATCH('Financial Report Back Up Sheet'!$A92,'Report Manager Back Up Sheet'!$A$2:$A$101,0))</f>
        <v>#N/A</v>
      </c>
      <c r="AS92" s="3" t="e">
        <f>INDEX('Report Manager Back Up Sheet'!AS$2:AS$101,MATCH('Financial Report Back Up Sheet'!$A92,'Report Manager Back Up Sheet'!$A$2:$A$101,0))</f>
        <v>#N/A</v>
      </c>
      <c r="AT92" s="3" t="e">
        <f>INDEX('Report Manager Back Up Sheet'!AT$2:AT$101,MATCH('Financial Report Back Up Sheet'!$A92,'Report Manager Back Up Sheet'!$A$2:$A$101,0))</f>
        <v>#N/A</v>
      </c>
      <c r="AU92" s="3" t="e">
        <f>INDEX('Report Manager Back Up Sheet'!AU$2:AU$101,MATCH('Financial Report Back Up Sheet'!$A92,'Report Manager Back Up Sheet'!$A$2:$A$101,0))</f>
        <v>#N/A</v>
      </c>
      <c r="AV92" s="3" t="e">
        <f>INDEX('Report Manager Back Up Sheet'!AV$2:AV$101,MATCH('Financial Report Back Up Sheet'!$A92,'Report Manager Back Up Sheet'!$A$2:$A$101,0))</f>
        <v>#N/A</v>
      </c>
      <c r="AW92" s="4" t="e">
        <f>INDEX('Report Manager Back Up Sheet'!AW$2:AW$101,MATCH('Financial Report Back Up Sheet'!$A92,'Report Manager Back Up Sheet'!$A$2:$A$101,0))</f>
        <v>#N/A</v>
      </c>
      <c r="AX92" s="3" t="e">
        <f>INDEX('Report Manager Back Up Sheet'!AX$2:AX$101,MATCH('Financial Report Back Up Sheet'!$A92,'Report Manager Back Up Sheet'!$A$2:$A$101,0))</f>
        <v>#N/A</v>
      </c>
      <c r="AY92" s="3" t="e">
        <f>INDEX('Report Manager Back Up Sheet'!AY$2:AY$101,MATCH('Financial Report Back Up Sheet'!$A92,'Report Manager Back Up Sheet'!$A$2:$A$101,0))</f>
        <v>#N/A</v>
      </c>
      <c r="AZ92" s="3" t="e">
        <f>INDEX('Report Manager Back Up Sheet'!AZ$2:AZ$101,MATCH('Financial Report Back Up Sheet'!$A92,'Report Manager Back Up Sheet'!$A$2:$A$101,0))</f>
        <v>#N/A</v>
      </c>
      <c r="BA92" s="3" t="e">
        <f>INDEX('Report Manager Back Up Sheet'!BA$2:BA$101,MATCH('Financial Report Back Up Sheet'!$A92,'Report Manager Back Up Sheet'!$A$2:$A$101,0))</f>
        <v>#N/A</v>
      </c>
      <c r="BB92" s="3" t="e">
        <f>INDEX('Report Manager Back Up Sheet'!BB$2:BB$101,MATCH('Financial Report Back Up Sheet'!$A92,'Report Manager Back Up Sheet'!$A$2:$A$101,0))</f>
        <v>#N/A</v>
      </c>
      <c r="BC92" s="4" t="e">
        <f>INDEX('Report Manager Back Up Sheet'!BC$2:BC$101,MATCH('Financial Report Back Up Sheet'!$A92,'Report Manager Back Up Sheet'!$A$2:$A$101,0))</f>
        <v>#N/A</v>
      </c>
      <c r="BD92" s="4" t="e">
        <f>INDEX('Report Manager Back Up Sheet'!BD$2:BD$101,MATCH('Financial Report Back Up Sheet'!$A92,'Report Manager Back Up Sheet'!$A$2:$A$101,0))</f>
        <v>#N/A</v>
      </c>
      <c r="BE92" s="3" t="e">
        <f>INDEX('Report Manager Back Up Sheet'!BE$2:BE$101,MATCH('Financial Report Back Up Sheet'!$A92,'Report Manager Back Up Sheet'!$A$2:$A$101,0))</f>
        <v>#N/A</v>
      </c>
      <c r="BF92" s="3" t="e">
        <f>INDEX('Report Manager Back Up Sheet'!BF$2:BF$101,MATCH('Financial Report Back Up Sheet'!$A92,'Report Manager Back Up Sheet'!$A$2:$A$101,0))</f>
        <v>#N/A</v>
      </c>
      <c r="BG92" s="3" t="e">
        <f>INDEX('Report Manager Back Up Sheet'!BG$2:BG$101,MATCH('Financial Report Back Up Sheet'!$A92,'Report Manager Back Up Sheet'!$A$2:$A$101,0))</f>
        <v>#N/A</v>
      </c>
      <c r="BH92" s="3" t="e">
        <f>INDEX('Report Manager Back Up Sheet'!BH$2:BH$101,MATCH('Financial Report Back Up Sheet'!$A92,'Report Manager Back Up Sheet'!$A$2:$A$101,0))</f>
        <v>#N/A</v>
      </c>
      <c r="BI92" s="3" t="e">
        <f>INDEX('Report Manager Back Up Sheet'!BI$2:BI$101,MATCH('Financial Report Back Up Sheet'!$A92,'Report Manager Back Up Sheet'!$A$2:$A$101,0))</f>
        <v>#N/A</v>
      </c>
      <c r="BJ92" s="3" t="e">
        <f>INDEX('Report Manager Back Up Sheet'!BJ$2:BJ$101,MATCH('Financial Report Back Up Sheet'!$A92,'Report Manager Back Up Sheet'!$A$2:$A$101,0))</f>
        <v>#N/A</v>
      </c>
      <c r="BK92" s="3" t="e">
        <f>INDEX('Report Manager Back Up Sheet'!BK$2:BK$101,MATCH('Financial Report Back Up Sheet'!$A92,'Report Manager Back Up Sheet'!$A$2:$A$101,0))</f>
        <v>#N/A</v>
      </c>
      <c r="BL92" s="4" t="e">
        <f>INDEX('Report Manager Back Up Sheet'!BL$2:BL$101,MATCH('Financial Report Back Up Sheet'!$A92,'Report Manager Back Up Sheet'!$A$2:$A$101,0))</f>
        <v>#N/A</v>
      </c>
      <c r="BM92" s="4" t="e">
        <f>INDEX('Report Manager Back Up Sheet'!BM$2:BM$101,MATCH('Financial Report Back Up Sheet'!$A92,'Report Manager Back Up Sheet'!$A$2:$A$101,0))</f>
        <v>#N/A</v>
      </c>
      <c r="BN92" s="3" t="e">
        <f>INDEX('Report Manager Back Up Sheet'!BN$2:BN$101,MATCH('Financial Report Back Up Sheet'!$A92,'Report Manager Back Up Sheet'!$A$2:$A$101,0))</f>
        <v>#N/A</v>
      </c>
      <c r="BO92" s="3" t="e">
        <f>INDEX('Report Manager Back Up Sheet'!BO$2:BO$101,MATCH('Financial Report Back Up Sheet'!$A92,'Report Manager Back Up Sheet'!$A$2:$A$101,0))</f>
        <v>#N/A</v>
      </c>
      <c r="BP92" s="3" t="e">
        <f>INDEX('Report Manager Back Up Sheet'!BP$2:BP$101,MATCH('Financial Report Back Up Sheet'!$A92,'Report Manager Back Up Sheet'!$A$2:$A$101,0))</f>
        <v>#N/A</v>
      </c>
      <c r="BQ92" s="3" t="e">
        <f>INDEX('Report Manager Back Up Sheet'!BQ$2:BQ$101,MATCH('Financial Report Back Up Sheet'!$A92,'Report Manager Back Up Sheet'!$A$2:$A$101,0))</f>
        <v>#N/A</v>
      </c>
      <c r="BR92" s="3" t="e">
        <f>INDEX('Report Manager Back Up Sheet'!BR$2:BR$101,MATCH('Financial Report Back Up Sheet'!$A92,'Report Manager Back Up Sheet'!$A$2:$A$101,0))</f>
        <v>#N/A</v>
      </c>
      <c r="BS92" s="4" t="e">
        <f>INDEX('Report Manager Back Up Sheet'!BS$2:BS$101,MATCH('Financial Report Back Up Sheet'!$A92,'Report Manager Back Up Sheet'!$A$2:$A$101,0))</f>
        <v>#N/A</v>
      </c>
      <c r="BT92" s="5" t="e">
        <f>INDEX('Report Manager Back Up Sheet'!BT$2:BT$101,MATCH('Financial Report Back Up Sheet'!$A92,'Report Manager Back Up Sheet'!$A$2:$A$101,0))</f>
        <v>#N/A</v>
      </c>
      <c r="BU92" s="5" t="e">
        <f>INDEX('Report Manager Back Up Sheet'!BU$2:BU$101,MATCH('Financial Report Back Up Sheet'!$A92,'Report Manager Back Up Sheet'!$A$2:$A$101,0))</f>
        <v>#N/A</v>
      </c>
      <c r="BV92" s="5" t="e">
        <f>INDEX('Report Manager Back Up Sheet'!BV$2:BV$101,MATCH('Financial Report Back Up Sheet'!$A92,'Report Manager Back Up Sheet'!$A$2:$A$101,0))</f>
        <v>#N/A</v>
      </c>
      <c r="BW92" s="6" t="e">
        <f>INDEX('Report Manager Back Up Sheet'!BW$2:BW$101,MATCH('Financial Report Back Up Sheet'!$A92,'Report Manager Back Up Sheet'!$A$2:$A$101,0))</f>
        <v>#N/A</v>
      </c>
      <c r="BX92" s="7" t="e">
        <f>INDEX('Report Manager Back Up Sheet'!BX$2:BX$101,MATCH('Financial Report Back Up Sheet'!$A92,'Report Manager Back Up Sheet'!$A$2:$A$101,0))</f>
        <v>#N/A</v>
      </c>
      <c r="BY92" s="7" t="e">
        <f>INDEX('Report Manager Back Up Sheet'!BY$2:BY$101,MATCH('Financial Report Back Up Sheet'!$A92,'Report Manager Back Up Sheet'!$A$2:$A$101,0))</f>
        <v>#N/A</v>
      </c>
      <c r="BZ92" s="8" t="e">
        <f>INDEX('Report Manager Back Up Sheet'!BZ$2:BZ$101,MATCH('Financial Report Back Up Sheet'!$A92,'Report Manager Back Up Sheet'!$A$2:$A$101,0))</f>
        <v>#N/A</v>
      </c>
      <c r="CA92" s="5" t="e">
        <f>INDEX('Report Manager Back Up Sheet'!CA$2:CA$101,MATCH('Financial Report Back Up Sheet'!$A92,'Report Manager Back Up Sheet'!$A$2:$A$101,0))</f>
        <v>#N/A</v>
      </c>
      <c r="CB92" s="5" t="e">
        <f>INDEX('Report Manager Back Up Sheet'!CB$2:CB$101,MATCH('Financial Report Back Up Sheet'!$A92,'Report Manager Back Up Sheet'!$A$2:$A$101,0))</f>
        <v>#N/A</v>
      </c>
      <c r="CC92" s="9" t="e">
        <f>INDEX('Report Manager Back Up Sheet'!CC$2:CC$101,MATCH('Financial Report Back Up Sheet'!$A92,'Report Manager Back Up Sheet'!$A$2:$A$101,0))</f>
        <v>#N/A</v>
      </c>
      <c r="CD92" s="10" t="e">
        <f>INDEX('Report Manager Back Up Sheet'!CD$2:CD$101,MATCH('Financial Report Back Up Sheet'!$A92,'Report Manager Back Up Sheet'!$A$2:$A$101,0))</f>
        <v>#N/A</v>
      </c>
      <c r="CE92" s="5" t="e">
        <f>INDEX('Report Manager Back Up Sheet'!CE$2:CE$101,MATCH('Financial Report Back Up Sheet'!$A92,'Report Manager Back Up Sheet'!$A$2:$A$101,0))</f>
        <v>#N/A</v>
      </c>
      <c r="CF92" s="4" t="e">
        <f>INDEX('Report Manager Back Up Sheet'!CF$2:CF$101,MATCH('Financial Report Back Up Sheet'!$A92,'Report Manager Back Up Sheet'!$A$2:$A$101,0))</f>
        <v>#N/A</v>
      </c>
      <c r="CG92" s="5" t="e">
        <f>INDEX('Report Manager Back Up Sheet'!CG$2:CG$101,MATCH('Financial Report Back Up Sheet'!$A92,'Report Manager Back Up Sheet'!$A$2:$A$101,0))</f>
        <v>#N/A</v>
      </c>
      <c r="CH92" s="22" t="e">
        <f>INDEX('Report Manager Back Up Sheet'!CH$2:CH$101,MATCH('Financial Report Back Up Sheet'!$A92,'Report Manager Back Up Sheet'!$A$2:$A$101,0))</f>
        <v>#N/A</v>
      </c>
      <c r="CI92" s="5" t="e">
        <f>INDEX('Report Manager Back Up Sheet'!CI$2:CI$101,MATCH('Financial Report Back Up Sheet'!$A92,'Report Manager Back Up Sheet'!$A$2:$A$101,0))</f>
        <v>#N/A</v>
      </c>
    </row>
    <row r="93" spans="1:87" x14ac:dyDescent="0.2">
      <c r="A93" s="11">
        <v>11467</v>
      </c>
      <c r="B93" s="11" t="e">
        <f>INDEX('Report Manager Back Up Sheet'!B$2:B$101,MATCH('Financial Report Back Up Sheet'!$A93,'Report Manager Back Up Sheet'!$A$2:$A$101,0))</f>
        <v>#N/A</v>
      </c>
      <c r="C93" s="11" t="e">
        <f>INDEX('Report Manager Back Up Sheet'!C$2:C$101,MATCH('Financial Report Back Up Sheet'!$A93,'Report Manager Back Up Sheet'!$A$2:$A$101,0))</f>
        <v>#N/A</v>
      </c>
      <c r="D93" s="11" t="e">
        <f>INDEX('Report Manager Back Up Sheet'!D$2:D$101,MATCH('Financial Report Back Up Sheet'!$A93,'Report Manager Back Up Sheet'!$A$2:$A$101,0))</f>
        <v>#N/A</v>
      </c>
      <c r="E93" s="11" t="e">
        <f>INDEX('Report Manager Back Up Sheet'!E$2:E$101,MATCH('Financial Report Back Up Sheet'!$A93,'Report Manager Back Up Sheet'!$A$2:$A$101,0))</f>
        <v>#N/A</v>
      </c>
      <c r="F93" s="11" t="e">
        <f>INDEX('Report Manager Back Up Sheet'!F$2:F$101,MATCH('Financial Report Back Up Sheet'!$A93,'Report Manager Back Up Sheet'!$A$2:$A$101,0))</f>
        <v>#N/A</v>
      </c>
      <c r="G93" s="11" t="e">
        <f>INDEX('Report Manager Back Up Sheet'!G$2:G$101,MATCH('Financial Report Back Up Sheet'!$A93,'Report Manager Back Up Sheet'!$A$2:$A$101,0))</f>
        <v>#N/A</v>
      </c>
      <c r="H93" s="11" t="e">
        <f>INDEX('Report Manager Back Up Sheet'!H$2:H$101,MATCH('Financial Report Back Up Sheet'!$A93,'Report Manager Back Up Sheet'!$A$2:$A$101,0))</f>
        <v>#N/A</v>
      </c>
      <c r="I93" s="11" t="e">
        <f>INDEX('Report Manager Back Up Sheet'!I$2:I$101,MATCH('Financial Report Back Up Sheet'!$A93,'Report Manager Back Up Sheet'!$A$2:$A$101,0))</f>
        <v>#N/A</v>
      </c>
      <c r="J93" s="12" t="e">
        <f>INDEX('Report Manager Back Up Sheet'!J$2:J$101,MATCH('Financial Report Back Up Sheet'!$A93,'Report Manager Back Up Sheet'!$A$2:$A$101,0))</f>
        <v>#N/A</v>
      </c>
      <c r="K93" s="12" t="e">
        <f>INDEX('Report Manager Back Up Sheet'!K$2:K$101,MATCH('Financial Report Back Up Sheet'!$A93,'Report Manager Back Up Sheet'!$A$2:$A$101,0))</f>
        <v>#N/A</v>
      </c>
      <c r="L93" s="12" t="e">
        <f>INDEX('Report Manager Back Up Sheet'!L$2:L$101,MATCH('Financial Report Back Up Sheet'!$A93,'Report Manager Back Up Sheet'!$A$2:$A$101,0))</f>
        <v>#N/A</v>
      </c>
      <c r="M93" s="12" t="e">
        <f>INDEX('Report Manager Back Up Sheet'!M$2:M$101,MATCH('Financial Report Back Up Sheet'!$A93,'Report Manager Back Up Sheet'!$A$2:$A$101,0))</f>
        <v>#N/A</v>
      </c>
      <c r="N93" s="13" t="e">
        <f>INDEX('Report Manager Back Up Sheet'!N$2:N$101,MATCH('Financial Report Back Up Sheet'!$A93,'Report Manager Back Up Sheet'!$A$2:$A$101,0))</f>
        <v>#N/A</v>
      </c>
      <c r="O93" s="12" t="e">
        <f>INDEX('Report Manager Back Up Sheet'!O$2:O$101,MATCH('Financial Report Back Up Sheet'!$A93,'Report Manager Back Up Sheet'!$A$2:$A$101,0))</f>
        <v>#N/A</v>
      </c>
      <c r="P93" s="12" t="e">
        <f>INDEX('Report Manager Back Up Sheet'!P$2:P$101,MATCH('Financial Report Back Up Sheet'!$A93,'Report Manager Back Up Sheet'!$A$2:$A$101,0))</f>
        <v>#N/A</v>
      </c>
      <c r="Q93" s="4" t="e">
        <f>INDEX('Report Manager Back Up Sheet'!Q$2:Q$101,MATCH('Financial Report Back Up Sheet'!$A93,'Report Manager Back Up Sheet'!$A$2:$A$101,0))</f>
        <v>#N/A</v>
      </c>
      <c r="R93" s="12" t="e">
        <f>INDEX('Report Manager Back Up Sheet'!R$2:R$101,MATCH('Financial Report Back Up Sheet'!$A93,'Report Manager Back Up Sheet'!$A$2:$A$101,0))</f>
        <v>#N/A</v>
      </c>
      <c r="S93" s="12" t="e">
        <f>INDEX('Report Manager Back Up Sheet'!S$2:S$101,MATCH('Financial Report Back Up Sheet'!$A93,'Report Manager Back Up Sheet'!$A$2:$A$101,0))</f>
        <v>#N/A</v>
      </c>
      <c r="T93" s="12" t="e">
        <f>INDEX('Report Manager Back Up Sheet'!T$2:T$101,MATCH('Financial Report Back Up Sheet'!$A93,'Report Manager Back Up Sheet'!$A$2:$A$101,0))</f>
        <v>#N/A</v>
      </c>
      <c r="U93" s="12" t="e">
        <f>INDEX('Report Manager Back Up Sheet'!U$2:U$101,MATCH('Financial Report Back Up Sheet'!$A93,'Report Manager Back Up Sheet'!$A$2:$A$101,0))</f>
        <v>#N/A</v>
      </c>
      <c r="V93" s="12" t="e">
        <f>INDEX('Report Manager Back Up Sheet'!V$2:V$101,MATCH('Financial Report Back Up Sheet'!$A93,'Report Manager Back Up Sheet'!$A$2:$A$101,0))</f>
        <v>#N/A</v>
      </c>
      <c r="W93" s="12" t="e">
        <f>INDEX('Report Manager Back Up Sheet'!W$2:W$101,MATCH('Financial Report Back Up Sheet'!$A93,'Report Manager Back Up Sheet'!$A$2:$A$101,0))</f>
        <v>#N/A</v>
      </c>
      <c r="X93" s="4" t="e">
        <f>INDEX('Report Manager Back Up Sheet'!X$2:X$101,MATCH('Financial Report Back Up Sheet'!$A93,'Report Manager Back Up Sheet'!$A$2:$A$101,0))</f>
        <v>#N/A</v>
      </c>
      <c r="Y93" s="12" t="e">
        <f>INDEX('Report Manager Back Up Sheet'!Y$2:Y$101,MATCH('Financial Report Back Up Sheet'!$A93,'Report Manager Back Up Sheet'!$A$2:$A$101,0))</f>
        <v>#N/A</v>
      </c>
      <c r="Z93" s="4" t="e">
        <f>INDEX('Report Manager Back Up Sheet'!Z$2:Z$101,MATCH('Financial Report Back Up Sheet'!$A93,'Report Manager Back Up Sheet'!$A$2:$A$101,0))</f>
        <v>#N/A</v>
      </c>
      <c r="AA93" s="4" t="e">
        <f>INDEX('Report Manager Back Up Sheet'!AA$2:AA$101,MATCH('Financial Report Back Up Sheet'!$A93,'Report Manager Back Up Sheet'!$A$2:$A$101,0))</f>
        <v>#N/A</v>
      </c>
      <c r="AB93" s="12" t="e">
        <f>INDEX('Report Manager Back Up Sheet'!AB$2:AB$101,MATCH('Financial Report Back Up Sheet'!$A93,'Report Manager Back Up Sheet'!$A$2:$A$101,0))</f>
        <v>#N/A</v>
      </c>
      <c r="AC93" s="12" t="e">
        <f>INDEX('Report Manager Back Up Sheet'!AC$2:AC$101,MATCH('Financial Report Back Up Sheet'!$A93,'Report Manager Back Up Sheet'!$A$2:$A$101,0))</f>
        <v>#N/A</v>
      </c>
      <c r="AD93" s="12" t="e">
        <f>INDEX('Report Manager Back Up Sheet'!AD$2:AD$101,MATCH('Financial Report Back Up Sheet'!$A93,'Report Manager Back Up Sheet'!$A$2:$A$101,0))</f>
        <v>#N/A</v>
      </c>
      <c r="AE93" s="12" t="e">
        <f>INDEX('Report Manager Back Up Sheet'!AE$2:AE$101,MATCH('Financial Report Back Up Sheet'!$A93,'Report Manager Back Up Sheet'!$A$2:$A$101,0))</f>
        <v>#N/A</v>
      </c>
      <c r="AF93" s="4" t="e">
        <f>INDEX('Report Manager Back Up Sheet'!AF$2:AF$101,MATCH('Financial Report Back Up Sheet'!$A93,'Report Manager Back Up Sheet'!$A$2:$A$101,0))</f>
        <v>#N/A</v>
      </c>
      <c r="AG93" s="12" t="e">
        <f>INDEX('Report Manager Back Up Sheet'!AG$2:AG$101,MATCH('Financial Report Back Up Sheet'!$A93,'Report Manager Back Up Sheet'!$A$2:$A$101,0))</f>
        <v>#N/A</v>
      </c>
      <c r="AH93" s="12" t="e">
        <f>INDEX('Report Manager Back Up Sheet'!AH$2:AH$101,MATCH('Financial Report Back Up Sheet'!$A93,'Report Manager Back Up Sheet'!$A$2:$A$101,0))</f>
        <v>#N/A</v>
      </c>
      <c r="AI93" s="12" t="e">
        <f>INDEX('Report Manager Back Up Sheet'!AI$2:AI$101,MATCH('Financial Report Back Up Sheet'!$A93,'Report Manager Back Up Sheet'!$A$2:$A$101,0))</f>
        <v>#N/A</v>
      </c>
      <c r="AJ93" s="4" t="e">
        <f>INDEX('Report Manager Back Up Sheet'!AJ$2:AJ$101,MATCH('Financial Report Back Up Sheet'!$A93,'Report Manager Back Up Sheet'!$A$2:$A$101,0))</f>
        <v>#N/A</v>
      </c>
      <c r="AK93" s="4" t="e">
        <f>INDEX('Report Manager Back Up Sheet'!AK$2:AK$101,MATCH('Financial Report Back Up Sheet'!$A93,'Report Manager Back Up Sheet'!$A$2:$A$101,0))</f>
        <v>#N/A</v>
      </c>
      <c r="AL93" s="12" t="e">
        <f>INDEX('Report Manager Back Up Sheet'!AL$2:AL$101,MATCH('Financial Report Back Up Sheet'!$A93,'Report Manager Back Up Sheet'!$A$2:$A$101,0))</f>
        <v>#N/A</v>
      </c>
      <c r="AM93" s="12" t="e">
        <f>INDEX('Report Manager Back Up Sheet'!AM$2:AM$101,MATCH('Financial Report Back Up Sheet'!$A93,'Report Manager Back Up Sheet'!$A$2:$A$101,0))</f>
        <v>#N/A</v>
      </c>
      <c r="AN93" s="12" t="e">
        <f>INDEX('Report Manager Back Up Sheet'!AN$2:AN$101,MATCH('Financial Report Back Up Sheet'!$A93,'Report Manager Back Up Sheet'!$A$2:$A$101,0))</f>
        <v>#N/A</v>
      </c>
      <c r="AO93" s="4" t="e">
        <f>INDEX('Report Manager Back Up Sheet'!AO$2:AO$101,MATCH('Financial Report Back Up Sheet'!$A93,'Report Manager Back Up Sheet'!$A$2:$A$101,0))</f>
        <v>#N/A</v>
      </c>
      <c r="AP93" s="4" t="e">
        <f>INDEX('Report Manager Back Up Sheet'!AP$2:AP$101,MATCH('Financial Report Back Up Sheet'!$A93,'Report Manager Back Up Sheet'!$A$2:$A$101,0))</f>
        <v>#N/A</v>
      </c>
      <c r="AQ93" s="12" t="e">
        <f>INDEX('Report Manager Back Up Sheet'!AQ$2:AQ$101,MATCH('Financial Report Back Up Sheet'!$A93,'Report Manager Back Up Sheet'!$A$2:$A$101,0))</f>
        <v>#N/A</v>
      </c>
      <c r="AR93" s="12" t="e">
        <f>INDEX('Report Manager Back Up Sheet'!AR$2:AR$101,MATCH('Financial Report Back Up Sheet'!$A93,'Report Manager Back Up Sheet'!$A$2:$A$101,0))</f>
        <v>#N/A</v>
      </c>
      <c r="AS93" s="12" t="e">
        <f>INDEX('Report Manager Back Up Sheet'!AS$2:AS$101,MATCH('Financial Report Back Up Sheet'!$A93,'Report Manager Back Up Sheet'!$A$2:$A$101,0))</f>
        <v>#N/A</v>
      </c>
      <c r="AT93" s="12" t="e">
        <f>INDEX('Report Manager Back Up Sheet'!AT$2:AT$101,MATCH('Financial Report Back Up Sheet'!$A93,'Report Manager Back Up Sheet'!$A$2:$A$101,0))</f>
        <v>#N/A</v>
      </c>
      <c r="AU93" s="12" t="e">
        <f>INDEX('Report Manager Back Up Sheet'!AU$2:AU$101,MATCH('Financial Report Back Up Sheet'!$A93,'Report Manager Back Up Sheet'!$A$2:$A$101,0))</f>
        <v>#N/A</v>
      </c>
      <c r="AV93" s="12" t="e">
        <f>INDEX('Report Manager Back Up Sheet'!AV$2:AV$101,MATCH('Financial Report Back Up Sheet'!$A93,'Report Manager Back Up Sheet'!$A$2:$A$101,0))</f>
        <v>#N/A</v>
      </c>
      <c r="AW93" s="4" t="e">
        <f>INDEX('Report Manager Back Up Sheet'!AW$2:AW$101,MATCH('Financial Report Back Up Sheet'!$A93,'Report Manager Back Up Sheet'!$A$2:$A$101,0))</f>
        <v>#N/A</v>
      </c>
      <c r="AX93" s="12" t="e">
        <f>INDEX('Report Manager Back Up Sheet'!AX$2:AX$101,MATCH('Financial Report Back Up Sheet'!$A93,'Report Manager Back Up Sheet'!$A$2:$A$101,0))</f>
        <v>#N/A</v>
      </c>
      <c r="AY93" s="12" t="e">
        <f>INDEX('Report Manager Back Up Sheet'!AY$2:AY$101,MATCH('Financial Report Back Up Sheet'!$A93,'Report Manager Back Up Sheet'!$A$2:$A$101,0))</f>
        <v>#N/A</v>
      </c>
      <c r="AZ93" s="12" t="e">
        <f>INDEX('Report Manager Back Up Sheet'!AZ$2:AZ$101,MATCH('Financial Report Back Up Sheet'!$A93,'Report Manager Back Up Sheet'!$A$2:$A$101,0))</f>
        <v>#N/A</v>
      </c>
      <c r="BA93" s="12" t="e">
        <f>INDEX('Report Manager Back Up Sheet'!BA$2:BA$101,MATCH('Financial Report Back Up Sheet'!$A93,'Report Manager Back Up Sheet'!$A$2:$A$101,0))</f>
        <v>#N/A</v>
      </c>
      <c r="BB93" s="12" t="e">
        <f>INDEX('Report Manager Back Up Sheet'!BB$2:BB$101,MATCH('Financial Report Back Up Sheet'!$A93,'Report Manager Back Up Sheet'!$A$2:$A$101,0))</f>
        <v>#N/A</v>
      </c>
      <c r="BC93" s="4" t="e">
        <f>INDEX('Report Manager Back Up Sheet'!BC$2:BC$101,MATCH('Financial Report Back Up Sheet'!$A93,'Report Manager Back Up Sheet'!$A$2:$A$101,0))</f>
        <v>#N/A</v>
      </c>
      <c r="BD93" s="4" t="e">
        <f>INDEX('Report Manager Back Up Sheet'!BD$2:BD$101,MATCH('Financial Report Back Up Sheet'!$A93,'Report Manager Back Up Sheet'!$A$2:$A$101,0))</f>
        <v>#N/A</v>
      </c>
      <c r="BE93" s="12" t="e">
        <f>INDEX('Report Manager Back Up Sheet'!BE$2:BE$101,MATCH('Financial Report Back Up Sheet'!$A93,'Report Manager Back Up Sheet'!$A$2:$A$101,0))</f>
        <v>#N/A</v>
      </c>
      <c r="BF93" s="12" t="e">
        <f>INDEX('Report Manager Back Up Sheet'!BF$2:BF$101,MATCH('Financial Report Back Up Sheet'!$A93,'Report Manager Back Up Sheet'!$A$2:$A$101,0))</f>
        <v>#N/A</v>
      </c>
      <c r="BG93" s="12" t="e">
        <f>INDEX('Report Manager Back Up Sheet'!BG$2:BG$101,MATCH('Financial Report Back Up Sheet'!$A93,'Report Manager Back Up Sheet'!$A$2:$A$101,0))</f>
        <v>#N/A</v>
      </c>
      <c r="BH93" s="12" t="e">
        <f>INDEX('Report Manager Back Up Sheet'!BH$2:BH$101,MATCH('Financial Report Back Up Sheet'!$A93,'Report Manager Back Up Sheet'!$A$2:$A$101,0))</f>
        <v>#N/A</v>
      </c>
      <c r="BI93" s="12" t="e">
        <f>INDEX('Report Manager Back Up Sheet'!BI$2:BI$101,MATCH('Financial Report Back Up Sheet'!$A93,'Report Manager Back Up Sheet'!$A$2:$A$101,0))</f>
        <v>#N/A</v>
      </c>
      <c r="BJ93" s="12" t="e">
        <f>INDEX('Report Manager Back Up Sheet'!BJ$2:BJ$101,MATCH('Financial Report Back Up Sheet'!$A93,'Report Manager Back Up Sheet'!$A$2:$A$101,0))</f>
        <v>#N/A</v>
      </c>
      <c r="BK93" s="12" t="e">
        <f>INDEX('Report Manager Back Up Sheet'!BK$2:BK$101,MATCH('Financial Report Back Up Sheet'!$A93,'Report Manager Back Up Sheet'!$A$2:$A$101,0))</f>
        <v>#N/A</v>
      </c>
      <c r="BL93" s="4" t="e">
        <f>INDEX('Report Manager Back Up Sheet'!BL$2:BL$101,MATCH('Financial Report Back Up Sheet'!$A93,'Report Manager Back Up Sheet'!$A$2:$A$101,0))</f>
        <v>#N/A</v>
      </c>
      <c r="BM93" s="4" t="e">
        <f>INDEX('Report Manager Back Up Sheet'!BM$2:BM$101,MATCH('Financial Report Back Up Sheet'!$A93,'Report Manager Back Up Sheet'!$A$2:$A$101,0))</f>
        <v>#N/A</v>
      </c>
      <c r="BN93" s="12" t="e">
        <f>INDEX('Report Manager Back Up Sheet'!BN$2:BN$101,MATCH('Financial Report Back Up Sheet'!$A93,'Report Manager Back Up Sheet'!$A$2:$A$101,0))</f>
        <v>#N/A</v>
      </c>
      <c r="BO93" s="12" t="e">
        <f>INDEX('Report Manager Back Up Sheet'!BO$2:BO$101,MATCH('Financial Report Back Up Sheet'!$A93,'Report Manager Back Up Sheet'!$A$2:$A$101,0))</f>
        <v>#N/A</v>
      </c>
      <c r="BP93" s="12" t="e">
        <f>INDEX('Report Manager Back Up Sheet'!BP$2:BP$101,MATCH('Financial Report Back Up Sheet'!$A93,'Report Manager Back Up Sheet'!$A$2:$A$101,0))</f>
        <v>#N/A</v>
      </c>
      <c r="BQ93" s="12" t="e">
        <f>INDEX('Report Manager Back Up Sheet'!BQ$2:BQ$101,MATCH('Financial Report Back Up Sheet'!$A93,'Report Manager Back Up Sheet'!$A$2:$A$101,0))</f>
        <v>#N/A</v>
      </c>
      <c r="BR93" s="12" t="e">
        <f>INDEX('Report Manager Back Up Sheet'!BR$2:BR$101,MATCH('Financial Report Back Up Sheet'!$A93,'Report Manager Back Up Sheet'!$A$2:$A$101,0))</f>
        <v>#N/A</v>
      </c>
      <c r="BS93" s="4" t="e">
        <f>INDEX('Report Manager Back Up Sheet'!BS$2:BS$101,MATCH('Financial Report Back Up Sheet'!$A93,'Report Manager Back Up Sheet'!$A$2:$A$101,0))</f>
        <v>#N/A</v>
      </c>
      <c r="BT93" s="5" t="e">
        <f>INDEX('Report Manager Back Up Sheet'!BT$2:BT$101,MATCH('Financial Report Back Up Sheet'!$A93,'Report Manager Back Up Sheet'!$A$2:$A$101,0))</f>
        <v>#N/A</v>
      </c>
      <c r="BU93" s="5" t="e">
        <f>INDEX('Report Manager Back Up Sheet'!BU$2:BU$101,MATCH('Financial Report Back Up Sheet'!$A93,'Report Manager Back Up Sheet'!$A$2:$A$101,0))</f>
        <v>#N/A</v>
      </c>
      <c r="BV93" s="5" t="e">
        <f>INDEX('Report Manager Back Up Sheet'!BV$2:BV$101,MATCH('Financial Report Back Up Sheet'!$A93,'Report Manager Back Up Sheet'!$A$2:$A$101,0))</f>
        <v>#N/A</v>
      </c>
      <c r="BW93" s="6" t="e">
        <f>INDEX('Report Manager Back Up Sheet'!BW$2:BW$101,MATCH('Financial Report Back Up Sheet'!$A93,'Report Manager Back Up Sheet'!$A$2:$A$101,0))</f>
        <v>#N/A</v>
      </c>
      <c r="BX93" s="7" t="e">
        <f>INDEX('Report Manager Back Up Sheet'!BX$2:BX$101,MATCH('Financial Report Back Up Sheet'!$A93,'Report Manager Back Up Sheet'!$A$2:$A$101,0))</f>
        <v>#N/A</v>
      </c>
      <c r="BY93" s="7" t="e">
        <f>INDEX('Report Manager Back Up Sheet'!BY$2:BY$101,MATCH('Financial Report Back Up Sheet'!$A93,'Report Manager Back Up Sheet'!$A$2:$A$101,0))</f>
        <v>#N/A</v>
      </c>
      <c r="BZ93" s="8" t="e">
        <f>INDEX('Report Manager Back Up Sheet'!BZ$2:BZ$101,MATCH('Financial Report Back Up Sheet'!$A93,'Report Manager Back Up Sheet'!$A$2:$A$101,0))</f>
        <v>#N/A</v>
      </c>
      <c r="CA93" s="5" t="e">
        <f>INDEX('Report Manager Back Up Sheet'!CA$2:CA$101,MATCH('Financial Report Back Up Sheet'!$A93,'Report Manager Back Up Sheet'!$A$2:$A$101,0))</f>
        <v>#N/A</v>
      </c>
      <c r="CB93" s="5" t="e">
        <f>INDEX('Report Manager Back Up Sheet'!CB$2:CB$101,MATCH('Financial Report Back Up Sheet'!$A93,'Report Manager Back Up Sheet'!$A$2:$A$101,0))</f>
        <v>#N/A</v>
      </c>
      <c r="CC93" s="9" t="e">
        <f>INDEX('Report Manager Back Up Sheet'!CC$2:CC$101,MATCH('Financial Report Back Up Sheet'!$A93,'Report Manager Back Up Sheet'!$A$2:$A$101,0))</f>
        <v>#N/A</v>
      </c>
      <c r="CD93" s="10" t="e">
        <f>INDEX('Report Manager Back Up Sheet'!CD$2:CD$101,MATCH('Financial Report Back Up Sheet'!$A93,'Report Manager Back Up Sheet'!$A$2:$A$101,0))</f>
        <v>#N/A</v>
      </c>
      <c r="CE93" s="5" t="e">
        <f>INDEX('Report Manager Back Up Sheet'!CE$2:CE$101,MATCH('Financial Report Back Up Sheet'!$A93,'Report Manager Back Up Sheet'!$A$2:$A$101,0))</f>
        <v>#N/A</v>
      </c>
      <c r="CF93" s="4" t="e">
        <f>INDEX('Report Manager Back Up Sheet'!CF$2:CF$101,MATCH('Financial Report Back Up Sheet'!$A93,'Report Manager Back Up Sheet'!$A$2:$A$101,0))</f>
        <v>#N/A</v>
      </c>
      <c r="CG93" s="5" t="e">
        <f>INDEX('Report Manager Back Up Sheet'!CG$2:CG$101,MATCH('Financial Report Back Up Sheet'!$A93,'Report Manager Back Up Sheet'!$A$2:$A$101,0))</f>
        <v>#N/A</v>
      </c>
      <c r="CH93" s="22" t="e">
        <f>INDEX('Report Manager Back Up Sheet'!CH$2:CH$101,MATCH('Financial Report Back Up Sheet'!$A93,'Report Manager Back Up Sheet'!$A$2:$A$101,0))</f>
        <v>#N/A</v>
      </c>
      <c r="CI93" s="5" t="e">
        <f>INDEX('Report Manager Back Up Sheet'!CI$2:CI$101,MATCH('Financial Report Back Up Sheet'!$A93,'Report Manager Back Up Sheet'!$A$2:$A$101,0))</f>
        <v>#N/A</v>
      </c>
    </row>
    <row r="94" spans="1:87" x14ac:dyDescent="0.2">
      <c r="A94" s="2">
        <v>42</v>
      </c>
      <c r="B94" s="2" t="e">
        <f>INDEX('Report Manager Back Up Sheet'!B$2:B$101,MATCH('Financial Report Back Up Sheet'!$A94,'Report Manager Back Up Sheet'!$A$2:$A$101,0))</f>
        <v>#N/A</v>
      </c>
      <c r="C94" s="2" t="e">
        <f>INDEX('Report Manager Back Up Sheet'!C$2:C$101,MATCH('Financial Report Back Up Sheet'!$A94,'Report Manager Back Up Sheet'!$A$2:$A$101,0))</f>
        <v>#N/A</v>
      </c>
      <c r="D94" s="2" t="e">
        <f>INDEX('Report Manager Back Up Sheet'!D$2:D$101,MATCH('Financial Report Back Up Sheet'!$A94,'Report Manager Back Up Sheet'!$A$2:$A$101,0))</f>
        <v>#N/A</v>
      </c>
      <c r="E94" s="2" t="e">
        <f>INDEX('Report Manager Back Up Sheet'!E$2:E$101,MATCH('Financial Report Back Up Sheet'!$A94,'Report Manager Back Up Sheet'!$A$2:$A$101,0))</f>
        <v>#N/A</v>
      </c>
      <c r="F94" s="2" t="e">
        <f>INDEX('Report Manager Back Up Sheet'!F$2:F$101,MATCH('Financial Report Back Up Sheet'!$A94,'Report Manager Back Up Sheet'!$A$2:$A$101,0))</f>
        <v>#N/A</v>
      </c>
      <c r="G94" s="2" t="e">
        <f>INDEX('Report Manager Back Up Sheet'!G$2:G$101,MATCH('Financial Report Back Up Sheet'!$A94,'Report Manager Back Up Sheet'!$A$2:$A$101,0))</f>
        <v>#N/A</v>
      </c>
      <c r="H94" s="2" t="e">
        <f>INDEX('Report Manager Back Up Sheet'!H$2:H$101,MATCH('Financial Report Back Up Sheet'!$A94,'Report Manager Back Up Sheet'!$A$2:$A$101,0))</f>
        <v>#N/A</v>
      </c>
      <c r="I94" s="2" t="e">
        <f>INDEX('Report Manager Back Up Sheet'!I$2:I$101,MATCH('Financial Report Back Up Sheet'!$A94,'Report Manager Back Up Sheet'!$A$2:$A$101,0))</f>
        <v>#N/A</v>
      </c>
      <c r="J94" s="3" t="e">
        <f>INDEX('Report Manager Back Up Sheet'!J$2:J$101,MATCH('Financial Report Back Up Sheet'!$A94,'Report Manager Back Up Sheet'!$A$2:$A$101,0))</f>
        <v>#N/A</v>
      </c>
      <c r="K94" s="3" t="e">
        <f>INDEX('Report Manager Back Up Sheet'!K$2:K$101,MATCH('Financial Report Back Up Sheet'!$A94,'Report Manager Back Up Sheet'!$A$2:$A$101,0))</f>
        <v>#N/A</v>
      </c>
      <c r="L94" s="3" t="e">
        <f>INDEX('Report Manager Back Up Sheet'!L$2:L$101,MATCH('Financial Report Back Up Sheet'!$A94,'Report Manager Back Up Sheet'!$A$2:$A$101,0))</f>
        <v>#N/A</v>
      </c>
      <c r="M94" s="3" t="e">
        <f>INDEX('Report Manager Back Up Sheet'!M$2:M$101,MATCH('Financial Report Back Up Sheet'!$A94,'Report Manager Back Up Sheet'!$A$2:$A$101,0))</f>
        <v>#N/A</v>
      </c>
      <c r="N94" s="14" t="e">
        <f>INDEX('Report Manager Back Up Sheet'!N$2:N$101,MATCH('Financial Report Back Up Sheet'!$A94,'Report Manager Back Up Sheet'!$A$2:$A$101,0))</f>
        <v>#N/A</v>
      </c>
      <c r="O94" s="3" t="e">
        <f>INDEX('Report Manager Back Up Sheet'!O$2:O$101,MATCH('Financial Report Back Up Sheet'!$A94,'Report Manager Back Up Sheet'!$A$2:$A$101,0))</f>
        <v>#N/A</v>
      </c>
      <c r="P94" s="3" t="e">
        <f>INDEX('Report Manager Back Up Sheet'!P$2:P$101,MATCH('Financial Report Back Up Sheet'!$A94,'Report Manager Back Up Sheet'!$A$2:$A$101,0))</f>
        <v>#N/A</v>
      </c>
      <c r="Q94" s="4" t="e">
        <f>INDEX('Report Manager Back Up Sheet'!Q$2:Q$101,MATCH('Financial Report Back Up Sheet'!$A94,'Report Manager Back Up Sheet'!$A$2:$A$101,0))</f>
        <v>#N/A</v>
      </c>
      <c r="R94" s="3" t="e">
        <f>INDEX('Report Manager Back Up Sheet'!R$2:R$101,MATCH('Financial Report Back Up Sheet'!$A94,'Report Manager Back Up Sheet'!$A$2:$A$101,0))</f>
        <v>#N/A</v>
      </c>
      <c r="S94" s="3" t="e">
        <f>INDEX('Report Manager Back Up Sheet'!S$2:S$101,MATCH('Financial Report Back Up Sheet'!$A94,'Report Manager Back Up Sheet'!$A$2:$A$101,0))</f>
        <v>#N/A</v>
      </c>
      <c r="T94" s="3" t="e">
        <f>INDEX('Report Manager Back Up Sheet'!T$2:T$101,MATCH('Financial Report Back Up Sheet'!$A94,'Report Manager Back Up Sheet'!$A$2:$A$101,0))</f>
        <v>#N/A</v>
      </c>
      <c r="U94" s="3" t="e">
        <f>INDEX('Report Manager Back Up Sheet'!U$2:U$101,MATCH('Financial Report Back Up Sheet'!$A94,'Report Manager Back Up Sheet'!$A$2:$A$101,0))</f>
        <v>#N/A</v>
      </c>
      <c r="V94" s="3" t="e">
        <f>INDEX('Report Manager Back Up Sheet'!V$2:V$101,MATCH('Financial Report Back Up Sheet'!$A94,'Report Manager Back Up Sheet'!$A$2:$A$101,0))</f>
        <v>#N/A</v>
      </c>
      <c r="W94" s="3" t="e">
        <f>INDEX('Report Manager Back Up Sheet'!W$2:W$101,MATCH('Financial Report Back Up Sheet'!$A94,'Report Manager Back Up Sheet'!$A$2:$A$101,0))</f>
        <v>#N/A</v>
      </c>
      <c r="X94" s="4" t="e">
        <f>INDEX('Report Manager Back Up Sheet'!X$2:X$101,MATCH('Financial Report Back Up Sheet'!$A94,'Report Manager Back Up Sheet'!$A$2:$A$101,0))</f>
        <v>#N/A</v>
      </c>
      <c r="Y94" s="3" t="e">
        <f>INDEX('Report Manager Back Up Sheet'!Y$2:Y$101,MATCH('Financial Report Back Up Sheet'!$A94,'Report Manager Back Up Sheet'!$A$2:$A$101,0))</f>
        <v>#N/A</v>
      </c>
      <c r="Z94" s="4" t="e">
        <f>INDEX('Report Manager Back Up Sheet'!Z$2:Z$101,MATCH('Financial Report Back Up Sheet'!$A94,'Report Manager Back Up Sheet'!$A$2:$A$101,0))</f>
        <v>#N/A</v>
      </c>
      <c r="AA94" s="4" t="e">
        <f>INDEX('Report Manager Back Up Sheet'!AA$2:AA$101,MATCH('Financial Report Back Up Sheet'!$A94,'Report Manager Back Up Sheet'!$A$2:$A$101,0))</f>
        <v>#N/A</v>
      </c>
      <c r="AB94" s="3" t="e">
        <f>INDEX('Report Manager Back Up Sheet'!AB$2:AB$101,MATCH('Financial Report Back Up Sheet'!$A94,'Report Manager Back Up Sheet'!$A$2:$A$101,0))</f>
        <v>#N/A</v>
      </c>
      <c r="AC94" s="3" t="e">
        <f>INDEX('Report Manager Back Up Sheet'!AC$2:AC$101,MATCH('Financial Report Back Up Sheet'!$A94,'Report Manager Back Up Sheet'!$A$2:$A$101,0))</f>
        <v>#N/A</v>
      </c>
      <c r="AD94" s="3" t="e">
        <f>INDEX('Report Manager Back Up Sheet'!AD$2:AD$101,MATCH('Financial Report Back Up Sheet'!$A94,'Report Manager Back Up Sheet'!$A$2:$A$101,0))</f>
        <v>#N/A</v>
      </c>
      <c r="AE94" s="3" t="e">
        <f>INDEX('Report Manager Back Up Sheet'!AE$2:AE$101,MATCH('Financial Report Back Up Sheet'!$A94,'Report Manager Back Up Sheet'!$A$2:$A$101,0))</f>
        <v>#N/A</v>
      </c>
      <c r="AF94" s="4" t="e">
        <f>INDEX('Report Manager Back Up Sheet'!AF$2:AF$101,MATCH('Financial Report Back Up Sheet'!$A94,'Report Manager Back Up Sheet'!$A$2:$A$101,0))</f>
        <v>#N/A</v>
      </c>
      <c r="AG94" s="3" t="e">
        <f>INDEX('Report Manager Back Up Sheet'!AG$2:AG$101,MATCH('Financial Report Back Up Sheet'!$A94,'Report Manager Back Up Sheet'!$A$2:$A$101,0))</f>
        <v>#N/A</v>
      </c>
      <c r="AH94" s="3" t="e">
        <f>INDEX('Report Manager Back Up Sheet'!AH$2:AH$101,MATCH('Financial Report Back Up Sheet'!$A94,'Report Manager Back Up Sheet'!$A$2:$A$101,0))</f>
        <v>#N/A</v>
      </c>
      <c r="AI94" s="3" t="e">
        <f>INDEX('Report Manager Back Up Sheet'!AI$2:AI$101,MATCH('Financial Report Back Up Sheet'!$A94,'Report Manager Back Up Sheet'!$A$2:$A$101,0))</f>
        <v>#N/A</v>
      </c>
      <c r="AJ94" s="4" t="e">
        <f>INDEX('Report Manager Back Up Sheet'!AJ$2:AJ$101,MATCH('Financial Report Back Up Sheet'!$A94,'Report Manager Back Up Sheet'!$A$2:$A$101,0))</f>
        <v>#N/A</v>
      </c>
      <c r="AK94" s="4" t="e">
        <f>INDEX('Report Manager Back Up Sheet'!AK$2:AK$101,MATCH('Financial Report Back Up Sheet'!$A94,'Report Manager Back Up Sheet'!$A$2:$A$101,0))</f>
        <v>#N/A</v>
      </c>
      <c r="AL94" s="3" t="e">
        <f>INDEX('Report Manager Back Up Sheet'!AL$2:AL$101,MATCH('Financial Report Back Up Sheet'!$A94,'Report Manager Back Up Sheet'!$A$2:$A$101,0))</f>
        <v>#N/A</v>
      </c>
      <c r="AM94" s="3" t="e">
        <f>INDEX('Report Manager Back Up Sheet'!AM$2:AM$101,MATCH('Financial Report Back Up Sheet'!$A94,'Report Manager Back Up Sheet'!$A$2:$A$101,0))</f>
        <v>#N/A</v>
      </c>
      <c r="AN94" s="3" t="e">
        <f>INDEX('Report Manager Back Up Sheet'!AN$2:AN$101,MATCH('Financial Report Back Up Sheet'!$A94,'Report Manager Back Up Sheet'!$A$2:$A$101,0))</f>
        <v>#N/A</v>
      </c>
      <c r="AO94" s="4" t="e">
        <f>INDEX('Report Manager Back Up Sheet'!AO$2:AO$101,MATCH('Financial Report Back Up Sheet'!$A94,'Report Manager Back Up Sheet'!$A$2:$A$101,0))</f>
        <v>#N/A</v>
      </c>
      <c r="AP94" s="4" t="e">
        <f>INDEX('Report Manager Back Up Sheet'!AP$2:AP$101,MATCH('Financial Report Back Up Sheet'!$A94,'Report Manager Back Up Sheet'!$A$2:$A$101,0))</f>
        <v>#N/A</v>
      </c>
      <c r="AQ94" s="3" t="e">
        <f>INDEX('Report Manager Back Up Sheet'!AQ$2:AQ$101,MATCH('Financial Report Back Up Sheet'!$A94,'Report Manager Back Up Sheet'!$A$2:$A$101,0))</f>
        <v>#N/A</v>
      </c>
      <c r="AR94" s="3" t="e">
        <f>INDEX('Report Manager Back Up Sheet'!AR$2:AR$101,MATCH('Financial Report Back Up Sheet'!$A94,'Report Manager Back Up Sheet'!$A$2:$A$101,0))</f>
        <v>#N/A</v>
      </c>
      <c r="AS94" s="3" t="e">
        <f>INDEX('Report Manager Back Up Sheet'!AS$2:AS$101,MATCH('Financial Report Back Up Sheet'!$A94,'Report Manager Back Up Sheet'!$A$2:$A$101,0))</f>
        <v>#N/A</v>
      </c>
      <c r="AT94" s="3" t="e">
        <f>INDEX('Report Manager Back Up Sheet'!AT$2:AT$101,MATCH('Financial Report Back Up Sheet'!$A94,'Report Manager Back Up Sheet'!$A$2:$A$101,0))</f>
        <v>#N/A</v>
      </c>
      <c r="AU94" s="3" t="e">
        <f>INDEX('Report Manager Back Up Sheet'!AU$2:AU$101,MATCH('Financial Report Back Up Sheet'!$A94,'Report Manager Back Up Sheet'!$A$2:$A$101,0))</f>
        <v>#N/A</v>
      </c>
      <c r="AV94" s="3" t="e">
        <f>INDEX('Report Manager Back Up Sheet'!AV$2:AV$101,MATCH('Financial Report Back Up Sheet'!$A94,'Report Manager Back Up Sheet'!$A$2:$A$101,0))</f>
        <v>#N/A</v>
      </c>
      <c r="AW94" s="4" t="e">
        <f>INDEX('Report Manager Back Up Sheet'!AW$2:AW$101,MATCH('Financial Report Back Up Sheet'!$A94,'Report Manager Back Up Sheet'!$A$2:$A$101,0))</f>
        <v>#N/A</v>
      </c>
      <c r="AX94" s="3" t="e">
        <f>INDEX('Report Manager Back Up Sheet'!AX$2:AX$101,MATCH('Financial Report Back Up Sheet'!$A94,'Report Manager Back Up Sheet'!$A$2:$A$101,0))</f>
        <v>#N/A</v>
      </c>
      <c r="AY94" s="3" t="e">
        <f>INDEX('Report Manager Back Up Sheet'!AY$2:AY$101,MATCH('Financial Report Back Up Sheet'!$A94,'Report Manager Back Up Sheet'!$A$2:$A$101,0))</f>
        <v>#N/A</v>
      </c>
      <c r="AZ94" s="3" t="e">
        <f>INDEX('Report Manager Back Up Sheet'!AZ$2:AZ$101,MATCH('Financial Report Back Up Sheet'!$A94,'Report Manager Back Up Sheet'!$A$2:$A$101,0))</f>
        <v>#N/A</v>
      </c>
      <c r="BA94" s="3" t="e">
        <f>INDEX('Report Manager Back Up Sheet'!BA$2:BA$101,MATCH('Financial Report Back Up Sheet'!$A94,'Report Manager Back Up Sheet'!$A$2:$A$101,0))</f>
        <v>#N/A</v>
      </c>
      <c r="BB94" s="3" t="e">
        <f>INDEX('Report Manager Back Up Sheet'!BB$2:BB$101,MATCH('Financial Report Back Up Sheet'!$A94,'Report Manager Back Up Sheet'!$A$2:$A$101,0))</f>
        <v>#N/A</v>
      </c>
      <c r="BC94" s="4" t="e">
        <f>INDEX('Report Manager Back Up Sheet'!BC$2:BC$101,MATCH('Financial Report Back Up Sheet'!$A94,'Report Manager Back Up Sheet'!$A$2:$A$101,0))</f>
        <v>#N/A</v>
      </c>
      <c r="BD94" s="4" t="e">
        <f>INDEX('Report Manager Back Up Sheet'!BD$2:BD$101,MATCH('Financial Report Back Up Sheet'!$A94,'Report Manager Back Up Sheet'!$A$2:$A$101,0))</f>
        <v>#N/A</v>
      </c>
      <c r="BE94" s="3" t="e">
        <f>INDEX('Report Manager Back Up Sheet'!BE$2:BE$101,MATCH('Financial Report Back Up Sheet'!$A94,'Report Manager Back Up Sheet'!$A$2:$A$101,0))</f>
        <v>#N/A</v>
      </c>
      <c r="BF94" s="3" t="e">
        <f>INDEX('Report Manager Back Up Sheet'!BF$2:BF$101,MATCH('Financial Report Back Up Sheet'!$A94,'Report Manager Back Up Sheet'!$A$2:$A$101,0))</f>
        <v>#N/A</v>
      </c>
      <c r="BG94" s="3" t="e">
        <f>INDEX('Report Manager Back Up Sheet'!BG$2:BG$101,MATCH('Financial Report Back Up Sheet'!$A94,'Report Manager Back Up Sheet'!$A$2:$A$101,0))</f>
        <v>#N/A</v>
      </c>
      <c r="BH94" s="3" t="e">
        <f>INDEX('Report Manager Back Up Sheet'!BH$2:BH$101,MATCH('Financial Report Back Up Sheet'!$A94,'Report Manager Back Up Sheet'!$A$2:$A$101,0))</f>
        <v>#N/A</v>
      </c>
      <c r="BI94" s="3" t="e">
        <f>INDEX('Report Manager Back Up Sheet'!BI$2:BI$101,MATCH('Financial Report Back Up Sheet'!$A94,'Report Manager Back Up Sheet'!$A$2:$A$101,0))</f>
        <v>#N/A</v>
      </c>
      <c r="BJ94" s="3" t="e">
        <f>INDEX('Report Manager Back Up Sheet'!BJ$2:BJ$101,MATCH('Financial Report Back Up Sheet'!$A94,'Report Manager Back Up Sheet'!$A$2:$A$101,0))</f>
        <v>#N/A</v>
      </c>
      <c r="BK94" s="3" t="e">
        <f>INDEX('Report Manager Back Up Sheet'!BK$2:BK$101,MATCH('Financial Report Back Up Sheet'!$A94,'Report Manager Back Up Sheet'!$A$2:$A$101,0))</f>
        <v>#N/A</v>
      </c>
      <c r="BL94" s="4" t="e">
        <f>INDEX('Report Manager Back Up Sheet'!BL$2:BL$101,MATCH('Financial Report Back Up Sheet'!$A94,'Report Manager Back Up Sheet'!$A$2:$A$101,0))</f>
        <v>#N/A</v>
      </c>
      <c r="BM94" s="4" t="e">
        <f>INDEX('Report Manager Back Up Sheet'!BM$2:BM$101,MATCH('Financial Report Back Up Sheet'!$A94,'Report Manager Back Up Sheet'!$A$2:$A$101,0))</f>
        <v>#N/A</v>
      </c>
      <c r="BN94" s="3" t="e">
        <f>INDEX('Report Manager Back Up Sheet'!BN$2:BN$101,MATCH('Financial Report Back Up Sheet'!$A94,'Report Manager Back Up Sheet'!$A$2:$A$101,0))</f>
        <v>#N/A</v>
      </c>
      <c r="BO94" s="3" t="e">
        <f>INDEX('Report Manager Back Up Sheet'!BO$2:BO$101,MATCH('Financial Report Back Up Sheet'!$A94,'Report Manager Back Up Sheet'!$A$2:$A$101,0))</f>
        <v>#N/A</v>
      </c>
      <c r="BP94" s="3" t="e">
        <f>INDEX('Report Manager Back Up Sheet'!BP$2:BP$101,MATCH('Financial Report Back Up Sheet'!$A94,'Report Manager Back Up Sheet'!$A$2:$A$101,0))</f>
        <v>#N/A</v>
      </c>
      <c r="BQ94" s="3" t="e">
        <f>INDEX('Report Manager Back Up Sheet'!BQ$2:BQ$101,MATCH('Financial Report Back Up Sheet'!$A94,'Report Manager Back Up Sheet'!$A$2:$A$101,0))</f>
        <v>#N/A</v>
      </c>
      <c r="BR94" s="3" t="e">
        <f>INDEX('Report Manager Back Up Sheet'!BR$2:BR$101,MATCH('Financial Report Back Up Sheet'!$A94,'Report Manager Back Up Sheet'!$A$2:$A$101,0))</f>
        <v>#N/A</v>
      </c>
      <c r="BS94" s="4" t="e">
        <f>INDEX('Report Manager Back Up Sheet'!BS$2:BS$101,MATCH('Financial Report Back Up Sheet'!$A94,'Report Manager Back Up Sheet'!$A$2:$A$101,0))</f>
        <v>#N/A</v>
      </c>
      <c r="BT94" s="5" t="e">
        <f>INDEX('Report Manager Back Up Sheet'!BT$2:BT$101,MATCH('Financial Report Back Up Sheet'!$A94,'Report Manager Back Up Sheet'!$A$2:$A$101,0))</f>
        <v>#N/A</v>
      </c>
      <c r="BU94" s="5" t="e">
        <f>INDEX('Report Manager Back Up Sheet'!BU$2:BU$101,MATCH('Financial Report Back Up Sheet'!$A94,'Report Manager Back Up Sheet'!$A$2:$A$101,0))</f>
        <v>#N/A</v>
      </c>
      <c r="BV94" s="5" t="e">
        <f>INDEX('Report Manager Back Up Sheet'!BV$2:BV$101,MATCH('Financial Report Back Up Sheet'!$A94,'Report Manager Back Up Sheet'!$A$2:$A$101,0))</f>
        <v>#N/A</v>
      </c>
      <c r="BW94" s="6" t="e">
        <f>INDEX('Report Manager Back Up Sheet'!BW$2:BW$101,MATCH('Financial Report Back Up Sheet'!$A94,'Report Manager Back Up Sheet'!$A$2:$A$101,0))</f>
        <v>#N/A</v>
      </c>
      <c r="BX94" s="7" t="e">
        <f>INDEX('Report Manager Back Up Sheet'!BX$2:BX$101,MATCH('Financial Report Back Up Sheet'!$A94,'Report Manager Back Up Sheet'!$A$2:$A$101,0))</f>
        <v>#N/A</v>
      </c>
      <c r="BY94" s="7" t="e">
        <f>INDEX('Report Manager Back Up Sheet'!BY$2:BY$101,MATCH('Financial Report Back Up Sheet'!$A94,'Report Manager Back Up Sheet'!$A$2:$A$101,0))</f>
        <v>#N/A</v>
      </c>
      <c r="BZ94" s="8" t="e">
        <f>INDEX('Report Manager Back Up Sheet'!BZ$2:BZ$101,MATCH('Financial Report Back Up Sheet'!$A94,'Report Manager Back Up Sheet'!$A$2:$A$101,0))</f>
        <v>#N/A</v>
      </c>
      <c r="CA94" s="5" t="e">
        <f>INDEX('Report Manager Back Up Sheet'!CA$2:CA$101,MATCH('Financial Report Back Up Sheet'!$A94,'Report Manager Back Up Sheet'!$A$2:$A$101,0))</f>
        <v>#N/A</v>
      </c>
      <c r="CB94" s="5" t="e">
        <f>INDEX('Report Manager Back Up Sheet'!CB$2:CB$101,MATCH('Financial Report Back Up Sheet'!$A94,'Report Manager Back Up Sheet'!$A$2:$A$101,0))</f>
        <v>#N/A</v>
      </c>
      <c r="CC94" s="9" t="e">
        <f>INDEX('Report Manager Back Up Sheet'!CC$2:CC$101,MATCH('Financial Report Back Up Sheet'!$A94,'Report Manager Back Up Sheet'!$A$2:$A$101,0))</f>
        <v>#N/A</v>
      </c>
      <c r="CD94" s="10" t="e">
        <f>INDEX('Report Manager Back Up Sheet'!CD$2:CD$101,MATCH('Financial Report Back Up Sheet'!$A94,'Report Manager Back Up Sheet'!$A$2:$A$101,0))</f>
        <v>#N/A</v>
      </c>
      <c r="CE94" s="5" t="e">
        <f>INDEX('Report Manager Back Up Sheet'!CE$2:CE$101,MATCH('Financial Report Back Up Sheet'!$A94,'Report Manager Back Up Sheet'!$A$2:$A$101,0))</f>
        <v>#N/A</v>
      </c>
      <c r="CF94" s="4" t="e">
        <f>INDEX('Report Manager Back Up Sheet'!CF$2:CF$101,MATCH('Financial Report Back Up Sheet'!$A94,'Report Manager Back Up Sheet'!$A$2:$A$101,0))</f>
        <v>#N/A</v>
      </c>
      <c r="CG94" s="5" t="e">
        <f>INDEX('Report Manager Back Up Sheet'!CG$2:CG$101,MATCH('Financial Report Back Up Sheet'!$A94,'Report Manager Back Up Sheet'!$A$2:$A$101,0))</f>
        <v>#N/A</v>
      </c>
      <c r="CH94" s="22" t="e">
        <f>INDEX('Report Manager Back Up Sheet'!CH$2:CH$101,MATCH('Financial Report Back Up Sheet'!$A94,'Report Manager Back Up Sheet'!$A$2:$A$101,0))</f>
        <v>#N/A</v>
      </c>
      <c r="CI94" s="5" t="e">
        <f>INDEX('Report Manager Back Up Sheet'!CI$2:CI$101,MATCH('Financial Report Back Up Sheet'!$A94,'Report Manager Back Up Sheet'!$A$2:$A$101,0))</f>
        <v>#N/A</v>
      </c>
    </row>
    <row r="95" spans="1:87" ht="23" customHeight="1" x14ac:dyDescent="0.2">
      <c r="A95" s="11">
        <v>8701</v>
      </c>
      <c r="B95" s="11" t="e">
        <f>INDEX('Report Manager Back Up Sheet'!B$2:B$101,MATCH('Financial Report Back Up Sheet'!$A95,'Report Manager Back Up Sheet'!$A$2:$A$101,0))</f>
        <v>#N/A</v>
      </c>
      <c r="C95" s="11" t="e">
        <f>INDEX('Report Manager Back Up Sheet'!C$2:C$101,MATCH('Financial Report Back Up Sheet'!$A95,'Report Manager Back Up Sheet'!$A$2:$A$101,0))</f>
        <v>#N/A</v>
      </c>
      <c r="D95" s="11" t="e">
        <f>INDEX('Report Manager Back Up Sheet'!D$2:D$101,MATCH('Financial Report Back Up Sheet'!$A95,'Report Manager Back Up Sheet'!$A$2:$A$101,0))</f>
        <v>#N/A</v>
      </c>
      <c r="E95" s="11" t="e">
        <f>INDEX('Report Manager Back Up Sheet'!E$2:E$101,MATCH('Financial Report Back Up Sheet'!$A95,'Report Manager Back Up Sheet'!$A$2:$A$101,0))</f>
        <v>#N/A</v>
      </c>
      <c r="F95" s="11" t="e">
        <f>INDEX('Report Manager Back Up Sheet'!F$2:F$101,MATCH('Financial Report Back Up Sheet'!$A95,'Report Manager Back Up Sheet'!$A$2:$A$101,0))</f>
        <v>#N/A</v>
      </c>
      <c r="G95" s="11" t="e">
        <f>INDEX('Report Manager Back Up Sheet'!G$2:G$101,MATCH('Financial Report Back Up Sheet'!$A95,'Report Manager Back Up Sheet'!$A$2:$A$101,0))</f>
        <v>#N/A</v>
      </c>
      <c r="H95" s="11" t="e">
        <f>INDEX('Report Manager Back Up Sheet'!H$2:H$101,MATCH('Financial Report Back Up Sheet'!$A95,'Report Manager Back Up Sheet'!$A$2:$A$101,0))</f>
        <v>#N/A</v>
      </c>
      <c r="I95" s="11" t="e">
        <f>INDEX('Report Manager Back Up Sheet'!I$2:I$101,MATCH('Financial Report Back Up Sheet'!$A95,'Report Manager Back Up Sheet'!$A$2:$A$101,0))</f>
        <v>#N/A</v>
      </c>
      <c r="J95" s="12" t="e">
        <f>INDEX('Report Manager Back Up Sheet'!J$2:J$101,MATCH('Financial Report Back Up Sheet'!$A95,'Report Manager Back Up Sheet'!$A$2:$A$101,0))</f>
        <v>#N/A</v>
      </c>
      <c r="K95" s="12" t="e">
        <f>INDEX('Report Manager Back Up Sheet'!K$2:K$101,MATCH('Financial Report Back Up Sheet'!$A95,'Report Manager Back Up Sheet'!$A$2:$A$101,0))</f>
        <v>#N/A</v>
      </c>
      <c r="L95" s="12" t="e">
        <f>INDEX('Report Manager Back Up Sheet'!L$2:L$101,MATCH('Financial Report Back Up Sheet'!$A95,'Report Manager Back Up Sheet'!$A$2:$A$101,0))</f>
        <v>#N/A</v>
      </c>
      <c r="M95" s="12" t="e">
        <f>INDEX('Report Manager Back Up Sheet'!M$2:M$101,MATCH('Financial Report Back Up Sheet'!$A95,'Report Manager Back Up Sheet'!$A$2:$A$101,0))</f>
        <v>#N/A</v>
      </c>
      <c r="N95" s="13" t="e">
        <f>INDEX('Report Manager Back Up Sheet'!N$2:N$101,MATCH('Financial Report Back Up Sheet'!$A95,'Report Manager Back Up Sheet'!$A$2:$A$101,0))</f>
        <v>#N/A</v>
      </c>
      <c r="O95" s="12" t="e">
        <f>INDEX('Report Manager Back Up Sheet'!O$2:O$101,MATCH('Financial Report Back Up Sheet'!$A95,'Report Manager Back Up Sheet'!$A$2:$A$101,0))</f>
        <v>#N/A</v>
      </c>
      <c r="P95" s="12" t="e">
        <f>INDEX('Report Manager Back Up Sheet'!P$2:P$101,MATCH('Financial Report Back Up Sheet'!$A95,'Report Manager Back Up Sheet'!$A$2:$A$101,0))</f>
        <v>#N/A</v>
      </c>
      <c r="Q95" s="4" t="e">
        <f>INDEX('Report Manager Back Up Sheet'!Q$2:Q$101,MATCH('Financial Report Back Up Sheet'!$A95,'Report Manager Back Up Sheet'!$A$2:$A$101,0))</f>
        <v>#N/A</v>
      </c>
      <c r="R95" s="12" t="e">
        <f>INDEX('Report Manager Back Up Sheet'!R$2:R$101,MATCH('Financial Report Back Up Sheet'!$A95,'Report Manager Back Up Sheet'!$A$2:$A$101,0))</f>
        <v>#N/A</v>
      </c>
      <c r="S95" s="12" t="e">
        <f>INDEX('Report Manager Back Up Sheet'!S$2:S$101,MATCH('Financial Report Back Up Sheet'!$A95,'Report Manager Back Up Sheet'!$A$2:$A$101,0))</f>
        <v>#N/A</v>
      </c>
      <c r="T95" s="12" t="e">
        <f>INDEX('Report Manager Back Up Sheet'!T$2:T$101,MATCH('Financial Report Back Up Sheet'!$A95,'Report Manager Back Up Sheet'!$A$2:$A$101,0))</f>
        <v>#N/A</v>
      </c>
      <c r="U95" s="12" t="e">
        <f>INDEX('Report Manager Back Up Sheet'!U$2:U$101,MATCH('Financial Report Back Up Sheet'!$A95,'Report Manager Back Up Sheet'!$A$2:$A$101,0))</f>
        <v>#N/A</v>
      </c>
      <c r="V95" s="12" t="e">
        <f>INDEX('Report Manager Back Up Sheet'!V$2:V$101,MATCH('Financial Report Back Up Sheet'!$A95,'Report Manager Back Up Sheet'!$A$2:$A$101,0))</f>
        <v>#N/A</v>
      </c>
      <c r="W95" s="12" t="e">
        <f>INDEX('Report Manager Back Up Sheet'!W$2:W$101,MATCH('Financial Report Back Up Sheet'!$A95,'Report Manager Back Up Sheet'!$A$2:$A$101,0))</f>
        <v>#N/A</v>
      </c>
      <c r="X95" s="4" t="e">
        <f>INDEX('Report Manager Back Up Sheet'!X$2:X$101,MATCH('Financial Report Back Up Sheet'!$A95,'Report Manager Back Up Sheet'!$A$2:$A$101,0))</f>
        <v>#N/A</v>
      </c>
      <c r="Y95" s="12" t="e">
        <f>INDEX('Report Manager Back Up Sheet'!Y$2:Y$101,MATCH('Financial Report Back Up Sheet'!$A95,'Report Manager Back Up Sheet'!$A$2:$A$101,0))</f>
        <v>#N/A</v>
      </c>
      <c r="Z95" s="4" t="e">
        <f>INDEX('Report Manager Back Up Sheet'!Z$2:Z$101,MATCH('Financial Report Back Up Sheet'!$A95,'Report Manager Back Up Sheet'!$A$2:$A$101,0))</f>
        <v>#N/A</v>
      </c>
      <c r="AA95" s="4" t="e">
        <f>INDEX('Report Manager Back Up Sheet'!AA$2:AA$101,MATCH('Financial Report Back Up Sheet'!$A95,'Report Manager Back Up Sheet'!$A$2:$A$101,0))</f>
        <v>#N/A</v>
      </c>
      <c r="AB95" s="12" t="e">
        <f>INDEX('Report Manager Back Up Sheet'!AB$2:AB$101,MATCH('Financial Report Back Up Sheet'!$A95,'Report Manager Back Up Sheet'!$A$2:$A$101,0))</f>
        <v>#N/A</v>
      </c>
      <c r="AC95" s="12" t="e">
        <f>INDEX('Report Manager Back Up Sheet'!AC$2:AC$101,MATCH('Financial Report Back Up Sheet'!$A95,'Report Manager Back Up Sheet'!$A$2:$A$101,0))</f>
        <v>#N/A</v>
      </c>
      <c r="AD95" s="12" t="e">
        <f>INDEX('Report Manager Back Up Sheet'!AD$2:AD$101,MATCH('Financial Report Back Up Sheet'!$A95,'Report Manager Back Up Sheet'!$A$2:$A$101,0))</f>
        <v>#N/A</v>
      </c>
      <c r="AE95" s="12" t="e">
        <f>INDEX('Report Manager Back Up Sheet'!AE$2:AE$101,MATCH('Financial Report Back Up Sheet'!$A95,'Report Manager Back Up Sheet'!$A$2:$A$101,0))</f>
        <v>#N/A</v>
      </c>
      <c r="AF95" s="4" t="e">
        <f>INDEX('Report Manager Back Up Sheet'!AF$2:AF$101,MATCH('Financial Report Back Up Sheet'!$A95,'Report Manager Back Up Sheet'!$A$2:$A$101,0))</f>
        <v>#N/A</v>
      </c>
      <c r="AG95" s="12" t="e">
        <f>INDEX('Report Manager Back Up Sheet'!AG$2:AG$101,MATCH('Financial Report Back Up Sheet'!$A95,'Report Manager Back Up Sheet'!$A$2:$A$101,0))</f>
        <v>#N/A</v>
      </c>
      <c r="AH95" s="12" t="e">
        <f>INDEX('Report Manager Back Up Sheet'!AH$2:AH$101,MATCH('Financial Report Back Up Sheet'!$A95,'Report Manager Back Up Sheet'!$A$2:$A$101,0))</f>
        <v>#N/A</v>
      </c>
      <c r="AI95" s="12" t="e">
        <f>INDEX('Report Manager Back Up Sheet'!AI$2:AI$101,MATCH('Financial Report Back Up Sheet'!$A95,'Report Manager Back Up Sheet'!$A$2:$A$101,0))</f>
        <v>#N/A</v>
      </c>
      <c r="AJ95" s="4" t="e">
        <f>INDEX('Report Manager Back Up Sheet'!AJ$2:AJ$101,MATCH('Financial Report Back Up Sheet'!$A95,'Report Manager Back Up Sheet'!$A$2:$A$101,0))</f>
        <v>#N/A</v>
      </c>
      <c r="AK95" s="4" t="e">
        <f>INDEX('Report Manager Back Up Sheet'!AK$2:AK$101,MATCH('Financial Report Back Up Sheet'!$A95,'Report Manager Back Up Sheet'!$A$2:$A$101,0))</f>
        <v>#N/A</v>
      </c>
      <c r="AL95" s="12" t="e">
        <f>INDEX('Report Manager Back Up Sheet'!AL$2:AL$101,MATCH('Financial Report Back Up Sheet'!$A95,'Report Manager Back Up Sheet'!$A$2:$A$101,0))</f>
        <v>#N/A</v>
      </c>
      <c r="AM95" s="12" t="e">
        <f>INDEX('Report Manager Back Up Sheet'!AM$2:AM$101,MATCH('Financial Report Back Up Sheet'!$A95,'Report Manager Back Up Sheet'!$A$2:$A$101,0))</f>
        <v>#N/A</v>
      </c>
      <c r="AN95" s="12" t="e">
        <f>INDEX('Report Manager Back Up Sheet'!AN$2:AN$101,MATCH('Financial Report Back Up Sheet'!$A95,'Report Manager Back Up Sheet'!$A$2:$A$101,0))</f>
        <v>#N/A</v>
      </c>
      <c r="AO95" s="4" t="e">
        <f>INDEX('Report Manager Back Up Sheet'!AO$2:AO$101,MATCH('Financial Report Back Up Sheet'!$A95,'Report Manager Back Up Sheet'!$A$2:$A$101,0))</f>
        <v>#N/A</v>
      </c>
      <c r="AP95" s="4" t="e">
        <f>INDEX('Report Manager Back Up Sheet'!AP$2:AP$101,MATCH('Financial Report Back Up Sheet'!$A95,'Report Manager Back Up Sheet'!$A$2:$A$101,0))</f>
        <v>#N/A</v>
      </c>
      <c r="AQ95" s="12" t="e">
        <f>INDEX('Report Manager Back Up Sheet'!AQ$2:AQ$101,MATCH('Financial Report Back Up Sheet'!$A95,'Report Manager Back Up Sheet'!$A$2:$A$101,0))</f>
        <v>#N/A</v>
      </c>
      <c r="AR95" s="12" t="e">
        <f>INDEX('Report Manager Back Up Sheet'!AR$2:AR$101,MATCH('Financial Report Back Up Sheet'!$A95,'Report Manager Back Up Sheet'!$A$2:$A$101,0))</f>
        <v>#N/A</v>
      </c>
      <c r="AS95" s="12" t="e">
        <f>INDEX('Report Manager Back Up Sheet'!AS$2:AS$101,MATCH('Financial Report Back Up Sheet'!$A95,'Report Manager Back Up Sheet'!$A$2:$A$101,0))</f>
        <v>#N/A</v>
      </c>
      <c r="AT95" s="12" t="e">
        <f>INDEX('Report Manager Back Up Sheet'!AT$2:AT$101,MATCH('Financial Report Back Up Sheet'!$A95,'Report Manager Back Up Sheet'!$A$2:$A$101,0))</f>
        <v>#N/A</v>
      </c>
      <c r="AU95" s="12" t="e">
        <f>INDEX('Report Manager Back Up Sheet'!AU$2:AU$101,MATCH('Financial Report Back Up Sheet'!$A95,'Report Manager Back Up Sheet'!$A$2:$A$101,0))</f>
        <v>#N/A</v>
      </c>
      <c r="AV95" s="12" t="e">
        <f>INDEX('Report Manager Back Up Sheet'!AV$2:AV$101,MATCH('Financial Report Back Up Sheet'!$A95,'Report Manager Back Up Sheet'!$A$2:$A$101,0))</f>
        <v>#N/A</v>
      </c>
      <c r="AW95" s="4" t="e">
        <f>INDEX('Report Manager Back Up Sheet'!AW$2:AW$101,MATCH('Financial Report Back Up Sheet'!$A95,'Report Manager Back Up Sheet'!$A$2:$A$101,0))</f>
        <v>#N/A</v>
      </c>
      <c r="AX95" s="12" t="e">
        <f>INDEX('Report Manager Back Up Sheet'!AX$2:AX$101,MATCH('Financial Report Back Up Sheet'!$A95,'Report Manager Back Up Sheet'!$A$2:$A$101,0))</f>
        <v>#N/A</v>
      </c>
      <c r="AY95" s="12" t="e">
        <f>INDEX('Report Manager Back Up Sheet'!AY$2:AY$101,MATCH('Financial Report Back Up Sheet'!$A95,'Report Manager Back Up Sheet'!$A$2:$A$101,0))</f>
        <v>#N/A</v>
      </c>
      <c r="AZ95" s="12" t="e">
        <f>INDEX('Report Manager Back Up Sheet'!AZ$2:AZ$101,MATCH('Financial Report Back Up Sheet'!$A95,'Report Manager Back Up Sheet'!$A$2:$A$101,0))</f>
        <v>#N/A</v>
      </c>
      <c r="BA95" s="12" t="e">
        <f>INDEX('Report Manager Back Up Sheet'!BA$2:BA$101,MATCH('Financial Report Back Up Sheet'!$A95,'Report Manager Back Up Sheet'!$A$2:$A$101,0))</f>
        <v>#N/A</v>
      </c>
      <c r="BB95" s="12" t="e">
        <f>INDEX('Report Manager Back Up Sheet'!BB$2:BB$101,MATCH('Financial Report Back Up Sheet'!$A95,'Report Manager Back Up Sheet'!$A$2:$A$101,0))</f>
        <v>#N/A</v>
      </c>
      <c r="BC95" s="4" t="e">
        <f>INDEX('Report Manager Back Up Sheet'!BC$2:BC$101,MATCH('Financial Report Back Up Sheet'!$A95,'Report Manager Back Up Sheet'!$A$2:$A$101,0))</f>
        <v>#N/A</v>
      </c>
      <c r="BD95" s="4" t="e">
        <f>INDEX('Report Manager Back Up Sheet'!BD$2:BD$101,MATCH('Financial Report Back Up Sheet'!$A95,'Report Manager Back Up Sheet'!$A$2:$A$101,0))</f>
        <v>#N/A</v>
      </c>
      <c r="BE95" s="12" t="e">
        <f>INDEX('Report Manager Back Up Sheet'!BE$2:BE$101,MATCH('Financial Report Back Up Sheet'!$A95,'Report Manager Back Up Sheet'!$A$2:$A$101,0))</f>
        <v>#N/A</v>
      </c>
      <c r="BF95" s="12" t="e">
        <f>INDEX('Report Manager Back Up Sheet'!BF$2:BF$101,MATCH('Financial Report Back Up Sheet'!$A95,'Report Manager Back Up Sheet'!$A$2:$A$101,0))</f>
        <v>#N/A</v>
      </c>
      <c r="BG95" s="12" t="e">
        <f>INDEX('Report Manager Back Up Sheet'!BG$2:BG$101,MATCH('Financial Report Back Up Sheet'!$A95,'Report Manager Back Up Sheet'!$A$2:$A$101,0))</f>
        <v>#N/A</v>
      </c>
      <c r="BH95" s="12" t="e">
        <f>INDEX('Report Manager Back Up Sheet'!BH$2:BH$101,MATCH('Financial Report Back Up Sheet'!$A95,'Report Manager Back Up Sheet'!$A$2:$A$101,0))</f>
        <v>#N/A</v>
      </c>
      <c r="BI95" s="12" t="e">
        <f>INDEX('Report Manager Back Up Sheet'!BI$2:BI$101,MATCH('Financial Report Back Up Sheet'!$A95,'Report Manager Back Up Sheet'!$A$2:$A$101,0))</f>
        <v>#N/A</v>
      </c>
      <c r="BJ95" s="12" t="e">
        <f>INDEX('Report Manager Back Up Sheet'!BJ$2:BJ$101,MATCH('Financial Report Back Up Sheet'!$A95,'Report Manager Back Up Sheet'!$A$2:$A$101,0))</f>
        <v>#N/A</v>
      </c>
      <c r="BK95" s="12" t="e">
        <f>INDEX('Report Manager Back Up Sheet'!BK$2:BK$101,MATCH('Financial Report Back Up Sheet'!$A95,'Report Manager Back Up Sheet'!$A$2:$A$101,0))</f>
        <v>#N/A</v>
      </c>
      <c r="BL95" s="4" t="e">
        <f>INDEX('Report Manager Back Up Sheet'!BL$2:BL$101,MATCH('Financial Report Back Up Sheet'!$A95,'Report Manager Back Up Sheet'!$A$2:$A$101,0))</f>
        <v>#N/A</v>
      </c>
      <c r="BM95" s="4" t="e">
        <f>INDEX('Report Manager Back Up Sheet'!BM$2:BM$101,MATCH('Financial Report Back Up Sheet'!$A95,'Report Manager Back Up Sheet'!$A$2:$A$101,0))</f>
        <v>#N/A</v>
      </c>
      <c r="BN95" s="12" t="e">
        <f>INDEX('Report Manager Back Up Sheet'!BN$2:BN$101,MATCH('Financial Report Back Up Sheet'!$A95,'Report Manager Back Up Sheet'!$A$2:$A$101,0))</f>
        <v>#N/A</v>
      </c>
      <c r="BO95" s="12" t="e">
        <f>INDEX('Report Manager Back Up Sheet'!BO$2:BO$101,MATCH('Financial Report Back Up Sheet'!$A95,'Report Manager Back Up Sheet'!$A$2:$A$101,0))</f>
        <v>#N/A</v>
      </c>
      <c r="BP95" s="12" t="e">
        <f>INDEX('Report Manager Back Up Sheet'!BP$2:BP$101,MATCH('Financial Report Back Up Sheet'!$A95,'Report Manager Back Up Sheet'!$A$2:$A$101,0))</f>
        <v>#N/A</v>
      </c>
      <c r="BQ95" s="12" t="e">
        <f>INDEX('Report Manager Back Up Sheet'!BQ$2:BQ$101,MATCH('Financial Report Back Up Sheet'!$A95,'Report Manager Back Up Sheet'!$A$2:$A$101,0))</f>
        <v>#N/A</v>
      </c>
      <c r="BR95" s="12" t="e">
        <f>INDEX('Report Manager Back Up Sheet'!BR$2:BR$101,MATCH('Financial Report Back Up Sheet'!$A95,'Report Manager Back Up Sheet'!$A$2:$A$101,0))</f>
        <v>#N/A</v>
      </c>
      <c r="BS95" s="4" t="e">
        <f>INDEX('Report Manager Back Up Sheet'!BS$2:BS$101,MATCH('Financial Report Back Up Sheet'!$A95,'Report Manager Back Up Sheet'!$A$2:$A$101,0))</f>
        <v>#N/A</v>
      </c>
      <c r="BT95" s="5" t="e">
        <f>INDEX('Report Manager Back Up Sheet'!BT$2:BT$101,MATCH('Financial Report Back Up Sheet'!$A95,'Report Manager Back Up Sheet'!$A$2:$A$101,0))</f>
        <v>#N/A</v>
      </c>
      <c r="BU95" s="5" t="e">
        <f>INDEX('Report Manager Back Up Sheet'!BU$2:BU$101,MATCH('Financial Report Back Up Sheet'!$A95,'Report Manager Back Up Sheet'!$A$2:$A$101,0))</f>
        <v>#N/A</v>
      </c>
      <c r="BV95" s="5" t="e">
        <f>INDEX('Report Manager Back Up Sheet'!BV$2:BV$101,MATCH('Financial Report Back Up Sheet'!$A95,'Report Manager Back Up Sheet'!$A$2:$A$101,0))</f>
        <v>#N/A</v>
      </c>
      <c r="BW95" s="6" t="e">
        <f>INDEX('Report Manager Back Up Sheet'!BW$2:BW$101,MATCH('Financial Report Back Up Sheet'!$A95,'Report Manager Back Up Sheet'!$A$2:$A$101,0))</f>
        <v>#N/A</v>
      </c>
      <c r="BX95" s="7" t="e">
        <f>INDEX('Report Manager Back Up Sheet'!BX$2:BX$101,MATCH('Financial Report Back Up Sheet'!$A95,'Report Manager Back Up Sheet'!$A$2:$A$101,0))</f>
        <v>#N/A</v>
      </c>
      <c r="BY95" s="7" t="e">
        <f>INDEX('Report Manager Back Up Sheet'!BY$2:BY$101,MATCH('Financial Report Back Up Sheet'!$A95,'Report Manager Back Up Sheet'!$A$2:$A$101,0))</f>
        <v>#N/A</v>
      </c>
      <c r="BZ95" s="8" t="e">
        <f>INDEX('Report Manager Back Up Sheet'!BZ$2:BZ$101,MATCH('Financial Report Back Up Sheet'!$A95,'Report Manager Back Up Sheet'!$A$2:$A$101,0))</f>
        <v>#N/A</v>
      </c>
      <c r="CA95" s="5" t="e">
        <f>INDEX('Report Manager Back Up Sheet'!CA$2:CA$101,MATCH('Financial Report Back Up Sheet'!$A95,'Report Manager Back Up Sheet'!$A$2:$A$101,0))</f>
        <v>#N/A</v>
      </c>
      <c r="CB95" s="5" t="e">
        <f>INDEX('Report Manager Back Up Sheet'!CB$2:CB$101,MATCH('Financial Report Back Up Sheet'!$A95,'Report Manager Back Up Sheet'!$A$2:$A$101,0))</f>
        <v>#N/A</v>
      </c>
      <c r="CC95" s="9" t="e">
        <f>INDEX('Report Manager Back Up Sheet'!CC$2:CC$101,MATCH('Financial Report Back Up Sheet'!$A95,'Report Manager Back Up Sheet'!$A$2:$A$101,0))</f>
        <v>#N/A</v>
      </c>
      <c r="CD95" s="10" t="e">
        <f>INDEX('Report Manager Back Up Sheet'!CD$2:CD$101,MATCH('Financial Report Back Up Sheet'!$A95,'Report Manager Back Up Sheet'!$A$2:$A$101,0))</f>
        <v>#N/A</v>
      </c>
      <c r="CE95" s="5" t="e">
        <f>INDEX('Report Manager Back Up Sheet'!CE$2:CE$101,MATCH('Financial Report Back Up Sheet'!$A95,'Report Manager Back Up Sheet'!$A$2:$A$101,0))</f>
        <v>#N/A</v>
      </c>
      <c r="CF95" s="4" t="e">
        <f>INDEX('Report Manager Back Up Sheet'!CF$2:CF$101,MATCH('Financial Report Back Up Sheet'!$A95,'Report Manager Back Up Sheet'!$A$2:$A$101,0))</f>
        <v>#N/A</v>
      </c>
      <c r="CG95" s="5" t="e">
        <f>INDEX('Report Manager Back Up Sheet'!CG$2:CG$101,MATCH('Financial Report Back Up Sheet'!$A95,'Report Manager Back Up Sheet'!$A$2:$A$101,0))</f>
        <v>#N/A</v>
      </c>
      <c r="CH95" s="22" t="e">
        <f>INDEX('Report Manager Back Up Sheet'!CH$2:CH$101,MATCH('Financial Report Back Up Sheet'!$A95,'Report Manager Back Up Sheet'!$A$2:$A$101,0))</f>
        <v>#N/A</v>
      </c>
      <c r="CI95" s="5" t="e">
        <f>INDEX('Report Manager Back Up Sheet'!CI$2:CI$101,MATCH('Financial Report Back Up Sheet'!$A95,'Report Manager Back Up Sheet'!$A$2:$A$101,0))</f>
        <v>#N/A</v>
      </c>
    </row>
    <row r="96" spans="1:87" x14ac:dyDescent="0.2">
      <c r="A96" s="2">
        <v>75</v>
      </c>
      <c r="B96" s="2" t="e">
        <f>INDEX('Report Manager Back Up Sheet'!B$2:B$101,MATCH('Financial Report Back Up Sheet'!$A96,'Report Manager Back Up Sheet'!$A$2:$A$101,0))</f>
        <v>#N/A</v>
      </c>
      <c r="C96" s="2" t="e">
        <f>INDEX('Report Manager Back Up Sheet'!C$2:C$101,MATCH('Financial Report Back Up Sheet'!$A96,'Report Manager Back Up Sheet'!$A$2:$A$101,0))</f>
        <v>#N/A</v>
      </c>
      <c r="D96" s="2" t="e">
        <f>INDEX('Report Manager Back Up Sheet'!D$2:D$101,MATCH('Financial Report Back Up Sheet'!$A96,'Report Manager Back Up Sheet'!$A$2:$A$101,0))</f>
        <v>#N/A</v>
      </c>
      <c r="E96" s="2" t="e">
        <f>INDEX('Report Manager Back Up Sheet'!E$2:E$101,MATCH('Financial Report Back Up Sheet'!$A96,'Report Manager Back Up Sheet'!$A$2:$A$101,0))</f>
        <v>#N/A</v>
      </c>
      <c r="F96" s="2" t="e">
        <f>INDEX('Report Manager Back Up Sheet'!F$2:F$101,MATCH('Financial Report Back Up Sheet'!$A96,'Report Manager Back Up Sheet'!$A$2:$A$101,0))</f>
        <v>#N/A</v>
      </c>
      <c r="G96" s="2" t="e">
        <f>INDEX('Report Manager Back Up Sheet'!G$2:G$101,MATCH('Financial Report Back Up Sheet'!$A96,'Report Manager Back Up Sheet'!$A$2:$A$101,0))</f>
        <v>#N/A</v>
      </c>
      <c r="H96" s="2" t="e">
        <f>INDEX('Report Manager Back Up Sheet'!H$2:H$101,MATCH('Financial Report Back Up Sheet'!$A96,'Report Manager Back Up Sheet'!$A$2:$A$101,0))</f>
        <v>#N/A</v>
      </c>
      <c r="I96" s="2" t="e">
        <f>INDEX('Report Manager Back Up Sheet'!I$2:I$101,MATCH('Financial Report Back Up Sheet'!$A96,'Report Manager Back Up Sheet'!$A$2:$A$101,0))</f>
        <v>#N/A</v>
      </c>
      <c r="J96" s="3" t="e">
        <f>INDEX('Report Manager Back Up Sheet'!J$2:J$101,MATCH('Financial Report Back Up Sheet'!$A96,'Report Manager Back Up Sheet'!$A$2:$A$101,0))</f>
        <v>#N/A</v>
      </c>
      <c r="K96" s="3" t="e">
        <f>INDEX('Report Manager Back Up Sheet'!K$2:K$101,MATCH('Financial Report Back Up Sheet'!$A96,'Report Manager Back Up Sheet'!$A$2:$A$101,0))</f>
        <v>#N/A</v>
      </c>
      <c r="L96" s="3" t="e">
        <f>INDEX('Report Manager Back Up Sheet'!L$2:L$101,MATCH('Financial Report Back Up Sheet'!$A96,'Report Manager Back Up Sheet'!$A$2:$A$101,0))</f>
        <v>#N/A</v>
      </c>
      <c r="M96" s="3" t="e">
        <f>INDEX('Report Manager Back Up Sheet'!M$2:M$101,MATCH('Financial Report Back Up Sheet'!$A96,'Report Manager Back Up Sheet'!$A$2:$A$101,0))</f>
        <v>#N/A</v>
      </c>
      <c r="N96" s="14" t="e">
        <f>INDEX('Report Manager Back Up Sheet'!N$2:N$101,MATCH('Financial Report Back Up Sheet'!$A96,'Report Manager Back Up Sheet'!$A$2:$A$101,0))</f>
        <v>#N/A</v>
      </c>
      <c r="O96" s="3" t="e">
        <f>INDEX('Report Manager Back Up Sheet'!O$2:O$101,MATCH('Financial Report Back Up Sheet'!$A96,'Report Manager Back Up Sheet'!$A$2:$A$101,0))</f>
        <v>#N/A</v>
      </c>
      <c r="P96" s="3" t="e">
        <f>INDEX('Report Manager Back Up Sheet'!P$2:P$101,MATCH('Financial Report Back Up Sheet'!$A96,'Report Manager Back Up Sheet'!$A$2:$A$101,0))</f>
        <v>#N/A</v>
      </c>
      <c r="Q96" s="4" t="e">
        <f>INDEX('Report Manager Back Up Sheet'!Q$2:Q$101,MATCH('Financial Report Back Up Sheet'!$A96,'Report Manager Back Up Sheet'!$A$2:$A$101,0))</f>
        <v>#N/A</v>
      </c>
      <c r="R96" s="3" t="e">
        <f>INDEX('Report Manager Back Up Sheet'!R$2:R$101,MATCH('Financial Report Back Up Sheet'!$A96,'Report Manager Back Up Sheet'!$A$2:$A$101,0))</f>
        <v>#N/A</v>
      </c>
      <c r="S96" s="3" t="e">
        <f>INDEX('Report Manager Back Up Sheet'!S$2:S$101,MATCH('Financial Report Back Up Sheet'!$A96,'Report Manager Back Up Sheet'!$A$2:$A$101,0))</f>
        <v>#N/A</v>
      </c>
      <c r="T96" s="3" t="e">
        <f>INDEX('Report Manager Back Up Sheet'!T$2:T$101,MATCH('Financial Report Back Up Sheet'!$A96,'Report Manager Back Up Sheet'!$A$2:$A$101,0))</f>
        <v>#N/A</v>
      </c>
      <c r="U96" s="3" t="e">
        <f>INDEX('Report Manager Back Up Sheet'!U$2:U$101,MATCH('Financial Report Back Up Sheet'!$A96,'Report Manager Back Up Sheet'!$A$2:$A$101,0))</f>
        <v>#N/A</v>
      </c>
      <c r="V96" s="3" t="e">
        <f>INDEX('Report Manager Back Up Sheet'!V$2:V$101,MATCH('Financial Report Back Up Sheet'!$A96,'Report Manager Back Up Sheet'!$A$2:$A$101,0))</f>
        <v>#N/A</v>
      </c>
      <c r="W96" s="3" t="e">
        <f>INDEX('Report Manager Back Up Sheet'!W$2:W$101,MATCH('Financial Report Back Up Sheet'!$A96,'Report Manager Back Up Sheet'!$A$2:$A$101,0))</f>
        <v>#N/A</v>
      </c>
      <c r="X96" s="4" t="e">
        <f>INDEX('Report Manager Back Up Sheet'!X$2:X$101,MATCH('Financial Report Back Up Sheet'!$A96,'Report Manager Back Up Sheet'!$A$2:$A$101,0))</f>
        <v>#N/A</v>
      </c>
      <c r="Y96" s="3" t="e">
        <f>INDEX('Report Manager Back Up Sheet'!Y$2:Y$101,MATCH('Financial Report Back Up Sheet'!$A96,'Report Manager Back Up Sheet'!$A$2:$A$101,0))</f>
        <v>#N/A</v>
      </c>
      <c r="Z96" s="4" t="e">
        <f>INDEX('Report Manager Back Up Sheet'!Z$2:Z$101,MATCH('Financial Report Back Up Sheet'!$A96,'Report Manager Back Up Sheet'!$A$2:$A$101,0))</f>
        <v>#N/A</v>
      </c>
      <c r="AA96" s="4" t="e">
        <f>INDEX('Report Manager Back Up Sheet'!AA$2:AA$101,MATCH('Financial Report Back Up Sheet'!$A96,'Report Manager Back Up Sheet'!$A$2:$A$101,0))</f>
        <v>#N/A</v>
      </c>
      <c r="AB96" s="3" t="e">
        <f>INDEX('Report Manager Back Up Sheet'!AB$2:AB$101,MATCH('Financial Report Back Up Sheet'!$A96,'Report Manager Back Up Sheet'!$A$2:$A$101,0))</f>
        <v>#N/A</v>
      </c>
      <c r="AC96" s="3" t="e">
        <f>INDEX('Report Manager Back Up Sheet'!AC$2:AC$101,MATCH('Financial Report Back Up Sheet'!$A96,'Report Manager Back Up Sheet'!$A$2:$A$101,0))</f>
        <v>#N/A</v>
      </c>
      <c r="AD96" s="3" t="e">
        <f>INDEX('Report Manager Back Up Sheet'!AD$2:AD$101,MATCH('Financial Report Back Up Sheet'!$A96,'Report Manager Back Up Sheet'!$A$2:$A$101,0))</f>
        <v>#N/A</v>
      </c>
      <c r="AE96" s="3" t="e">
        <f>INDEX('Report Manager Back Up Sheet'!AE$2:AE$101,MATCH('Financial Report Back Up Sheet'!$A96,'Report Manager Back Up Sheet'!$A$2:$A$101,0))</f>
        <v>#N/A</v>
      </c>
      <c r="AF96" s="4" t="e">
        <f>INDEX('Report Manager Back Up Sheet'!AF$2:AF$101,MATCH('Financial Report Back Up Sheet'!$A96,'Report Manager Back Up Sheet'!$A$2:$A$101,0))</f>
        <v>#N/A</v>
      </c>
      <c r="AG96" s="3" t="e">
        <f>INDEX('Report Manager Back Up Sheet'!AG$2:AG$101,MATCH('Financial Report Back Up Sheet'!$A96,'Report Manager Back Up Sheet'!$A$2:$A$101,0))</f>
        <v>#N/A</v>
      </c>
      <c r="AH96" s="3" t="e">
        <f>INDEX('Report Manager Back Up Sheet'!AH$2:AH$101,MATCH('Financial Report Back Up Sheet'!$A96,'Report Manager Back Up Sheet'!$A$2:$A$101,0))</f>
        <v>#N/A</v>
      </c>
      <c r="AI96" s="3" t="e">
        <f>INDEX('Report Manager Back Up Sheet'!AI$2:AI$101,MATCH('Financial Report Back Up Sheet'!$A96,'Report Manager Back Up Sheet'!$A$2:$A$101,0))</f>
        <v>#N/A</v>
      </c>
      <c r="AJ96" s="4" t="e">
        <f>INDEX('Report Manager Back Up Sheet'!AJ$2:AJ$101,MATCH('Financial Report Back Up Sheet'!$A96,'Report Manager Back Up Sheet'!$A$2:$A$101,0))</f>
        <v>#N/A</v>
      </c>
      <c r="AK96" s="4" t="e">
        <f>INDEX('Report Manager Back Up Sheet'!AK$2:AK$101,MATCH('Financial Report Back Up Sheet'!$A96,'Report Manager Back Up Sheet'!$A$2:$A$101,0))</f>
        <v>#N/A</v>
      </c>
      <c r="AL96" s="3" t="e">
        <f>INDEX('Report Manager Back Up Sheet'!AL$2:AL$101,MATCH('Financial Report Back Up Sheet'!$A96,'Report Manager Back Up Sheet'!$A$2:$A$101,0))</f>
        <v>#N/A</v>
      </c>
      <c r="AM96" s="3" t="e">
        <f>INDEX('Report Manager Back Up Sheet'!AM$2:AM$101,MATCH('Financial Report Back Up Sheet'!$A96,'Report Manager Back Up Sheet'!$A$2:$A$101,0))</f>
        <v>#N/A</v>
      </c>
      <c r="AN96" s="3" t="e">
        <f>INDEX('Report Manager Back Up Sheet'!AN$2:AN$101,MATCH('Financial Report Back Up Sheet'!$A96,'Report Manager Back Up Sheet'!$A$2:$A$101,0))</f>
        <v>#N/A</v>
      </c>
      <c r="AO96" s="4" t="e">
        <f>INDEX('Report Manager Back Up Sheet'!AO$2:AO$101,MATCH('Financial Report Back Up Sheet'!$A96,'Report Manager Back Up Sheet'!$A$2:$A$101,0))</f>
        <v>#N/A</v>
      </c>
      <c r="AP96" s="4" t="e">
        <f>INDEX('Report Manager Back Up Sheet'!AP$2:AP$101,MATCH('Financial Report Back Up Sheet'!$A96,'Report Manager Back Up Sheet'!$A$2:$A$101,0))</f>
        <v>#N/A</v>
      </c>
      <c r="AQ96" s="3" t="e">
        <f>INDEX('Report Manager Back Up Sheet'!AQ$2:AQ$101,MATCH('Financial Report Back Up Sheet'!$A96,'Report Manager Back Up Sheet'!$A$2:$A$101,0))</f>
        <v>#N/A</v>
      </c>
      <c r="AR96" s="3" t="e">
        <f>INDEX('Report Manager Back Up Sheet'!AR$2:AR$101,MATCH('Financial Report Back Up Sheet'!$A96,'Report Manager Back Up Sheet'!$A$2:$A$101,0))</f>
        <v>#N/A</v>
      </c>
      <c r="AS96" s="3" t="e">
        <f>INDEX('Report Manager Back Up Sheet'!AS$2:AS$101,MATCH('Financial Report Back Up Sheet'!$A96,'Report Manager Back Up Sheet'!$A$2:$A$101,0))</f>
        <v>#N/A</v>
      </c>
      <c r="AT96" s="3" t="e">
        <f>INDEX('Report Manager Back Up Sheet'!AT$2:AT$101,MATCH('Financial Report Back Up Sheet'!$A96,'Report Manager Back Up Sheet'!$A$2:$A$101,0))</f>
        <v>#N/A</v>
      </c>
      <c r="AU96" s="3" t="e">
        <f>INDEX('Report Manager Back Up Sheet'!AU$2:AU$101,MATCH('Financial Report Back Up Sheet'!$A96,'Report Manager Back Up Sheet'!$A$2:$A$101,0))</f>
        <v>#N/A</v>
      </c>
      <c r="AV96" s="3" t="e">
        <f>INDEX('Report Manager Back Up Sheet'!AV$2:AV$101,MATCH('Financial Report Back Up Sheet'!$A96,'Report Manager Back Up Sheet'!$A$2:$A$101,0))</f>
        <v>#N/A</v>
      </c>
      <c r="AW96" s="4" t="e">
        <f>INDEX('Report Manager Back Up Sheet'!AW$2:AW$101,MATCH('Financial Report Back Up Sheet'!$A96,'Report Manager Back Up Sheet'!$A$2:$A$101,0))</f>
        <v>#N/A</v>
      </c>
      <c r="AX96" s="3" t="e">
        <f>INDEX('Report Manager Back Up Sheet'!AX$2:AX$101,MATCH('Financial Report Back Up Sheet'!$A96,'Report Manager Back Up Sheet'!$A$2:$A$101,0))</f>
        <v>#N/A</v>
      </c>
      <c r="AY96" s="3" t="e">
        <f>INDEX('Report Manager Back Up Sheet'!AY$2:AY$101,MATCH('Financial Report Back Up Sheet'!$A96,'Report Manager Back Up Sheet'!$A$2:$A$101,0))</f>
        <v>#N/A</v>
      </c>
      <c r="AZ96" s="3" t="e">
        <f>INDEX('Report Manager Back Up Sheet'!AZ$2:AZ$101,MATCH('Financial Report Back Up Sheet'!$A96,'Report Manager Back Up Sheet'!$A$2:$A$101,0))</f>
        <v>#N/A</v>
      </c>
      <c r="BA96" s="3" t="e">
        <f>INDEX('Report Manager Back Up Sheet'!BA$2:BA$101,MATCH('Financial Report Back Up Sheet'!$A96,'Report Manager Back Up Sheet'!$A$2:$A$101,0))</f>
        <v>#N/A</v>
      </c>
      <c r="BB96" s="3" t="e">
        <f>INDEX('Report Manager Back Up Sheet'!BB$2:BB$101,MATCH('Financial Report Back Up Sheet'!$A96,'Report Manager Back Up Sheet'!$A$2:$A$101,0))</f>
        <v>#N/A</v>
      </c>
      <c r="BC96" s="4" t="e">
        <f>INDEX('Report Manager Back Up Sheet'!BC$2:BC$101,MATCH('Financial Report Back Up Sheet'!$A96,'Report Manager Back Up Sheet'!$A$2:$A$101,0))</f>
        <v>#N/A</v>
      </c>
      <c r="BD96" s="4" t="e">
        <f>INDEX('Report Manager Back Up Sheet'!BD$2:BD$101,MATCH('Financial Report Back Up Sheet'!$A96,'Report Manager Back Up Sheet'!$A$2:$A$101,0))</f>
        <v>#N/A</v>
      </c>
      <c r="BE96" s="3" t="e">
        <f>INDEX('Report Manager Back Up Sheet'!BE$2:BE$101,MATCH('Financial Report Back Up Sheet'!$A96,'Report Manager Back Up Sheet'!$A$2:$A$101,0))</f>
        <v>#N/A</v>
      </c>
      <c r="BF96" s="3" t="e">
        <f>INDEX('Report Manager Back Up Sheet'!BF$2:BF$101,MATCH('Financial Report Back Up Sheet'!$A96,'Report Manager Back Up Sheet'!$A$2:$A$101,0))</f>
        <v>#N/A</v>
      </c>
      <c r="BG96" s="3" t="e">
        <f>INDEX('Report Manager Back Up Sheet'!BG$2:BG$101,MATCH('Financial Report Back Up Sheet'!$A96,'Report Manager Back Up Sheet'!$A$2:$A$101,0))</f>
        <v>#N/A</v>
      </c>
      <c r="BH96" s="3" t="e">
        <f>INDEX('Report Manager Back Up Sheet'!BH$2:BH$101,MATCH('Financial Report Back Up Sheet'!$A96,'Report Manager Back Up Sheet'!$A$2:$A$101,0))</f>
        <v>#N/A</v>
      </c>
      <c r="BI96" s="3" t="e">
        <f>INDEX('Report Manager Back Up Sheet'!BI$2:BI$101,MATCH('Financial Report Back Up Sheet'!$A96,'Report Manager Back Up Sheet'!$A$2:$A$101,0))</f>
        <v>#N/A</v>
      </c>
      <c r="BJ96" s="3" t="e">
        <f>INDEX('Report Manager Back Up Sheet'!BJ$2:BJ$101,MATCH('Financial Report Back Up Sheet'!$A96,'Report Manager Back Up Sheet'!$A$2:$A$101,0))</f>
        <v>#N/A</v>
      </c>
      <c r="BK96" s="3" t="e">
        <f>INDEX('Report Manager Back Up Sheet'!BK$2:BK$101,MATCH('Financial Report Back Up Sheet'!$A96,'Report Manager Back Up Sheet'!$A$2:$A$101,0))</f>
        <v>#N/A</v>
      </c>
      <c r="BL96" s="4" t="e">
        <f>INDEX('Report Manager Back Up Sheet'!BL$2:BL$101,MATCH('Financial Report Back Up Sheet'!$A96,'Report Manager Back Up Sheet'!$A$2:$A$101,0))</f>
        <v>#N/A</v>
      </c>
      <c r="BM96" s="4" t="e">
        <f>INDEX('Report Manager Back Up Sheet'!BM$2:BM$101,MATCH('Financial Report Back Up Sheet'!$A96,'Report Manager Back Up Sheet'!$A$2:$A$101,0))</f>
        <v>#N/A</v>
      </c>
      <c r="BN96" s="3" t="e">
        <f>INDEX('Report Manager Back Up Sheet'!BN$2:BN$101,MATCH('Financial Report Back Up Sheet'!$A96,'Report Manager Back Up Sheet'!$A$2:$A$101,0))</f>
        <v>#N/A</v>
      </c>
      <c r="BO96" s="3" t="e">
        <f>INDEX('Report Manager Back Up Sheet'!BO$2:BO$101,MATCH('Financial Report Back Up Sheet'!$A96,'Report Manager Back Up Sheet'!$A$2:$A$101,0))</f>
        <v>#N/A</v>
      </c>
      <c r="BP96" s="3" t="e">
        <f>INDEX('Report Manager Back Up Sheet'!BP$2:BP$101,MATCH('Financial Report Back Up Sheet'!$A96,'Report Manager Back Up Sheet'!$A$2:$A$101,0))</f>
        <v>#N/A</v>
      </c>
      <c r="BQ96" s="3" t="e">
        <f>INDEX('Report Manager Back Up Sheet'!BQ$2:BQ$101,MATCH('Financial Report Back Up Sheet'!$A96,'Report Manager Back Up Sheet'!$A$2:$A$101,0))</f>
        <v>#N/A</v>
      </c>
      <c r="BR96" s="3" t="e">
        <f>INDEX('Report Manager Back Up Sheet'!BR$2:BR$101,MATCH('Financial Report Back Up Sheet'!$A96,'Report Manager Back Up Sheet'!$A$2:$A$101,0))</f>
        <v>#N/A</v>
      </c>
      <c r="BS96" s="4" t="e">
        <f>INDEX('Report Manager Back Up Sheet'!BS$2:BS$101,MATCH('Financial Report Back Up Sheet'!$A96,'Report Manager Back Up Sheet'!$A$2:$A$101,0))</f>
        <v>#N/A</v>
      </c>
      <c r="BT96" s="5" t="e">
        <f>INDEX('Report Manager Back Up Sheet'!BT$2:BT$101,MATCH('Financial Report Back Up Sheet'!$A96,'Report Manager Back Up Sheet'!$A$2:$A$101,0))</f>
        <v>#N/A</v>
      </c>
      <c r="BU96" s="5" t="e">
        <f>INDEX('Report Manager Back Up Sheet'!BU$2:BU$101,MATCH('Financial Report Back Up Sheet'!$A96,'Report Manager Back Up Sheet'!$A$2:$A$101,0))</f>
        <v>#N/A</v>
      </c>
      <c r="BV96" s="5" t="e">
        <f>INDEX('Report Manager Back Up Sheet'!BV$2:BV$101,MATCH('Financial Report Back Up Sheet'!$A96,'Report Manager Back Up Sheet'!$A$2:$A$101,0))</f>
        <v>#N/A</v>
      </c>
      <c r="BW96" s="6" t="e">
        <f>INDEX('Report Manager Back Up Sheet'!BW$2:BW$101,MATCH('Financial Report Back Up Sheet'!$A96,'Report Manager Back Up Sheet'!$A$2:$A$101,0))</f>
        <v>#N/A</v>
      </c>
      <c r="BX96" s="7" t="e">
        <f>INDEX('Report Manager Back Up Sheet'!BX$2:BX$101,MATCH('Financial Report Back Up Sheet'!$A96,'Report Manager Back Up Sheet'!$A$2:$A$101,0))</f>
        <v>#N/A</v>
      </c>
      <c r="BY96" s="7" t="e">
        <f>INDEX('Report Manager Back Up Sheet'!BY$2:BY$101,MATCH('Financial Report Back Up Sheet'!$A96,'Report Manager Back Up Sheet'!$A$2:$A$101,0))</f>
        <v>#N/A</v>
      </c>
      <c r="BZ96" s="8" t="e">
        <f>INDEX('Report Manager Back Up Sheet'!BZ$2:BZ$101,MATCH('Financial Report Back Up Sheet'!$A96,'Report Manager Back Up Sheet'!$A$2:$A$101,0))</f>
        <v>#N/A</v>
      </c>
      <c r="CA96" s="5" t="e">
        <f>INDEX('Report Manager Back Up Sheet'!CA$2:CA$101,MATCH('Financial Report Back Up Sheet'!$A96,'Report Manager Back Up Sheet'!$A$2:$A$101,0))</f>
        <v>#N/A</v>
      </c>
      <c r="CB96" s="5" t="e">
        <f>INDEX('Report Manager Back Up Sheet'!CB$2:CB$101,MATCH('Financial Report Back Up Sheet'!$A96,'Report Manager Back Up Sheet'!$A$2:$A$101,0))</f>
        <v>#N/A</v>
      </c>
      <c r="CC96" s="9" t="e">
        <f>INDEX('Report Manager Back Up Sheet'!CC$2:CC$101,MATCH('Financial Report Back Up Sheet'!$A96,'Report Manager Back Up Sheet'!$A$2:$A$101,0))</f>
        <v>#N/A</v>
      </c>
      <c r="CD96" s="10" t="e">
        <f>INDEX('Report Manager Back Up Sheet'!CD$2:CD$101,MATCH('Financial Report Back Up Sheet'!$A96,'Report Manager Back Up Sheet'!$A$2:$A$101,0))</f>
        <v>#N/A</v>
      </c>
      <c r="CE96" s="5" t="e">
        <f>INDEX('Report Manager Back Up Sheet'!CE$2:CE$101,MATCH('Financial Report Back Up Sheet'!$A96,'Report Manager Back Up Sheet'!$A$2:$A$101,0))</f>
        <v>#N/A</v>
      </c>
      <c r="CF96" s="4" t="e">
        <f>INDEX('Report Manager Back Up Sheet'!CF$2:CF$101,MATCH('Financial Report Back Up Sheet'!$A96,'Report Manager Back Up Sheet'!$A$2:$A$101,0))</f>
        <v>#N/A</v>
      </c>
      <c r="CG96" s="5" t="e">
        <f>INDEX('Report Manager Back Up Sheet'!CG$2:CG$101,MATCH('Financial Report Back Up Sheet'!$A96,'Report Manager Back Up Sheet'!$A$2:$A$101,0))</f>
        <v>#N/A</v>
      </c>
      <c r="CH96" s="22" t="e">
        <f>INDEX('Report Manager Back Up Sheet'!CH$2:CH$101,MATCH('Financial Report Back Up Sheet'!$A96,'Report Manager Back Up Sheet'!$A$2:$A$101,0))</f>
        <v>#N/A</v>
      </c>
      <c r="CI96" s="5" t="e">
        <f>INDEX('Report Manager Back Up Sheet'!CI$2:CI$101,MATCH('Financial Report Back Up Sheet'!$A96,'Report Manager Back Up Sheet'!$A$2:$A$101,0))</f>
        <v>#N/A</v>
      </c>
    </row>
    <row r="97" spans="1:87" x14ac:dyDescent="0.2">
      <c r="A97" s="11">
        <v>41</v>
      </c>
      <c r="B97" s="11" t="e">
        <f>INDEX('Report Manager Back Up Sheet'!B$2:B$101,MATCH('Financial Report Back Up Sheet'!$A97,'Report Manager Back Up Sheet'!$A$2:$A$101,0))</f>
        <v>#N/A</v>
      </c>
      <c r="C97" s="11" t="e">
        <f>INDEX('Report Manager Back Up Sheet'!C$2:C$101,MATCH('Financial Report Back Up Sheet'!$A97,'Report Manager Back Up Sheet'!$A$2:$A$101,0))</f>
        <v>#N/A</v>
      </c>
      <c r="D97" s="11" t="e">
        <f>INDEX('Report Manager Back Up Sheet'!D$2:D$101,MATCH('Financial Report Back Up Sheet'!$A97,'Report Manager Back Up Sheet'!$A$2:$A$101,0))</f>
        <v>#N/A</v>
      </c>
      <c r="E97" s="11" t="e">
        <f>INDEX('Report Manager Back Up Sheet'!E$2:E$101,MATCH('Financial Report Back Up Sheet'!$A97,'Report Manager Back Up Sheet'!$A$2:$A$101,0))</f>
        <v>#N/A</v>
      </c>
      <c r="F97" s="11" t="e">
        <f>INDEX('Report Manager Back Up Sheet'!F$2:F$101,MATCH('Financial Report Back Up Sheet'!$A97,'Report Manager Back Up Sheet'!$A$2:$A$101,0))</f>
        <v>#N/A</v>
      </c>
      <c r="G97" s="11" t="e">
        <f>INDEX('Report Manager Back Up Sheet'!G$2:G$101,MATCH('Financial Report Back Up Sheet'!$A97,'Report Manager Back Up Sheet'!$A$2:$A$101,0))</f>
        <v>#N/A</v>
      </c>
      <c r="H97" s="11" t="e">
        <f>INDEX('Report Manager Back Up Sheet'!H$2:H$101,MATCH('Financial Report Back Up Sheet'!$A97,'Report Manager Back Up Sheet'!$A$2:$A$101,0))</f>
        <v>#N/A</v>
      </c>
      <c r="I97" s="11" t="e">
        <f>INDEX('Report Manager Back Up Sheet'!I$2:I$101,MATCH('Financial Report Back Up Sheet'!$A97,'Report Manager Back Up Sheet'!$A$2:$A$101,0))</f>
        <v>#N/A</v>
      </c>
      <c r="J97" s="12" t="e">
        <f>INDEX('Report Manager Back Up Sheet'!J$2:J$101,MATCH('Financial Report Back Up Sheet'!$A97,'Report Manager Back Up Sheet'!$A$2:$A$101,0))</f>
        <v>#N/A</v>
      </c>
      <c r="K97" s="12" t="e">
        <f>INDEX('Report Manager Back Up Sheet'!K$2:K$101,MATCH('Financial Report Back Up Sheet'!$A97,'Report Manager Back Up Sheet'!$A$2:$A$101,0))</f>
        <v>#N/A</v>
      </c>
      <c r="L97" s="12" t="e">
        <f>INDEX('Report Manager Back Up Sheet'!L$2:L$101,MATCH('Financial Report Back Up Sheet'!$A97,'Report Manager Back Up Sheet'!$A$2:$A$101,0))</f>
        <v>#N/A</v>
      </c>
      <c r="M97" s="12" t="e">
        <f>INDEX('Report Manager Back Up Sheet'!M$2:M$101,MATCH('Financial Report Back Up Sheet'!$A97,'Report Manager Back Up Sheet'!$A$2:$A$101,0))</f>
        <v>#N/A</v>
      </c>
      <c r="N97" s="13" t="e">
        <f>INDEX('Report Manager Back Up Sheet'!N$2:N$101,MATCH('Financial Report Back Up Sheet'!$A97,'Report Manager Back Up Sheet'!$A$2:$A$101,0))</f>
        <v>#N/A</v>
      </c>
      <c r="O97" s="12" t="e">
        <f>INDEX('Report Manager Back Up Sheet'!O$2:O$101,MATCH('Financial Report Back Up Sheet'!$A97,'Report Manager Back Up Sheet'!$A$2:$A$101,0))</f>
        <v>#N/A</v>
      </c>
      <c r="P97" s="12" t="e">
        <f>INDEX('Report Manager Back Up Sheet'!P$2:P$101,MATCH('Financial Report Back Up Sheet'!$A97,'Report Manager Back Up Sheet'!$A$2:$A$101,0))</f>
        <v>#N/A</v>
      </c>
      <c r="Q97" s="4" t="e">
        <f>INDEX('Report Manager Back Up Sheet'!Q$2:Q$101,MATCH('Financial Report Back Up Sheet'!$A97,'Report Manager Back Up Sheet'!$A$2:$A$101,0))</f>
        <v>#N/A</v>
      </c>
      <c r="R97" s="12" t="e">
        <f>INDEX('Report Manager Back Up Sheet'!R$2:R$101,MATCH('Financial Report Back Up Sheet'!$A97,'Report Manager Back Up Sheet'!$A$2:$A$101,0))</f>
        <v>#N/A</v>
      </c>
      <c r="S97" s="12" t="e">
        <f>INDEX('Report Manager Back Up Sheet'!S$2:S$101,MATCH('Financial Report Back Up Sheet'!$A97,'Report Manager Back Up Sheet'!$A$2:$A$101,0))</f>
        <v>#N/A</v>
      </c>
      <c r="T97" s="12" t="e">
        <f>INDEX('Report Manager Back Up Sheet'!T$2:T$101,MATCH('Financial Report Back Up Sheet'!$A97,'Report Manager Back Up Sheet'!$A$2:$A$101,0))</f>
        <v>#N/A</v>
      </c>
      <c r="U97" s="12" t="e">
        <f>INDEX('Report Manager Back Up Sheet'!U$2:U$101,MATCH('Financial Report Back Up Sheet'!$A97,'Report Manager Back Up Sheet'!$A$2:$A$101,0))</f>
        <v>#N/A</v>
      </c>
      <c r="V97" s="12" t="e">
        <f>INDEX('Report Manager Back Up Sheet'!V$2:V$101,MATCH('Financial Report Back Up Sheet'!$A97,'Report Manager Back Up Sheet'!$A$2:$A$101,0))</f>
        <v>#N/A</v>
      </c>
      <c r="W97" s="12" t="e">
        <f>INDEX('Report Manager Back Up Sheet'!W$2:W$101,MATCH('Financial Report Back Up Sheet'!$A97,'Report Manager Back Up Sheet'!$A$2:$A$101,0))</f>
        <v>#N/A</v>
      </c>
      <c r="X97" s="4" t="e">
        <f>INDEX('Report Manager Back Up Sheet'!X$2:X$101,MATCH('Financial Report Back Up Sheet'!$A97,'Report Manager Back Up Sheet'!$A$2:$A$101,0))</f>
        <v>#N/A</v>
      </c>
      <c r="Y97" s="12" t="e">
        <f>INDEX('Report Manager Back Up Sheet'!Y$2:Y$101,MATCH('Financial Report Back Up Sheet'!$A97,'Report Manager Back Up Sheet'!$A$2:$A$101,0))</f>
        <v>#N/A</v>
      </c>
      <c r="Z97" s="4" t="e">
        <f>INDEX('Report Manager Back Up Sheet'!Z$2:Z$101,MATCH('Financial Report Back Up Sheet'!$A97,'Report Manager Back Up Sheet'!$A$2:$A$101,0))</f>
        <v>#N/A</v>
      </c>
      <c r="AA97" s="4" t="e">
        <f>INDEX('Report Manager Back Up Sheet'!AA$2:AA$101,MATCH('Financial Report Back Up Sheet'!$A97,'Report Manager Back Up Sheet'!$A$2:$A$101,0))</f>
        <v>#N/A</v>
      </c>
      <c r="AB97" s="12" t="e">
        <f>INDEX('Report Manager Back Up Sheet'!AB$2:AB$101,MATCH('Financial Report Back Up Sheet'!$A97,'Report Manager Back Up Sheet'!$A$2:$A$101,0))</f>
        <v>#N/A</v>
      </c>
      <c r="AC97" s="12" t="e">
        <f>INDEX('Report Manager Back Up Sheet'!AC$2:AC$101,MATCH('Financial Report Back Up Sheet'!$A97,'Report Manager Back Up Sheet'!$A$2:$A$101,0))</f>
        <v>#N/A</v>
      </c>
      <c r="AD97" s="12" t="e">
        <f>INDEX('Report Manager Back Up Sheet'!AD$2:AD$101,MATCH('Financial Report Back Up Sheet'!$A97,'Report Manager Back Up Sheet'!$A$2:$A$101,0))</f>
        <v>#N/A</v>
      </c>
      <c r="AE97" s="12" t="e">
        <f>INDEX('Report Manager Back Up Sheet'!AE$2:AE$101,MATCH('Financial Report Back Up Sheet'!$A97,'Report Manager Back Up Sheet'!$A$2:$A$101,0))</f>
        <v>#N/A</v>
      </c>
      <c r="AF97" s="4" t="e">
        <f>INDEX('Report Manager Back Up Sheet'!AF$2:AF$101,MATCH('Financial Report Back Up Sheet'!$A97,'Report Manager Back Up Sheet'!$A$2:$A$101,0))</f>
        <v>#N/A</v>
      </c>
      <c r="AG97" s="12" t="e">
        <f>INDEX('Report Manager Back Up Sheet'!AG$2:AG$101,MATCH('Financial Report Back Up Sheet'!$A97,'Report Manager Back Up Sheet'!$A$2:$A$101,0))</f>
        <v>#N/A</v>
      </c>
      <c r="AH97" s="12" t="e">
        <f>INDEX('Report Manager Back Up Sheet'!AH$2:AH$101,MATCH('Financial Report Back Up Sheet'!$A97,'Report Manager Back Up Sheet'!$A$2:$A$101,0))</f>
        <v>#N/A</v>
      </c>
      <c r="AI97" s="12" t="e">
        <f>INDEX('Report Manager Back Up Sheet'!AI$2:AI$101,MATCH('Financial Report Back Up Sheet'!$A97,'Report Manager Back Up Sheet'!$A$2:$A$101,0))</f>
        <v>#N/A</v>
      </c>
      <c r="AJ97" s="4" t="e">
        <f>INDEX('Report Manager Back Up Sheet'!AJ$2:AJ$101,MATCH('Financial Report Back Up Sheet'!$A97,'Report Manager Back Up Sheet'!$A$2:$A$101,0))</f>
        <v>#N/A</v>
      </c>
      <c r="AK97" s="4" t="e">
        <f>INDEX('Report Manager Back Up Sheet'!AK$2:AK$101,MATCH('Financial Report Back Up Sheet'!$A97,'Report Manager Back Up Sheet'!$A$2:$A$101,0))</f>
        <v>#N/A</v>
      </c>
      <c r="AL97" s="12" t="e">
        <f>INDEX('Report Manager Back Up Sheet'!AL$2:AL$101,MATCH('Financial Report Back Up Sheet'!$A97,'Report Manager Back Up Sheet'!$A$2:$A$101,0))</f>
        <v>#N/A</v>
      </c>
      <c r="AM97" s="12" t="e">
        <f>INDEX('Report Manager Back Up Sheet'!AM$2:AM$101,MATCH('Financial Report Back Up Sheet'!$A97,'Report Manager Back Up Sheet'!$A$2:$A$101,0))</f>
        <v>#N/A</v>
      </c>
      <c r="AN97" s="12" t="e">
        <f>INDEX('Report Manager Back Up Sheet'!AN$2:AN$101,MATCH('Financial Report Back Up Sheet'!$A97,'Report Manager Back Up Sheet'!$A$2:$A$101,0))</f>
        <v>#N/A</v>
      </c>
      <c r="AO97" s="4" t="e">
        <f>INDEX('Report Manager Back Up Sheet'!AO$2:AO$101,MATCH('Financial Report Back Up Sheet'!$A97,'Report Manager Back Up Sheet'!$A$2:$A$101,0))</f>
        <v>#N/A</v>
      </c>
      <c r="AP97" s="4" t="e">
        <f>INDEX('Report Manager Back Up Sheet'!AP$2:AP$101,MATCH('Financial Report Back Up Sheet'!$A97,'Report Manager Back Up Sheet'!$A$2:$A$101,0))</f>
        <v>#N/A</v>
      </c>
      <c r="AQ97" s="12" t="e">
        <f>INDEX('Report Manager Back Up Sheet'!AQ$2:AQ$101,MATCH('Financial Report Back Up Sheet'!$A97,'Report Manager Back Up Sheet'!$A$2:$A$101,0))</f>
        <v>#N/A</v>
      </c>
      <c r="AR97" s="12" t="e">
        <f>INDEX('Report Manager Back Up Sheet'!AR$2:AR$101,MATCH('Financial Report Back Up Sheet'!$A97,'Report Manager Back Up Sheet'!$A$2:$A$101,0))</f>
        <v>#N/A</v>
      </c>
      <c r="AS97" s="12" t="e">
        <f>INDEX('Report Manager Back Up Sheet'!AS$2:AS$101,MATCH('Financial Report Back Up Sheet'!$A97,'Report Manager Back Up Sheet'!$A$2:$A$101,0))</f>
        <v>#N/A</v>
      </c>
      <c r="AT97" s="12" t="e">
        <f>INDEX('Report Manager Back Up Sheet'!AT$2:AT$101,MATCH('Financial Report Back Up Sheet'!$A97,'Report Manager Back Up Sheet'!$A$2:$A$101,0))</f>
        <v>#N/A</v>
      </c>
      <c r="AU97" s="12" t="e">
        <f>INDEX('Report Manager Back Up Sheet'!AU$2:AU$101,MATCH('Financial Report Back Up Sheet'!$A97,'Report Manager Back Up Sheet'!$A$2:$A$101,0))</f>
        <v>#N/A</v>
      </c>
      <c r="AV97" s="12" t="e">
        <f>INDEX('Report Manager Back Up Sheet'!AV$2:AV$101,MATCH('Financial Report Back Up Sheet'!$A97,'Report Manager Back Up Sheet'!$A$2:$A$101,0))</f>
        <v>#N/A</v>
      </c>
      <c r="AW97" s="4" t="e">
        <f>INDEX('Report Manager Back Up Sheet'!AW$2:AW$101,MATCH('Financial Report Back Up Sheet'!$A97,'Report Manager Back Up Sheet'!$A$2:$A$101,0))</f>
        <v>#N/A</v>
      </c>
      <c r="AX97" s="12" t="e">
        <f>INDEX('Report Manager Back Up Sheet'!AX$2:AX$101,MATCH('Financial Report Back Up Sheet'!$A97,'Report Manager Back Up Sheet'!$A$2:$A$101,0))</f>
        <v>#N/A</v>
      </c>
      <c r="AY97" s="12" t="e">
        <f>INDEX('Report Manager Back Up Sheet'!AY$2:AY$101,MATCH('Financial Report Back Up Sheet'!$A97,'Report Manager Back Up Sheet'!$A$2:$A$101,0))</f>
        <v>#N/A</v>
      </c>
      <c r="AZ97" s="12" t="e">
        <f>INDEX('Report Manager Back Up Sheet'!AZ$2:AZ$101,MATCH('Financial Report Back Up Sheet'!$A97,'Report Manager Back Up Sheet'!$A$2:$A$101,0))</f>
        <v>#N/A</v>
      </c>
      <c r="BA97" s="12" t="e">
        <f>INDEX('Report Manager Back Up Sheet'!BA$2:BA$101,MATCH('Financial Report Back Up Sheet'!$A97,'Report Manager Back Up Sheet'!$A$2:$A$101,0))</f>
        <v>#N/A</v>
      </c>
      <c r="BB97" s="12" t="e">
        <f>INDEX('Report Manager Back Up Sheet'!BB$2:BB$101,MATCH('Financial Report Back Up Sheet'!$A97,'Report Manager Back Up Sheet'!$A$2:$A$101,0))</f>
        <v>#N/A</v>
      </c>
      <c r="BC97" s="4" t="e">
        <f>INDEX('Report Manager Back Up Sheet'!BC$2:BC$101,MATCH('Financial Report Back Up Sheet'!$A97,'Report Manager Back Up Sheet'!$A$2:$A$101,0))</f>
        <v>#N/A</v>
      </c>
      <c r="BD97" s="4" t="e">
        <f>INDEX('Report Manager Back Up Sheet'!BD$2:BD$101,MATCH('Financial Report Back Up Sheet'!$A97,'Report Manager Back Up Sheet'!$A$2:$A$101,0))</f>
        <v>#N/A</v>
      </c>
      <c r="BE97" s="12" t="e">
        <f>INDEX('Report Manager Back Up Sheet'!BE$2:BE$101,MATCH('Financial Report Back Up Sheet'!$A97,'Report Manager Back Up Sheet'!$A$2:$A$101,0))</f>
        <v>#N/A</v>
      </c>
      <c r="BF97" s="12" t="e">
        <f>INDEX('Report Manager Back Up Sheet'!BF$2:BF$101,MATCH('Financial Report Back Up Sheet'!$A97,'Report Manager Back Up Sheet'!$A$2:$A$101,0))</f>
        <v>#N/A</v>
      </c>
      <c r="BG97" s="12" t="e">
        <f>INDEX('Report Manager Back Up Sheet'!BG$2:BG$101,MATCH('Financial Report Back Up Sheet'!$A97,'Report Manager Back Up Sheet'!$A$2:$A$101,0))</f>
        <v>#N/A</v>
      </c>
      <c r="BH97" s="12" t="e">
        <f>INDEX('Report Manager Back Up Sheet'!BH$2:BH$101,MATCH('Financial Report Back Up Sheet'!$A97,'Report Manager Back Up Sheet'!$A$2:$A$101,0))</f>
        <v>#N/A</v>
      </c>
      <c r="BI97" s="12" t="e">
        <f>INDEX('Report Manager Back Up Sheet'!BI$2:BI$101,MATCH('Financial Report Back Up Sheet'!$A97,'Report Manager Back Up Sheet'!$A$2:$A$101,0))</f>
        <v>#N/A</v>
      </c>
      <c r="BJ97" s="12" t="e">
        <f>INDEX('Report Manager Back Up Sheet'!BJ$2:BJ$101,MATCH('Financial Report Back Up Sheet'!$A97,'Report Manager Back Up Sheet'!$A$2:$A$101,0))</f>
        <v>#N/A</v>
      </c>
      <c r="BK97" s="12" t="e">
        <f>INDEX('Report Manager Back Up Sheet'!BK$2:BK$101,MATCH('Financial Report Back Up Sheet'!$A97,'Report Manager Back Up Sheet'!$A$2:$A$101,0))</f>
        <v>#N/A</v>
      </c>
      <c r="BL97" s="4" t="e">
        <f>INDEX('Report Manager Back Up Sheet'!BL$2:BL$101,MATCH('Financial Report Back Up Sheet'!$A97,'Report Manager Back Up Sheet'!$A$2:$A$101,0))</f>
        <v>#N/A</v>
      </c>
      <c r="BM97" s="4" t="e">
        <f>INDEX('Report Manager Back Up Sheet'!BM$2:BM$101,MATCH('Financial Report Back Up Sheet'!$A97,'Report Manager Back Up Sheet'!$A$2:$A$101,0))</f>
        <v>#N/A</v>
      </c>
      <c r="BN97" s="12" t="e">
        <f>INDEX('Report Manager Back Up Sheet'!BN$2:BN$101,MATCH('Financial Report Back Up Sheet'!$A97,'Report Manager Back Up Sheet'!$A$2:$A$101,0))</f>
        <v>#N/A</v>
      </c>
      <c r="BO97" s="12" t="e">
        <f>INDEX('Report Manager Back Up Sheet'!BO$2:BO$101,MATCH('Financial Report Back Up Sheet'!$A97,'Report Manager Back Up Sheet'!$A$2:$A$101,0))</f>
        <v>#N/A</v>
      </c>
      <c r="BP97" s="12" t="e">
        <f>INDEX('Report Manager Back Up Sheet'!BP$2:BP$101,MATCH('Financial Report Back Up Sheet'!$A97,'Report Manager Back Up Sheet'!$A$2:$A$101,0))</f>
        <v>#N/A</v>
      </c>
      <c r="BQ97" s="12" t="e">
        <f>INDEX('Report Manager Back Up Sheet'!BQ$2:BQ$101,MATCH('Financial Report Back Up Sheet'!$A97,'Report Manager Back Up Sheet'!$A$2:$A$101,0))</f>
        <v>#N/A</v>
      </c>
      <c r="BR97" s="12" t="e">
        <f>INDEX('Report Manager Back Up Sheet'!BR$2:BR$101,MATCH('Financial Report Back Up Sheet'!$A97,'Report Manager Back Up Sheet'!$A$2:$A$101,0))</f>
        <v>#N/A</v>
      </c>
      <c r="BS97" s="4" t="e">
        <f>INDEX('Report Manager Back Up Sheet'!BS$2:BS$101,MATCH('Financial Report Back Up Sheet'!$A97,'Report Manager Back Up Sheet'!$A$2:$A$101,0))</f>
        <v>#N/A</v>
      </c>
      <c r="BT97" s="5" t="e">
        <f>INDEX('Report Manager Back Up Sheet'!BT$2:BT$101,MATCH('Financial Report Back Up Sheet'!$A97,'Report Manager Back Up Sheet'!$A$2:$A$101,0))</f>
        <v>#N/A</v>
      </c>
      <c r="BU97" s="5" t="e">
        <f>INDEX('Report Manager Back Up Sheet'!BU$2:BU$101,MATCH('Financial Report Back Up Sheet'!$A97,'Report Manager Back Up Sheet'!$A$2:$A$101,0))</f>
        <v>#N/A</v>
      </c>
      <c r="BV97" s="5" t="e">
        <f>INDEX('Report Manager Back Up Sheet'!BV$2:BV$101,MATCH('Financial Report Back Up Sheet'!$A97,'Report Manager Back Up Sheet'!$A$2:$A$101,0))</f>
        <v>#N/A</v>
      </c>
      <c r="BW97" s="6" t="e">
        <f>INDEX('Report Manager Back Up Sheet'!BW$2:BW$101,MATCH('Financial Report Back Up Sheet'!$A97,'Report Manager Back Up Sheet'!$A$2:$A$101,0))</f>
        <v>#N/A</v>
      </c>
      <c r="BX97" s="7" t="e">
        <f>INDEX('Report Manager Back Up Sheet'!BX$2:BX$101,MATCH('Financial Report Back Up Sheet'!$A97,'Report Manager Back Up Sheet'!$A$2:$A$101,0))</f>
        <v>#N/A</v>
      </c>
      <c r="BY97" s="7" t="e">
        <f>INDEX('Report Manager Back Up Sheet'!BY$2:BY$101,MATCH('Financial Report Back Up Sheet'!$A97,'Report Manager Back Up Sheet'!$A$2:$A$101,0))</f>
        <v>#N/A</v>
      </c>
      <c r="BZ97" s="8" t="e">
        <f>INDEX('Report Manager Back Up Sheet'!BZ$2:BZ$101,MATCH('Financial Report Back Up Sheet'!$A97,'Report Manager Back Up Sheet'!$A$2:$A$101,0))</f>
        <v>#N/A</v>
      </c>
      <c r="CA97" s="5" t="e">
        <f>INDEX('Report Manager Back Up Sheet'!CA$2:CA$101,MATCH('Financial Report Back Up Sheet'!$A97,'Report Manager Back Up Sheet'!$A$2:$A$101,0))</f>
        <v>#N/A</v>
      </c>
      <c r="CB97" s="5" t="e">
        <f>INDEX('Report Manager Back Up Sheet'!CB$2:CB$101,MATCH('Financial Report Back Up Sheet'!$A97,'Report Manager Back Up Sheet'!$A$2:$A$101,0))</f>
        <v>#N/A</v>
      </c>
      <c r="CC97" s="9" t="e">
        <f>INDEX('Report Manager Back Up Sheet'!CC$2:CC$101,MATCH('Financial Report Back Up Sheet'!$A97,'Report Manager Back Up Sheet'!$A$2:$A$101,0))</f>
        <v>#N/A</v>
      </c>
      <c r="CD97" s="10" t="e">
        <f>INDEX('Report Manager Back Up Sheet'!CD$2:CD$101,MATCH('Financial Report Back Up Sheet'!$A97,'Report Manager Back Up Sheet'!$A$2:$A$101,0))</f>
        <v>#N/A</v>
      </c>
      <c r="CE97" s="5" t="e">
        <f>INDEX('Report Manager Back Up Sheet'!CE$2:CE$101,MATCH('Financial Report Back Up Sheet'!$A97,'Report Manager Back Up Sheet'!$A$2:$A$101,0))</f>
        <v>#N/A</v>
      </c>
      <c r="CF97" s="4" t="e">
        <f>INDEX('Report Manager Back Up Sheet'!CF$2:CF$101,MATCH('Financial Report Back Up Sheet'!$A97,'Report Manager Back Up Sheet'!$A$2:$A$101,0))</f>
        <v>#N/A</v>
      </c>
      <c r="CG97" s="5" t="e">
        <f>INDEX('Report Manager Back Up Sheet'!CG$2:CG$101,MATCH('Financial Report Back Up Sheet'!$A97,'Report Manager Back Up Sheet'!$A$2:$A$101,0))</f>
        <v>#N/A</v>
      </c>
      <c r="CH97" s="22" t="e">
        <f>INDEX('Report Manager Back Up Sheet'!CH$2:CH$101,MATCH('Financial Report Back Up Sheet'!$A97,'Report Manager Back Up Sheet'!$A$2:$A$101,0))</f>
        <v>#N/A</v>
      </c>
      <c r="CI97" s="5" t="e">
        <f>INDEX('Report Manager Back Up Sheet'!CI$2:CI$101,MATCH('Financial Report Back Up Sheet'!$A97,'Report Manager Back Up Sheet'!$A$2:$A$101,0))</f>
        <v>#N/A</v>
      </c>
    </row>
    <row r="98" spans="1:87" x14ac:dyDescent="0.2">
      <c r="A98" s="2">
        <v>114</v>
      </c>
      <c r="B98" s="2" t="e">
        <f>INDEX('Report Manager Back Up Sheet'!B$2:B$101,MATCH('Financial Report Back Up Sheet'!$A98,'Report Manager Back Up Sheet'!$A$2:$A$101,0))</f>
        <v>#N/A</v>
      </c>
      <c r="C98" s="2" t="e">
        <f>INDEX('Report Manager Back Up Sheet'!C$2:C$101,MATCH('Financial Report Back Up Sheet'!$A98,'Report Manager Back Up Sheet'!$A$2:$A$101,0))</f>
        <v>#N/A</v>
      </c>
      <c r="D98" s="2" t="e">
        <f>INDEX('Report Manager Back Up Sheet'!D$2:D$101,MATCH('Financial Report Back Up Sheet'!$A98,'Report Manager Back Up Sheet'!$A$2:$A$101,0))</f>
        <v>#N/A</v>
      </c>
      <c r="E98" s="2" t="e">
        <f>INDEX('Report Manager Back Up Sheet'!E$2:E$101,MATCH('Financial Report Back Up Sheet'!$A98,'Report Manager Back Up Sheet'!$A$2:$A$101,0))</f>
        <v>#N/A</v>
      </c>
      <c r="F98" s="2" t="e">
        <f>INDEX('Report Manager Back Up Sheet'!F$2:F$101,MATCH('Financial Report Back Up Sheet'!$A98,'Report Manager Back Up Sheet'!$A$2:$A$101,0))</f>
        <v>#N/A</v>
      </c>
      <c r="G98" s="2" t="e">
        <f>INDEX('Report Manager Back Up Sheet'!G$2:G$101,MATCH('Financial Report Back Up Sheet'!$A98,'Report Manager Back Up Sheet'!$A$2:$A$101,0))</f>
        <v>#N/A</v>
      </c>
      <c r="H98" s="2" t="e">
        <f>INDEX('Report Manager Back Up Sheet'!H$2:H$101,MATCH('Financial Report Back Up Sheet'!$A98,'Report Manager Back Up Sheet'!$A$2:$A$101,0))</f>
        <v>#N/A</v>
      </c>
      <c r="I98" s="2" t="e">
        <f>INDEX('Report Manager Back Up Sheet'!I$2:I$101,MATCH('Financial Report Back Up Sheet'!$A98,'Report Manager Back Up Sheet'!$A$2:$A$101,0))</f>
        <v>#N/A</v>
      </c>
      <c r="J98" s="3" t="e">
        <f>INDEX('Report Manager Back Up Sheet'!J$2:J$101,MATCH('Financial Report Back Up Sheet'!$A98,'Report Manager Back Up Sheet'!$A$2:$A$101,0))</f>
        <v>#N/A</v>
      </c>
      <c r="K98" s="3" t="e">
        <f>INDEX('Report Manager Back Up Sheet'!K$2:K$101,MATCH('Financial Report Back Up Sheet'!$A98,'Report Manager Back Up Sheet'!$A$2:$A$101,0))</f>
        <v>#N/A</v>
      </c>
      <c r="L98" s="3" t="e">
        <f>INDEX('Report Manager Back Up Sheet'!L$2:L$101,MATCH('Financial Report Back Up Sheet'!$A98,'Report Manager Back Up Sheet'!$A$2:$A$101,0))</f>
        <v>#N/A</v>
      </c>
      <c r="M98" s="3" t="e">
        <f>INDEX('Report Manager Back Up Sheet'!M$2:M$101,MATCH('Financial Report Back Up Sheet'!$A98,'Report Manager Back Up Sheet'!$A$2:$A$101,0))</f>
        <v>#N/A</v>
      </c>
      <c r="N98" s="14" t="e">
        <f>INDEX('Report Manager Back Up Sheet'!N$2:N$101,MATCH('Financial Report Back Up Sheet'!$A98,'Report Manager Back Up Sheet'!$A$2:$A$101,0))</f>
        <v>#N/A</v>
      </c>
      <c r="O98" s="3" t="e">
        <f>INDEX('Report Manager Back Up Sheet'!O$2:O$101,MATCH('Financial Report Back Up Sheet'!$A98,'Report Manager Back Up Sheet'!$A$2:$A$101,0))</f>
        <v>#N/A</v>
      </c>
      <c r="P98" s="3" t="e">
        <f>INDEX('Report Manager Back Up Sheet'!P$2:P$101,MATCH('Financial Report Back Up Sheet'!$A98,'Report Manager Back Up Sheet'!$A$2:$A$101,0))</f>
        <v>#N/A</v>
      </c>
      <c r="Q98" s="4" t="e">
        <f>INDEX('Report Manager Back Up Sheet'!Q$2:Q$101,MATCH('Financial Report Back Up Sheet'!$A98,'Report Manager Back Up Sheet'!$A$2:$A$101,0))</f>
        <v>#N/A</v>
      </c>
      <c r="R98" s="3" t="e">
        <f>INDEX('Report Manager Back Up Sheet'!R$2:R$101,MATCH('Financial Report Back Up Sheet'!$A98,'Report Manager Back Up Sheet'!$A$2:$A$101,0))</f>
        <v>#N/A</v>
      </c>
      <c r="S98" s="3" t="e">
        <f>INDEX('Report Manager Back Up Sheet'!S$2:S$101,MATCH('Financial Report Back Up Sheet'!$A98,'Report Manager Back Up Sheet'!$A$2:$A$101,0))</f>
        <v>#N/A</v>
      </c>
      <c r="T98" s="3" t="e">
        <f>INDEX('Report Manager Back Up Sheet'!T$2:T$101,MATCH('Financial Report Back Up Sheet'!$A98,'Report Manager Back Up Sheet'!$A$2:$A$101,0))</f>
        <v>#N/A</v>
      </c>
      <c r="U98" s="3" t="e">
        <f>INDEX('Report Manager Back Up Sheet'!U$2:U$101,MATCH('Financial Report Back Up Sheet'!$A98,'Report Manager Back Up Sheet'!$A$2:$A$101,0))</f>
        <v>#N/A</v>
      </c>
      <c r="V98" s="3" t="e">
        <f>INDEX('Report Manager Back Up Sheet'!V$2:V$101,MATCH('Financial Report Back Up Sheet'!$A98,'Report Manager Back Up Sheet'!$A$2:$A$101,0))</f>
        <v>#N/A</v>
      </c>
      <c r="W98" s="3" t="e">
        <f>INDEX('Report Manager Back Up Sheet'!W$2:W$101,MATCH('Financial Report Back Up Sheet'!$A98,'Report Manager Back Up Sheet'!$A$2:$A$101,0))</f>
        <v>#N/A</v>
      </c>
      <c r="X98" s="4" t="e">
        <f>INDEX('Report Manager Back Up Sheet'!X$2:X$101,MATCH('Financial Report Back Up Sheet'!$A98,'Report Manager Back Up Sheet'!$A$2:$A$101,0))</f>
        <v>#N/A</v>
      </c>
      <c r="Y98" s="3" t="e">
        <f>INDEX('Report Manager Back Up Sheet'!Y$2:Y$101,MATCH('Financial Report Back Up Sheet'!$A98,'Report Manager Back Up Sheet'!$A$2:$A$101,0))</f>
        <v>#N/A</v>
      </c>
      <c r="Z98" s="4" t="e">
        <f>INDEX('Report Manager Back Up Sheet'!Z$2:Z$101,MATCH('Financial Report Back Up Sheet'!$A98,'Report Manager Back Up Sheet'!$A$2:$A$101,0))</f>
        <v>#N/A</v>
      </c>
      <c r="AA98" s="4" t="e">
        <f>INDEX('Report Manager Back Up Sheet'!AA$2:AA$101,MATCH('Financial Report Back Up Sheet'!$A98,'Report Manager Back Up Sheet'!$A$2:$A$101,0))</f>
        <v>#N/A</v>
      </c>
      <c r="AB98" s="3" t="e">
        <f>INDEX('Report Manager Back Up Sheet'!AB$2:AB$101,MATCH('Financial Report Back Up Sheet'!$A98,'Report Manager Back Up Sheet'!$A$2:$A$101,0))</f>
        <v>#N/A</v>
      </c>
      <c r="AC98" s="3" t="e">
        <f>INDEX('Report Manager Back Up Sheet'!AC$2:AC$101,MATCH('Financial Report Back Up Sheet'!$A98,'Report Manager Back Up Sheet'!$A$2:$A$101,0))</f>
        <v>#N/A</v>
      </c>
      <c r="AD98" s="3" t="e">
        <f>INDEX('Report Manager Back Up Sheet'!AD$2:AD$101,MATCH('Financial Report Back Up Sheet'!$A98,'Report Manager Back Up Sheet'!$A$2:$A$101,0))</f>
        <v>#N/A</v>
      </c>
      <c r="AE98" s="3" t="e">
        <f>INDEX('Report Manager Back Up Sheet'!AE$2:AE$101,MATCH('Financial Report Back Up Sheet'!$A98,'Report Manager Back Up Sheet'!$A$2:$A$101,0))</f>
        <v>#N/A</v>
      </c>
      <c r="AF98" s="4" t="e">
        <f>INDEX('Report Manager Back Up Sheet'!AF$2:AF$101,MATCH('Financial Report Back Up Sheet'!$A98,'Report Manager Back Up Sheet'!$A$2:$A$101,0))</f>
        <v>#N/A</v>
      </c>
      <c r="AG98" s="3" t="e">
        <f>INDEX('Report Manager Back Up Sheet'!AG$2:AG$101,MATCH('Financial Report Back Up Sheet'!$A98,'Report Manager Back Up Sheet'!$A$2:$A$101,0))</f>
        <v>#N/A</v>
      </c>
      <c r="AH98" s="3" t="e">
        <f>INDEX('Report Manager Back Up Sheet'!AH$2:AH$101,MATCH('Financial Report Back Up Sheet'!$A98,'Report Manager Back Up Sheet'!$A$2:$A$101,0))</f>
        <v>#N/A</v>
      </c>
      <c r="AI98" s="3" t="e">
        <f>INDEX('Report Manager Back Up Sheet'!AI$2:AI$101,MATCH('Financial Report Back Up Sheet'!$A98,'Report Manager Back Up Sheet'!$A$2:$A$101,0))</f>
        <v>#N/A</v>
      </c>
      <c r="AJ98" s="4" t="e">
        <f>INDEX('Report Manager Back Up Sheet'!AJ$2:AJ$101,MATCH('Financial Report Back Up Sheet'!$A98,'Report Manager Back Up Sheet'!$A$2:$A$101,0))</f>
        <v>#N/A</v>
      </c>
      <c r="AK98" s="4" t="e">
        <f>INDEX('Report Manager Back Up Sheet'!AK$2:AK$101,MATCH('Financial Report Back Up Sheet'!$A98,'Report Manager Back Up Sheet'!$A$2:$A$101,0))</f>
        <v>#N/A</v>
      </c>
      <c r="AL98" s="3" t="e">
        <f>INDEX('Report Manager Back Up Sheet'!AL$2:AL$101,MATCH('Financial Report Back Up Sheet'!$A98,'Report Manager Back Up Sheet'!$A$2:$A$101,0))</f>
        <v>#N/A</v>
      </c>
      <c r="AM98" s="3" t="e">
        <f>INDEX('Report Manager Back Up Sheet'!AM$2:AM$101,MATCH('Financial Report Back Up Sheet'!$A98,'Report Manager Back Up Sheet'!$A$2:$A$101,0))</f>
        <v>#N/A</v>
      </c>
      <c r="AN98" s="3" t="e">
        <f>INDEX('Report Manager Back Up Sheet'!AN$2:AN$101,MATCH('Financial Report Back Up Sheet'!$A98,'Report Manager Back Up Sheet'!$A$2:$A$101,0))</f>
        <v>#N/A</v>
      </c>
      <c r="AO98" s="4" t="e">
        <f>INDEX('Report Manager Back Up Sheet'!AO$2:AO$101,MATCH('Financial Report Back Up Sheet'!$A98,'Report Manager Back Up Sheet'!$A$2:$A$101,0))</f>
        <v>#N/A</v>
      </c>
      <c r="AP98" s="4" t="e">
        <f>INDEX('Report Manager Back Up Sheet'!AP$2:AP$101,MATCH('Financial Report Back Up Sheet'!$A98,'Report Manager Back Up Sheet'!$A$2:$A$101,0))</f>
        <v>#N/A</v>
      </c>
      <c r="AQ98" s="3" t="e">
        <f>INDEX('Report Manager Back Up Sheet'!AQ$2:AQ$101,MATCH('Financial Report Back Up Sheet'!$A98,'Report Manager Back Up Sheet'!$A$2:$A$101,0))</f>
        <v>#N/A</v>
      </c>
      <c r="AR98" s="3" t="e">
        <f>INDEX('Report Manager Back Up Sheet'!AR$2:AR$101,MATCH('Financial Report Back Up Sheet'!$A98,'Report Manager Back Up Sheet'!$A$2:$A$101,0))</f>
        <v>#N/A</v>
      </c>
      <c r="AS98" s="3" t="e">
        <f>INDEX('Report Manager Back Up Sheet'!AS$2:AS$101,MATCH('Financial Report Back Up Sheet'!$A98,'Report Manager Back Up Sheet'!$A$2:$A$101,0))</f>
        <v>#N/A</v>
      </c>
      <c r="AT98" s="3" t="e">
        <f>INDEX('Report Manager Back Up Sheet'!AT$2:AT$101,MATCH('Financial Report Back Up Sheet'!$A98,'Report Manager Back Up Sheet'!$A$2:$A$101,0))</f>
        <v>#N/A</v>
      </c>
      <c r="AU98" s="3" t="e">
        <f>INDEX('Report Manager Back Up Sheet'!AU$2:AU$101,MATCH('Financial Report Back Up Sheet'!$A98,'Report Manager Back Up Sheet'!$A$2:$A$101,0))</f>
        <v>#N/A</v>
      </c>
      <c r="AV98" s="3" t="e">
        <f>INDEX('Report Manager Back Up Sheet'!AV$2:AV$101,MATCH('Financial Report Back Up Sheet'!$A98,'Report Manager Back Up Sheet'!$A$2:$A$101,0))</f>
        <v>#N/A</v>
      </c>
      <c r="AW98" s="4" t="e">
        <f>INDEX('Report Manager Back Up Sheet'!AW$2:AW$101,MATCH('Financial Report Back Up Sheet'!$A98,'Report Manager Back Up Sheet'!$A$2:$A$101,0))</f>
        <v>#N/A</v>
      </c>
      <c r="AX98" s="3" t="e">
        <f>INDEX('Report Manager Back Up Sheet'!AX$2:AX$101,MATCH('Financial Report Back Up Sheet'!$A98,'Report Manager Back Up Sheet'!$A$2:$A$101,0))</f>
        <v>#N/A</v>
      </c>
      <c r="AY98" s="3" t="e">
        <f>INDEX('Report Manager Back Up Sheet'!AY$2:AY$101,MATCH('Financial Report Back Up Sheet'!$A98,'Report Manager Back Up Sheet'!$A$2:$A$101,0))</f>
        <v>#N/A</v>
      </c>
      <c r="AZ98" s="3" t="e">
        <f>INDEX('Report Manager Back Up Sheet'!AZ$2:AZ$101,MATCH('Financial Report Back Up Sheet'!$A98,'Report Manager Back Up Sheet'!$A$2:$A$101,0))</f>
        <v>#N/A</v>
      </c>
      <c r="BA98" s="3" t="e">
        <f>INDEX('Report Manager Back Up Sheet'!BA$2:BA$101,MATCH('Financial Report Back Up Sheet'!$A98,'Report Manager Back Up Sheet'!$A$2:$A$101,0))</f>
        <v>#N/A</v>
      </c>
      <c r="BB98" s="3" t="e">
        <f>INDEX('Report Manager Back Up Sheet'!BB$2:BB$101,MATCH('Financial Report Back Up Sheet'!$A98,'Report Manager Back Up Sheet'!$A$2:$A$101,0))</f>
        <v>#N/A</v>
      </c>
      <c r="BC98" s="4" t="e">
        <f>INDEX('Report Manager Back Up Sheet'!BC$2:BC$101,MATCH('Financial Report Back Up Sheet'!$A98,'Report Manager Back Up Sheet'!$A$2:$A$101,0))</f>
        <v>#N/A</v>
      </c>
      <c r="BD98" s="4" t="e">
        <f>INDEX('Report Manager Back Up Sheet'!BD$2:BD$101,MATCH('Financial Report Back Up Sheet'!$A98,'Report Manager Back Up Sheet'!$A$2:$A$101,0))</f>
        <v>#N/A</v>
      </c>
      <c r="BE98" s="3" t="e">
        <f>INDEX('Report Manager Back Up Sheet'!BE$2:BE$101,MATCH('Financial Report Back Up Sheet'!$A98,'Report Manager Back Up Sheet'!$A$2:$A$101,0))</f>
        <v>#N/A</v>
      </c>
      <c r="BF98" s="3" t="e">
        <f>INDEX('Report Manager Back Up Sheet'!BF$2:BF$101,MATCH('Financial Report Back Up Sheet'!$A98,'Report Manager Back Up Sheet'!$A$2:$A$101,0))</f>
        <v>#N/A</v>
      </c>
      <c r="BG98" s="3" t="e">
        <f>INDEX('Report Manager Back Up Sheet'!BG$2:BG$101,MATCH('Financial Report Back Up Sheet'!$A98,'Report Manager Back Up Sheet'!$A$2:$A$101,0))</f>
        <v>#N/A</v>
      </c>
      <c r="BH98" s="3" t="e">
        <f>INDEX('Report Manager Back Up Sheet'!BH$2:BH$101,MATCH('Financial Report Back Up Sheet'!$A98,'Report Manager Back Up Sheet'!$A$2:$A$101,0))</f>
        <v>#N/A</v>
      </c>
      <c r="BI98" s="3" t="e">
        <f>INDEX('Report Manager Back Up Sheet'!BI$2:BI$101,MATCH('Financial Report Back Up Sheet'!$A98,'Report Manager Back Up Sheet'!$A$2:$A$101,0))</f>
        <v>#N/A</v>
      </c>
      <c r="BJ98" s="3" t="e">
        <f>INDEX('Report Manager Back Up Sheet'!BJ$2:BJ$101,MATCH('Financial Report Back Up Sheet'!$A98,'Report Manager Back Up Sheet'!$A$2:$A$101,0))</f>
        <v>#N/A</v>
      </c>
      <c r="BK98" s="3" t="e">
        <f>INDEX('Report Manager Back Up Sheet'!BK$2:BK$101,MATCH('Financial Report Back Up Sheet'!$A98,'Report Manager Back Up Sheet'!$A$2:$A$101,0))</f>
        <v>#N/A</v>
      </c>
      <c r="BL98" s="4" t="e">
        <f>INDEX('Report Manager Back Up Sheet'!BL$2:BL$101,MATCH('Financial Report Back Up Sheet'!$A98,'Report Manager Back Up Sheet'!$A$2:$A$101,0))</f>
        <v>#N/A</v>
      </c>
      <c r="BM98" s="4" t="e">
        <f>INDEX('Report Manager Back Up Sheet'!BM$2:BM$101,MATCH('Financial Report Back Up Sheet'!$A98,'Report Manager Back Up Sheet'!$A$2:$A$101,0))</f>
        <v>#N/A</v>
      </c>
      <c r="BN98" s="3" t="e">
        <f>INDEX('Report Manager Back Up Sheet'!BN$2:BN$101,MATCH('Financial Report Back Up Sheet'!$A98,'Report Manager Back Up Sheet'!$A$2:$A$101,0))</f>
        <v>#N/A</v>
      </c>
      <c r="BO98" s="3" t="e">
        <f>INDEX('Report Manager Back Up Sheet'!BO$2:BO$101,MATCH('Financial Report Back Up Sheet'!$A98,'Report Manager Back Up Sheet'!$A$2:$A$101,0))</f>
        <v>#N/A</v>
      </c>
      <c r="BP98" s="3" t="e">
        <f>INDEX('Report Manager Back Up Sheet'!BP$2:BP$101,MATCH('Financial Report Back Up Sheet'!$A98,'Report Manager Back Up Sheet'!$A$2:$A$101,0))</f>
        <v>#N/A</v>
      </c>
      <c r="BQ98" s="3" t="e">
        <f>INDEX('Report Manager Back Up Sheet'!BQ$2:BQ$101,MATCH('Financial Report Back Up Sheet'!$A98,'Report Manager Back Up Sheet'!$A$2:$A$101,0))</f>
        <v>#N/A</v>
      </c>
      <c r="BR98" s="3" t="e">
        <f>INDEX('Report Manager Back Up Sheet'!BR$2:BR$101,MATCH('Financial Report Back Up Sheet'!$A98,'Report Manager Back Up Sheet'!$A$2:$A$101,0))</f>
        <v>#N/A</v>
      </c>
      <c r="BS98" s="4" t="e">
        <f>INDEX('Report Manager Back Up Sheet'!BS$2:BS$101,MATCH('Financial Report Back Up Sheet'!$A98,'Report Manager Back Up Sheet'!$A$2:$A$101,0))</f>
        <v>#N/A</v>
      </c>
      <c r="BT98" s="5" t="e">
        <f>INDEX('Report Manager Back Up Sheet'!BT$2:BT$101,MATCH('Financial Report Back Up Sheet'!$A98,'Report Manager Back Up Sheet'!$A$2:$A$101,0))</f>
        <v>#N/A</v>
      </c>
      <c r="BU98" s="5" t="e">
        <f>INDEX('Report Manager Back Up Sheet'!BU$2:BU$101,MATCH('Financial Report Back Up Sheet'!$A98,'Report Manager Back Up Sheet'!$A$2:$A$101,0))</f>
        <v>#N/A</v>
      </c>
      <c r="BV98" s="5" t="e">
        <f>INDEX('Report Manager Back Up Sheet'!BV$2:BV$101,MATCH('Financial Report Back Up Sheet'!$A98,'Report Manager Back Up Sheet'!$A$2:$A$101,0))</f>
        <v>#N/A</v>
      </c>
      <c r="BW98" s="6" t="e">
        <f>INDEX('Report Manager Back Up Sheet'!BW$2:BW$101,MATCH('Financial Report Back Up Sheet'!$A98,'Report Manager Back Up Sheet'!$A$2:$A$101,0))</f>
        <v>#N/A</v>
      </c>
      <c r="BX98" s="7" t="e">
        <f>INDEX('Report Manager Back Up Sheet'!BX$2:BX$101,MATCH('Financial Report Back Up Sheet'!$A98,'Report Manager Back Up Sheet'!$A$2:$A$101,0))</f>
        <v>#N/A</v>
      </c>
      <c r="BY98" s="7" t="e">
        <f>INDEX('Report Manager Back Up Sheet'!BY$2:BY$101,MATCH('Financial Report Back Up Sheet'!$A98,'Report Manager Back Up Sheet'!$A$2:$A$101,0))</f>
        <v>#N/A</v>
      </c>
      <c r="BZ98" s="8" t="e">
        <f>INDEX('Report Manager Back Up Sheet'!BZ$2:BZ$101,MATCH('Financial Report Back Up Sheet'!$A98,'Report Manager Back Up Sheet'!$A$2:$A$101,0))</f>
        <v>#N/A</v>
      </c>
      <c r="CA98" s="5" t="e">
        <f>INDEX('Report Manager Back Up Sheet'!CA$2:CA$101,MATCH('Financial Report Back Up Sheet'!$A98,'Report Manager Back Up Sheet'!$A$2:$A$101,0))</f>
        <v>#N/A</v>
      </c>
      <c r="CB98" s="5" t="e">
        <f>INDEX('Report Manager Back Up Sheet'!CB$2:CB$101,MATCH('Financial Report Back Up Sheet'!$A98,'Report Manager Back Up Sheet'!$A$2:$A$101,0))</f>
        <v>#N/A</v>
      </c>
      <c r="CC98" s="9" t="e">
        <f>INDEX('Report Manager Back Up Sheet'!CC$2:CC$101,MATCH('Financial Report Back Up Sheet'!$A98,'Report Manager Back Up Sheet'!$A$2:$A$101,0))</f>
        <v>#N/A</v>
      </c>
      <c r="CD98" s="10" t="e">
        <f>INDEX('Report Manager Back Up Sheet'!CD$2:CD$101,MATCH('Financial Report Back Up Sheet'!$A98,'Report Manager Back Up Sheet'!$A$2:$A$101,0))</f>
        <v>#N/A</v>
      </c>
      <c r="CE98" s="5" t="e">
        <f>INDEX('Report Manager Back Up Sheet'!CE$2:CE$101,MATCH('Financial Report Back Up Sheet'!$A98,'Report Manager Back Up Sheet'!$A$2:$A$101,0))</f>
        <v>#N/A</v>
      </c>
      <c r="CF98" s="4" t="e">
        <f>INDEX('Report Manager Back Up Sheet'!CF$2:CF$101,MATCH('Financial Report Back Up Sheet'!$A98,'Report Manager Back Up Sheet'!$A$2:$A$101,0))</f>
        <v>#N/A</v>
      </c>
      <c r="CG98" s="5" t="e">
        <f>INDEX('Report Manager Back Up Sheet'!CG$2:CG$101,MATCH('Financial Report Back Up Sheet'!$A98,'Report Manager Back Up Sheet'!$A$2:$A$101,0))</f>
        <v>#N/A</v>
      </c>
      <c r="CH98" s="22" t="e">
        <f>INDEX('Report Manager Back Up Sheet'!CH$2:CH$101,MATCH('Financial Report Back Up Sheet'!$A98,'Report Manager Back Up Sheet'!$A$2:$A$101,0))</f>
        <v>#N/A</v>
      </c>
      <c r="CI98" s="5" t="e">
        <f>INDEX('Report Manager Back Up Sheet'!CI$2:CI$101,MATCH('Financial Report Back Up Sheet'!$A98,'Report Manager Back Up Sheet'!$A$2:$A$101,0))</f>
        <v>#N/A</v>
      </c>
    </row>
    <row r="99" spans="1:87" x14ac:dyDescent="0.2">
      <c r="A99" s="11">
        <v>126</v>
      </c>
      <c r="B99" s="11" t="e">
        <f>INDEX('Report Manager Back Up Sheet'!B$2:B$101,MATCH('Financial Report Back Up Sheet'!$A99,'Report Manager Back Up Sheet'!$A$2:$A$101,0))</f>
        <v>#N/A</v>
      </c>
      <c r="C99" s="11" t="e">
        <f>INDEX('Report Manager Back Up Sheet'!C$2:C$101,MATCH('Financial Report Back Up Sheet'!$A99,'Report Manager Back Up Sheet'!$A$2:$A$101,0))</f>
        <v>#N/A</v>
      </c>
      <c r="D99" s="11" t="e">
        <f>INDEX('Report Manager Back Up Sheet'!D$2:D$101,MATCH('Financial Report Back Up Sheet'!$A99,'Report Manager Back Up Sheet'!$A$2:$A$101,0))</f>
        <v>#N/A</v>
      </c>
      <c r="E99" s="11" t="e">
        <f>INDEX('Report Manager Back Up Sheet'!E$2:E$101,MATCH('Financial Report Back Up Sheet'!$A99,'Report Manager Back Up Sheet'!$A$2:$A$101,0))</f>
        <v>#N/A</v>
      </c>
      <c r="F99" s="11" t="e">
        <f>INDEX('Report Manager Back Up Sheet'!F$2:F$101,MATCH('Financial Report Back Up Sheet'!$A99,'Report Manager Back Up Sheet'!$A$2:$A$101,0))</f>
        <v>#N/A</v>
      </c>
      <c r="G99" s="11" t="e">
        <f>INDEX('Report Manager Back Up Sheet'!G$2:G$101,MATCH('Financial Report Back Up Sheet'!$A99,'Report Manager Back Up Sheet'!$A$2:$A$101,0))</f>
        <v>#N/A</v>
      </c>
      <c r="H99" s="11" t="e">
        <f>INDEX('Report Manager Back Up Sheet'!H$2:H$101,MATCH('Financial Report Back Up Sheet'!$A99,'Report Manager Back Up Sheet'!$A$2:$A$101,0))</f>
        <v>#N/A</v>
      </c>
      <c r="I99" s="11" t="e">
        <f>INDEX('Report Manager Back Up Sheet'!I$2:I$101,MATCH('Financial Report Back Up Sheet'!$A99,'Report Manager Back Up Sheet'!$A$2:$A$101,0))</f>
        <v>#N/A</v>
      </c>
      <c r="J99" s="12" t="e">
        <f>INDEX('Report Manager Back Up Sheet'!J$2:J$101,MATCH('Financial Report Back Up Sheet'!$A99,'Report Manager Back Up Sheet'!$A$2:$A$101,0))</f>
        <v>#N/A</v>
      </c>
      <c r="K99" s="12" t="e">
        <f>INDEX('Report Manager Back Up Sheet'!K$2:K$101,MATCH('Financial Report Back Up Sheet'!$A99,'Report Manager Back Up Sheet'!$A$2:$A$101,0))</f>
        <v>#N/A</v>
      </c>
      <c r="L99" s="12" t="e">
        <f>INDEX('Report Manager Back Up Sheet'!L$2:L$101,MATCH('Financial Report Back Up Sheet'!$A99,'Report Manager Back Up Sheet'!$A$2:$A$101,0))</f>
        <v>#N/A</v>
      </c>
      <c r="M99" s="12" t="e">
        <f>INDEX('Report Manager Back Up Sheet'!M$2:M$101,MATCH('Financial Report Back Up Sheet'!$A99,'Report Manager Back Up Sheet'!$A$2:$A$101,0))</f>
        <v>#N/A</v>
      </c>
      <c r="N99" s="13" t="e">
        <f>INDEX('Report Manager Back Up Sheet'!N$2:N$101,MATCH('Financial Report Back Up Sheet'!$A99,'Report Manager Back Up Sheet'!$A$2:$A$101,0))</f>
        <v>#N/A</v>
      </c>
      <c r="O99" s="12" t="e">
        <f>INDEX('Report Manager Back Up Sheet'!O$2:O$101,MATCH('Financial Report Back Up Sheet'!$A99,'Report Manager Back Up Sheet'!$A$2:$A$101,0))</f>
        <v>#N/A</v>
      </c>
      <c r="P99" s="12" t="e">
        <f>INDEX('Report Manager Back Up Sheet'!P$2:P$101,MATCH('Financial Report Back Up Sheet'!$A99,'Report Manager Back Up Sheet'!$A$2:$A$101,0))</f>
        <v>#N/A</v>
      </c>
      <c r="Q99" s="4" t="e">
        <f>INDEX('Report Manager Back Up Sheet'!Q$2:Q$101,MATCH('Financial Report Back Up Sheet'!$A99,'Report Manager Back Up Sheet'!$A$2:$A$101,0))</f>
        <v>#N/A</v>
      </c>
      <c r="R99" s="12" t="e">
        <f>INDEX('Report Manager Back Up Sheet'!R$2:R$101,MATCH('Financial Report Back Up Sheet'!$A99,'Report Manager Back Up Sheet'!$A$2:$A$101,0))</f>
        <v>#N/A</v>
      </c>
      <c r="S99" s="12" t="e">
        <f>INDEX('Report Manager Back Up Sheet'!S$2:S$101,MATCH('Financial Report Back Up Sheet'!$A99,'Report Manager Back Up Sheet'!$A$2:$A$101,0))</f>
        <v>#N/A</v>
      </c>
      <c r="T99" s="12" t="e">
        <f>INDEX('Report Manager Back Up Sheet'!T$2:T$101,MATCH('Financial Report Back Up Sheet'!$A99,'Report Manager Back Up Sheet'!$A$2:$A$101,0))</f>
        <v>#N/A</v>
      </c>
      <c r="U99" s="12" t="e">
        <f>INDEX('Report Manager Back Up Sheet'!U$2:U$101,MATCH('Financial Report Back Up Sheet'!$A99,'Report Manager Back Up Sheet'!$A$2:$A$101,0))</f>
        <v>#N/A</v>
      </c>
      <c r="V99" s="12" t="e">
        <f>INDEX('Report Manager Back Up Sheet'!V$2:V$101,MATCH('Financial Report Back Up Sheet'!$A99,'Report Manager Back Up Sheet'!$A$2:$A$101,0))</f>
        <v>#N/A</v>
      </c>
      <c r="W99" s="12" t="e">
        <f>INDEX('Report Manager Back Up Sheet'!W$2:W$101,MATCH('Financial Report Back Up Sheet'!$A99,'Report Manager Back Up Sheet'!$A$2:$A$101,0))</f>
        <v>#N/A</v>
      </c>
      <c r="X99" s="4" t="e">
        <f>INDEX('Report Manager Back Up Sheet'!X$2:X$101,MATCH('Financial Report Back Up Sheet'!$A99,'Report Manager Back Up Sheet'!$A$2:$A$101,0))</f>
        <v>#N/A</v>
      </c>
      <c r="Y99" s="12" t="e">
        <f>INDEX('Report Manager Back Up Sheet'!Y$2:Y$101,MATCH('Financial Report Back Up Sheet'!$A99,'Report Manager Back Up Sheet'!$A$2:$A$101,0))</f>
        <v>#N/A</v>
      </c>
      <c r="Z99" s="4" t="e">
        <f>INDEX('Report Manager Back Up Sheet'!Z$2:Z$101,MATCH('Financial Report Back Up Sheet'!$A99,'Report Manager Back Up Sheet'!$A$2:$A$101,0))</f>
        <v>#N/A</v>
      </c>
      <c r="AA99" s="4" t="e">
        <f>INDEX('Report Manager Back Up Sheet'!AA$2:AA$101,MATCH('Financial Report Back Up Sheet'!$A99,'Report Manager Back Up Sheet'!$A$2:$A$101,0))</f>
        <v>#N/A</v>
      </c>
      <c r="AB99" s="12" t="e">
        <f>INDEX('Report Manager Back Up Sheet'!AB$2:AB$101,MATCH('Financial Report Back Up Sheet'!$A99,'Report Manager Back Up Sheet'!$A$2:$A$101,0))</f>
        <v>#N/A</v>
      </c>
      <c r="AC99" s="12" t="e">
        <f>INDEX('Report Manager Back Up Sheet'!AC$2:AC$101,MATCH('Financial Report Back Up Sheet'!$A99,'Report Manager Back Up Sheet'!$A$2:$A$101,0))</f>
        <v>#N/A</v>
      </c>
      <c r="AD99" s="12" t="e">
        <f>INDEX('Report Manager Back Up Sheet'!AD$2:AD$101,MATCH('Financial Report Back Up Sheet'!$A99,'Report Manager Back Up Sheet'!$A$2:$A$101,0))</f>
        <v>#N/A</v>
      </c>
      <c r="AE99" s="12" t="e">
        <f>INDEX('Report Manager Back Up Sheet'!AE$2:AE$101,MATCH('Financial Report Back Up Sheet'!$A99,'Report Manager Back Up Sheet'!$A$2:$A$101,0))</f>
        <v>#N/A</v>
      </c>
      <c r="AF99" s="4" t="e">
        <f>INDEX('Report Manager Back Up Sheet'!AF$2:AF$101,MATCH('Financial Report Back Up Sheet'!$A99,'Report Manager Back Up Sheet'!$A$2:$A$101,0))</f>
        <v>#N/A</v>
      </c>
      <c r="AG99" s="12" t="e">
        <f>INDEX('Report Manager Back Up Sheet'!AG$2:AG$101,MATCH('Financial Report Back Up Sheet'!$A99,'Report Manager Back Up Sheet'!$A$2:$A$101,0))</f>
        <v>#N/A</v>
      </c>
      <c r="AH99" s="12" t="e">
        <f>INDEX('Report Manager Back Up Sheet'!AH$2:AH$101,MATCH('Financial Report Back Up Sheet'!$A99,'Report Manager Back Up Sheet'!$A$2:$A$101,0))</f>
        <v>#N/A</v>
      </c>
      <c r="AI99" s="12" t="e">
        <f>INDEX('Report Manager Back Up Sheet'!AI$2:AI$101,MATCH('Financial Report Back Up Sheet'!$A99,'Report Manager Back Up Sheet'!$A$2:$A$101,0))</f>
        <v>#N/A</v>
      </c>
      <c r="AJ99" s="4" t="e">
        <f>INDEX('Report Manager Back Up Sheet'!AJ$2:AJ$101,MATCH('Financial Report Back Up Sheet'!$A99,'Report Manager Back Up Sheet'!$A$2:$A$101,0))</f>
        <v>#N/A</v>
      </c>
      <c r="AK99" s="4" t="e">
        <f>INDEX('Report Manager Back Up Sheet'!AK$2:AK$101,MATCH('Financial Report Back Up Sheet'!$A99,'Report Manager Back Up Sheet'!$A$2:$A$101,0))</f>
        <v>#N/A</v>
      </c>
      <c r="AL99" s="12" t="e">
        <f>INDEX('Report Manager Back Up Sheet'!AL$2:AL$101,MATCH('Financial Report Back Up Sheet'!$A99,'Report Manager Back Up Sheet'!$A$2:$A$101,0))</f>
        <v>#N/A</v>
      </c>
      <c r="AM99" s="12" t="e">
        <f>INDEX('Report Manager Back Up Sheet'!AM$2:AM$101,MATCH('Financial Report Back Up Sheet'!$A99,'Report Manager Back Up Sheet'!$A$2:$A$101,0))</f>
        <v>#N/A</v>
      </c>
      <c r="AN99" s="12" t="e">
        <f>INDEX('Report Manager Back Up Sheet'!AN$2:AN$101,MATCH('Financial Report Back Up Sheet'!$A99,'Report Manager Back Up Sheet'!$A$2:$A$101,0))</f>
        <v>#N/A</v>
      </c>
      <c r="AO99" s="4" t="e">
        <f>INDEX('Report Manager Back Up Sheet'!AO$2:AO$101,MATCH('Financial Report Back Up Sheet'!$A99,'Report Manager Back Up Sheet'!$A$2:$A$101,0))</f>
        <v>#N/A</v>
      </c>
      <c r="AP99" s="4" t="e">
        <f>INDEX('Report Manager Back Up Sheet'!AP$2:AP$101,MATCH('Financial Report Back Up Sheet'!$A99,'Report Manager Back Up Sheet'!$A$2:$A$101,0))</f>
        <v>#N/A</v>
      </c>
      <c r="AQ99" s="12" t="e">
        <f>INDEX('Report Manager Back Up Sheet'!AQ$2:AQ$101,MATCH('Financial Report Back Up Sheet'!$A99,'Report Manager Back Up Sheet'!$A$2:$A$101,0))</f>
        <v>#N/A</v>
      </c>
      <c r="AR99" s="12" t="e">
        <f>INDEX('Report Manager Back Up Sheet'!AR$2:AR$101,MATCH('Financial Report Back Up Sheet'!$A99,'Report Manager Back Up Sheet'!$A$2:$A$101,0))</f>
        <v>#N/A</v>
      </c>
      <c r="AS99" s="12" t="e">
        <f>INDEX('Report Manager Back Up Sheet'!AS$2:AS$101,MATCH('Financial Report Back Up Sheet'!$A99,'Report Manager Back Up Sheet'!$A$2:$A$101,0))</f>
        <v>#N/A</v>
      </c>
      <c r="AT99" s="12" t="e">
        <f>INDEX('Report Manager Back Up Sheet'!AT$2:AT$101,MATCH('Financial Report Back Up Sheet'!$A99,'Report Manager Back Up Sheet'!$A$2:$A$101,0))</f>
        <v>#N/A</v>
      </c>
      <c r="AU99" s="12" t="e">
        <f>INDEX('Report Manager Back Up Sheet'!AU$2:AU$101,MATCH('Financial Report Back Up Sheet'!$A99,'Report Manager Back Up Sheet'!$A$2:$A$101,0))</f>
        <v>#N/A</v>
      </c>
      <c r="AV99" s="12" t="e">
        <f>INDEX('Report Manager Back Up Sheet'!AV$2:AV$101,MATCH('Financial Report Back Up Sheet'!$A99,'Report Manager Back Up Sheet'!$A$2:$A$101,0))</f>
        <v>#N/A</v>
      </c>
      <c r="AW99" s="4" t="e">
        <f>INDEX('Report Manager Back Up Sheet'!AW$2:AW$101,MATCH('Financial Report Back Up Sheet'!$A99,'Report Manager Back Up Sheet'!$A$2:$A$101,0))</f>
        <v>#N/A</v>
      </c>
      <c r="AX99" s="12" t="e">
        <f>INDEX('Report Manager Back Up Sheet'!AX$2:AX$101,MATCH('Financial Report Back Up Sheet'!$A99,'Report Manager Back Up Sheet'!$A$2:$A$101,0))</f>
        <v>#N/A</v>
      </c>
      <c r="AY99" s="12" t="e">
        <f>INDEX('Report Manager Back Up Sheet'!AY$2:AY$101,MATCH('Financial Report Back Up Sheet'!$A99,'Report Manager Back Up Sheet'!$A$2:$A$101,0))</f>
        <v>#N/A</v>
      </c>
      <c r="AZ99" s="12" t="e">
        <f>INDEX('Report Manager Back Up Sheet'!AZ$2:AZ$101,MATCH('Financial Report Back Up Sheet'!$A99,'Report Manager Back Up Sheet'!$A$2:$A$101,0))</f>
        <v>#N/A</v>
      </c>
      <c r="BA99" s="12" t="e">
        <f>INDEX('Report Manager Back Up Sheet'!BA$2:BA$101,MATCH('Financial Report Back Up Sheet'!$A99,'Report Manager Back Up Sheet'!$A$2:$A$101,0))</f>
        <v>#N/A</v>
      </c>
      <c r="BB99" s="12" t="e">
        <f>INDEX('Report Manager Back Up Sheet'!BB$2:BB$101,MATCH('Financial Report Back Up Sheet'!$A99,'Report Manager Back Up Sheet'!$A$2:$A$101,0))</f>
        <v>#N/A</v>
      </c>
      <c r="BC99" s="4" t="e">
        <f>INDEX('Report Manager Back Up Sheet'!BC$2:BC$101,MATCH('Financial Report Back Up Sheet'!$A99,'Report Manager Back Up Sheet'!$A$2:$A$101,0))</f>
        <v>#N/A</v>
      </c>
      <c r="BD99" s="4" t="e">
        <f>INDEX('Report Manager Back Up Sheet'!BD$2:BD$101,MATCH('Financial Report Back Up Sheet'!$A99,'Report Manager Back Up Sheet'!$A$2:$A$101,0))</f>
        <v>#N/A</v>
      </c>
      <c r="BE99" s="12" t="e">
        <f>INDEX('Report Manager Back Up Sheet'!BE$2:BE$101,MATCH('Financial Report Back Up Sheet'!$A99,'Report Manager Back Up Sheet'!$A$2:$A$101,0))</f>
        <v>#N/A</v>
      </c>
      <c r="BF99" s="12" t="e">
        <f>INDEX('Report Manager Back Up Sheet'!BF$2:BF$101,MATCH('Financial Report Back Up Sheet'!$A99,'Report Manager Back Up Sheet'!$A$2:$A$101,0))</f>
        <v>#N/A</v>
      </c>
      <c r="BG99" s="12" t="e">
        <f>INDEX('Report Manager Back Up Sheet'!BG$2:BG$101,MATCH('Financial Report Back Up Sheet'!$A99,'Report Manager Back Up Sheet'!$A$2:$A$101,0))</f>
        <v>#N/A</v>
      </c>
      <c r="BH99" s="12" t="e">
        <f>INDEX('Report Manager Back Up Sheet'!BH$2:BH$101,MATCH('Financial Report Back Up Sheet'!$A99,'Report Manager Back Up Sheet'!$A$2:$A$101,0))</f>
        <v>#N/A</v>
      </c>
      <c r="BI99" s="12" t="e">
        <f>INDEX('Report Manager Back Up Sheet'!BI$2:BI$101,MATCH('Financial Report Back Up Sheet'!$A99,'Report Manager Back Up Sheet'!$A$2:$A$101,0))</f>
        <v>#N/A</v>
      </c>
      <c r="BJ99" s="12" t="e">
        <f>INDEX('Report Manager Back Up Sheet'!BJ$2:BJ$101,MATCH('Financial Report Back Up Sheet'!$A99,'Report Manager Back Up Sheet'!$A$2:$A$101,0))</f>
        <v>#N/A</v>
      </c>
      <c r="BK99" s="12" t="e">
        <f>INDEX('Report Manager Back Up Sheet'!BK$2:BK$101,MATCH('Financial Report Back Up Sheet'!$A99,'Report Manager Back Up Sheet'!$A$2:$A$101,0))</f>
        <v>#N/A</v>
      </c>
      <c r="BL99" s="4" t="e">
        <f>INDEX('Report Manager Back Up Sheet'!BL$2:BL$101,MATCH('Financial Report Back Up Sheet'!$A99,'Report Manager Back Up Sheet'!$A$2:$A$101,0))</f>
        <v>#N/A</v>
      </c>
      <c r="BM99" s="4" t="e">
        <f>INDEX('Report Manager Back Up Sheet'!BM$2:BM$101,MATCH('Financial Report Back Up Sheet'!$A99,'Report Manager Back Up Sheet'!$A$2:$A$101,0))</f>
        <v>#N/A</v>
      </c>
      <c r="BN99" s="12" t="e">
        <f>INDEX('Report Manager Back Up Sheet'!BN$2:BN$101,MATCH('Financial Report Back Up Sheet'!$A99,'Report Manager Back Up Sheet'!$A$2:$A$101,0))</f>
        <v>#N/A</v>
      </c>
      <c r="BO99" s="12" t="e">
        <f>INDEX('Report Manager Back Up Sheet'!BO$2:BO$101,MATCH('Financial Report Back Up Sheet'!$A99,'Report Manager Back Up Sheet'!$A$2:$A$101,0))</f>
        <v>#N/A</v>
      </c>
      <c r="BP99" s="12" t="e">
        <f>INDEX('Report Manager Back Up Sheet'!BP$2:BP$101,MATCH('Financial Report Back Up Sheet'!$A99,'Report Manager Back Up Sheet'!$A$2:$A$101,0))</f>
        <v>#N/A</v>
      </c>
      <c r="BQ99" s="12" t="e">
        <f>INDEX('Report Manager Back Up Sheet'!BQ$2:BQ$101,MATCH('Financial Report Back Up Sheet'!$A99,'Report Manager Back Up Sheet'!$A$2:$A$101,0))</f>
        <v>#N/A</v>
      </c>
      <c r="BR99" s="12" t="e">
        <f>INDEX('Report Manager Back Up Sheet'!BR$2:BR$101,MATCH('Financial Report Back Up Sheet'!$A99,'Report Manager Back Up Sheet'!$A$2:$A$101,0))</f>
        <v>#N/A</v>
      </c>
      <c r="BS99" s="4" t="e">
        <f>INDEX('Report Manager Back Up Sheet'!BS$2:BS$101,MATCH('Financial Report Back Up Sheet'!$A99,'Report Manager Back Up Sheet'!$A$2:$A$101,0))</f>
        <v>#N/A</v>
      </c>
      <c r="BT99" s="5" t="e">
        <f>INDEX('Report Manager Back Up Sheet'!BT$2:BT$101,MATCH('Financial Report Back Up Sheet'!$A99,'Report Manager Back Up Sheet'!$A$2:$A$101,0))</f>
        <v>#N/A</v>
      </c>
      <c r="BU99" s="5" t="e">
        <f>INDEX('Report Manager Back Up Sheet'!BU$2:BU$101,MATCH('Financial Report Back Up Sheet'!$A99,'Report Manager Back Up Sheet'!$A$2:$A$101,0))</f>
        <v>#N/A</v>
      </c>
      <c r="BV99" s="5" t="e">
        <f>INDEX('Report Manager Back Up Sheet'!BV$2:BV$101,MATCH('Financial Report Back Up Sheet'!$A99,'Report Manager Back Up Sheet'!$A$2:$A$101,0))</f>
        <v>#N/A</v>
      </c>
      <c r="BW99" s="6" t="e">
        <f>INDEX('Report Manager Back Up Sheet'!BW$2:BW$101,MATCH('Financial Report Back Up Sheet'!$A99,'Report Manager Back Up Sheet'!$A$2:$A$101,0))</f>
        <v>#N/A</v>
      </c>
      <c r="BX99" s="7" t="e">
        <f>INDEX('Report Manager Back Up Sheet'!BX$2:BX$101,MATCH('Financial Report Back Up Sheet'!$A99,'Report Manager Back Up Sheet'!$A$2:$A$101,0))</f>
        <v>#N/A</v>
      </c>
      <c r="BY99" s="7" t="e">
        <f>INDEX('Report Manager Back Up Sheet'!BY$2:BY$101,MATCH('Financial Report Back Up Sheet'!$A99,'Report Manager Back Up Sheet'!$A$2:$A$101,0))</f>
        <v>#N/A</v>
      </c>
      <c r="BZ99" s="8" t="e">
        <f>INDEX('Report Manager Back Up Sheet'!BZ$2:BZ$101,MATCH('Financial Report Back Up Sheet'!$A99,'Report Manager Back Up Sheet'!$A$2:$A$101,0))</f>
        <v>#N/A</v>
      </c>
      <c r="CA99" s="5" t="e">
        <f>INDEX('Report Manager Back Up Sheet'!CA$2:CA$101,MATCH('Financial Report Back Up Sheet'!$A99,'Report Manager Back Up Sheet'!$A$2:$A$101,0))</f>
        <v>#N/A</v>
      </c>
      <c r="CB99" s="5" t="e">
        <f>INDEX('Report Manager Back Up Sheet'!CB$2:CB$101,MATCH('Financial Report Back Up Sheet'!$A99,'Report Manager Back Up Sheet'!$A$2:$A$101,0))</f>
        <v>#N/A</v>
      </c>
      <c r="CC99" s="9" t="e">
        <f>INDEX('Report Manager Back Up Sheet'!CC$2:CC$101,MATCH('Financial Report Back Up Sheet'!$A99,'Report Manager Back Up Sheet'!$A$2:$A$101,0))</f>
        <v>#N/A</v>
      </c>
      <c r="CD99" s="10" t="e">
        <f>INDEX('Report Manager Back Up Sheet'!CD$2:CD$101,MATCH('Financial Report Back Up Sheet'!$A99,'Report Manager Back Up Sheet'!$A$2:$A$101,0))</f>
        <v>#N/A</v>
      </c>
      <c r="CE99" s="5" t="e">
        <f>INDEX('Report Manager Back Up Sheet'!CE$2:CE$101,MATCH('Financial Report Back Up Sheet'!$A99,'Report Manager Back Up Sheet'!$A$2:$A$101,0))</f>
        <v>#N/A</v>
      </c>
      <c r="CF99" s="4" t="e">
        <f>INDEX('Report Manager Back Up Sheet'!CF$2:CF$101,MATCH('Financial Report Back Up Sheet'!$A99,'Report Manager Back Up Sheet'!$A$2:$A$101,0))</f>
        <v>#N/A</v>
      </c>
      <c r="CG99" s="5" t="e">
        <f>INDEX('Report Manager Back Up Sheet'!CG$2:CG$101,MATCH('Financial Report Back Up Sheet'!$A99,'Report Manager Back Up Sheet'!$A$2:$A$101,0))</f>
        <v>#N/A</v>
      </c>
      <c r="CH99" s="22" t="e">
        <f>INDEX('Report Manager Back Up Sheet'!CH$2:CH$101,MATCH('Financial Report Back Up Sheet'!$A99,'Report Manager Back Up Sheet'!$A$2:$A$101,0))</f>
        <v>#N/A</v>
      </c>
      <c r="CI99" s="5" t="e">
        <f>INDEX('Report Manager Back Up Sheet'!CI$2:CI$101,MATCH('Financial Report Back Up Sheet'!$A99,'Report Manager Back Up Sheet'!$A$2:$A$101,0))</f>
        <v>#N/A</v>
      </c>
    </row>
    <row r="100" spans="1:87" x14ac:dyDescent="0.2">
      <c r="A100" s="2">
        <v>11400</v>
      </c>
      <c r="B100" s="2" t="e">
        <f>INDEX('Report Manager Back Up Sheet'!B$2:B$101,MATCH('Financial Report Back Up Sheet'!$A100,'Report Manager Back Up Sheet'!$A$2:$A$101,0))</f>
        <v>#N/A</v>
      </c>
      <c r="C100" s="2" t="e">
        <f>INDEX('Report Manager Back Up Sheet'!C$2:C$101,MATCH('Financial Report Back Up Sheet'!$A100,'Report Manager Back Up Sheet'!$A$2:$A$101,0))</f>
        <v>#N/A</v>
      </c>
      <c r="D100" s="2" t="e">
        <f>INDEX('Report Manager Back Up Sheet'!D$2:D$101,MATCH('Financial Report Back Up Sheet'!$A100,'Report Manager Back Up Sheet'!$A$2:$A$101,0))</f>
        <v>#N/A</v>
      </c>
      <c r="E100" s="2" t="e">
        <f>INDEX('Report Manager Back Up Sheet'!E$2:E$101,MATCH('Financial Report Back Up Sheet'!$A100,'Report Manager Back Up Sheet'!$A$2:$A$101,0))</f>
        <v>#N/A</v>
      </c>
      <c r="F100" s="2" t="e">
        <f>INDEX('Report Manager Back Up Sheet'!F$2:F$101,MATCH('Financial Report Back Up Sheet'!$A100,'Report Manager Back Up Sheet'!$A$2:$A$101,0))</f>
        <v>#N/A</v>
      </c>
      <c r="G100" s="2" t="e">
        <f>INDEX('Report Manager Back Up Sheet'!G$2:G$101,MATCH('Financial Report Back Up Sheet'!$A100,'Report Manager Back Up Sheet'!$A$2:$A$101,0))</f>
        <v>#N/A</v>
      </c>
      <c r="H100" s="2" t="e">
        <f>INDEX('Report Manager Back Up Sheet'!H$2:H$101,MATCH('Financial Report Back Up Sheet'!$A100,'Report Manager Back Up Sheet'!$A$2:$A$101,0))</f>
        <v>#N/A</v>
      </c>
      <c r="I100" s="2" t="e">
        <f>INDEX('Report Manager Back Up Sheet'!I$2:I$101,MATCH('Financial Report Back Up Sheet'!$A100,'Report Manager Back Up Sheet'!$A$2:$A$101,0))</f>
        <v>#N/A</v>
      </c>
      <c r="J100" s="3" t="e">
        <f>INDEX('Report Manager Back Up Sheet'!J$2:J$101,MATCH('Financial Report Back Up Sheet'!$A100,'Report Manager Back Up Sheet'!$A$2:$A$101,0))</f>
        <v>#N/A</v>
      </c>
      <c r="K100" s="3" t="e">
        <f>INDEX('Report Manager Back Up Sheet'!K$2:K$101,MATCH('Financial Report Back Up Sheet'!$A100,'Report Manager Back Up Sheet'!$A$2:$A$101,0))</f>
        <v>#N/A</v>
      </c>
      <c r="L100" s="3" t="e">
        <f>INDEX('Report Manager Back Up Sheet'!L$2:L$101,MATCH('Financial Report Back Up Sheet'!$A100,'Report Manager Back Up Sheet'!$A$2:$A$101,0))</f>
        <v>#N/A</v>
      </c>
      <c r="M100" s="3" t="e">
        <f>INDEX('Report Manager Back Up Sheet'!M$2:M$101,MATCH('Financial Report Back Up Sheet'!$A100,'Report Manager Back Up Sheet'!$A$2:$A$101,0))</f>
        <v>#N/A</v>
      </c>
      <c r="N100" s="14" t="e">
        <f>INDEX('Report Manager Back Up Sheet'!N$2:N$101,MATCH('Financial Report Back Up Sheet'!$A100,'Report Manager Back Up Sheet'!$A$2:$A$101,0))</f>
        <v>#N/A</v>
      </c>
      <c r="O100" s="3" t="e">
        <f>INDEX('Report Manager Back Up Sheet'!O$2:O$101,MATCH('Financial Report Back Up Sheet'!$A100,'Report Manager Back Up Sheet'!$A$2:$A$101,0))</f>
        <v>#N/A</v>
      </c>
      <c r="P100" s="3" t="e">
        <f>INDEX('Report Manager Back Up Sheet'!P$2:P$101,MATCH('Financial Report Back Up Sheet'!$A100,'Report Manager Back Up Sheet'!$A$2:$A$101,0))</f>
        <v>#N/A</v>
      </c>
      <c r="Q100" s="4" t="e">
        <f>INDEX('Report Manager Back Up Sheet'!Q$2:Q$101,MATCH('Financial Report Back Up Sheet'!$A100,'Report Manager Back Up Sheet'!$A$2:$A$101,0))</f>
        <v>#N/A</v>
      </c>
      <c r="R100" s="3" t="e">
        <f>INDEX('Report Manager Back Up Sheet'!R$2:R$101,MATCH('Financial Report Back Up Sheet'!$A100,'Report Manager Back Up Sheet'!$A$2:$A$101,0))</f>
        <v>#N/A</v>
      </c>
      <c r="S100" s="3" t="e">
        <f>INDEX('Report Manager Back Up Sheet'!S$2:S$101,MATCH('Financial Report Back Up Sheet'!$A100,'Report Manager Back Up Sheet'!$A$2:$A$101,0))</f>
        <v>#N/A</v>
      </c>
      <c r="T100" s="3" t="e">
        <f>INDEX('Report Manager Back Up Sheet'!T$2:T$101,MATCH('Financial Report Back Up Sheet'!$A100,'Report Manager Back Up Sheet'!$A$2:$A$101,0))</f>
        <v>#N/A</v>
      </c>
      <c r="U100" s="3" t="e">
        <f>INDEX('Report Manager Back Up Sheet'!U$2:U$101,MATCH('Financial Report Back Up Sheet'!$A100,'Report Manager Back Up Sheet'!$A$2:$A$101,0))</f>
        <v>#N/A</v>
      </c>
      <c r="V100" s="3" t="e">
        <f>INDEX('Report Manager Back Up Sheet'!V$2:V$101,MATCH('Financial Report Back Up Sheet'!$A100,'Report Manager Back Up Sheet'!$A$2:$A$101,0))</f>
        <v>#N/A</v>
      </c>
      <c r="W100" s="3" t="e">
        <f>INDEX('Report Manager Back Up Sheet'!W$2:W$101,MATCH('Financial Report Back Up Sheet'!$A100,'Report Manager Back Up Sheet'!$A$2:$A$101,0))</f>
        <v>#N/A</v>
      </c>
      <c r="X100" s="4" t="e">
        <f>INDEX('Report Manager Back Up Sheet'!X$2:X$101,MATCH('Financial Report Back Up Sheet'!$A100,'Report Manager Back Up Sheet'!$A$2:$A$101,0))</f>
        <v>#N/A</v>
      </c>
      <c r="Y100" s="3" t="e">
        <f>INDEX('Report Manager Back Up Sheet'!Y$2:Y$101,MATCH('Financial Report Back Up Sheet'!$A100,'Report Manager Back Up Sheet'!$A$2:$A$101,0))</f>
        <v>#N/A</v>
      </c>
      <c r="Z100" s="4" t="e">
        <f>INDEX('Report Manager Back Up Sheet'!Z$2:Z$101,MATCH('Financial Report Back Up Sheet'!$A100,'Report Manager Back Up Sheet'!$A$2:$A$101,0))</f>
        <v>#N/A</v>
      </c>
      <c r="AA100" s="4" t="e">
        <f>INDEX('Report Manager Back Up Sheet'!AA$2:AA$101,MATCH('Financial Report Back Up Sheet'!$A100,'Report Manager Back Up Sheet'!$A$2:$A$101,0))</f>
        <v>#N/A</v>
      </c>
      <c r="AB100" s="3" t="e">
        <f>INDEX('Report Manager Back Up Sheet'!AB$2:AB$101,MATCH('Financial Report Back Up Sheet'!$A100,'Report Manager Back Up Sheet'!$A$2:$A$101,0))</f>
        <v>#N/A</v>
      </c>
      <c r="AC100" s="3" t="e">
        <f>INDEX('Report Manager Back Up Sheet'!AC$2:AC$101,MATCH('Financial Report Back Up Sheet'!$A100,'Report Manager Back Up Sheet'!$A$2:$A$101,0))</f>
        <v>#N/A</v>
      </c>
      <c r="AD100" s="3" t="e">
        <f>INDEX('Report Manager Back Up Sheet'!AD$2:AD$101,MATCH('Financial Report Back Up Sheet'!$A100,'Report Manager Back Up Sheet'!$A$2:$A$101,0))</f>
        <v>#N/A</v>
      </c>
      <c r="AE100" s="3" t="e">
        <f>INDEX('Report Manager Back Up Sheet'!AE$2:AE$101,MATCH('Financial Report Back Up Sheet'!$A100,'Report Manager Back Up Sheet'!$A$2:$A$101,0))</f>
        <v>#N/A</v>
      </c>
      <c r="AF100" s="4" t="e">
        <f>INDEX('Report Manager Back Up Sheet'!AF$2:AF$101,MATCH('Financial Report Back Up Sheet'!$A100,'Report Manager Back Up Sheet'!$A$2:$A$101,0))</f>
        <v>#N/A</v>
      </c>
      <c r="AG100" s="3" t="e">
        <f>INDEX('Report Manager Back Up Sheet'!AG$2:AG$101,MATCH('Financial Report Back Up Sheet'!$A100,'Report Manager Back Up Sheet'!$A$2:$A$101,0))</f>
        <v>#N/A</v>
      </c>
      <c r="AH100" s="3" t="e">
        <f>INDEX('Report Manager Back Up Sheet'!AH$2:AH$101,MATCH('Financial Report Back Up Sheet'!$A100,'Report Manager Back Up Sheet'!$A$2:$A$101,0))</f>
        <v>#N/A</v>
      </c>
      <c r="AI100" s="3" t="e">
        <f>INDEX('Report Manager Back Up Sheet'!AI$2:AI$101,MATCH('Financial Report Back Up Sheet'!$A100,'Report Manager Back Up Sheet'!$A$2:$A$101,0))</f>
        <v>#N/A</v>
      </c>
      <c r="AJ100" s="4" t="e">
        <f>INDEX('Report Manager Back Up Sheet'!AJ$2:AJ$101,MATCH('Financial Report Back Up Sheet'!$A100,'Report Manager Back Up Sheet'!$A$2:$A$101,0))</f>
        <v>#N/A</v>
      </c>
      <c r="AK100" s="4" t="e">
        <f>INDEX('Report Manager Back Up Sheet'!AK$2:AK$101,MATCH('Financial Report Back Up Sheet'!$A100,'Report Manager Back Up Sheet'!$A$2:$A$101,0))</f>
        <v>#N/A</v>
      </c>
      <c r="AL100" s="3" t="e">
        <f>INDEX('Report Manager Back Up Sheet'!AL$2:AL$101,MATCH('Financial Report Back Up Sheet'!$A100,'Report Manager Back Up Sheet'!$A$2:$A$101,0))</f>
        <v>#N/A</v>
      </c>
      <c r="AM100" s="3" t="e">
        <f>INDEX('Report Manager Back Up Sheet'!AM$2:AM$101,MATCH('Financial Report Back Up Sheet'!$A100,'Report Manager Back Up Sheet'!$A$2:$A$101,0))</f>
        <v>#N/A</v>
      </c>
      <c r="AN100" s="3" t="e">
        <f>INDEX('Report Manager Back Up Sheet'!AN$2:AN$101,MATCH('Financial Report Back Up Sheet'!$A100,'Report Manager Back Up Sheet'!$A$2:$A$101,0))</f>
        <v>#N/A</v>
      </c>
      <c r="AO100" s="4" t="e">
        <f>INDEX('Report Manager Back Up Sheet'!AO$2:AO$101,MATCH('Financial Report Back Up Sheet'!$A100,'Report Manager Back Up Sheet'!$A$2:$A$101,0))</f>
        <v>#N/A</v>
      </c>
      <c r="AP100" s="4" t="e">
        <f>INDEX('Report Manager Back Up Sheet'!AP$2:AP$101,MATCH('Financial Report Back Up Sheet'!$A100,'Report Manager Back Up Sheet'!$A$2:$A$101,0))</f>
        <v>#N/A</v>
      </c>
      <c r="AQ100" s="3" t="e">
        <f>INDEX('Report Manager Back Up Sheet'!AQ$2:AQ$101,MATCH('Financial Report Back Up Sheet'!$A100,'Report Manager Back Up Sheet'!$A$2:$A$101,0))</f>
        <v>#N/A</v>
      </c>
      <c r="AR100" s="3" t="e">
        <f>INDEX('Report Manager Back Up Sheet'!AR$2:AR$101,MATCH('Financial Report Back Up Sheet'!$A100,'Report Manager Back Up Sheet'!$A$2:$A$101,0))</f>
        <v>#N/A</v>
      </c>
      <c r="AS100" s="3" t="e">
        <f>INDEX('Report Manager Back Up Sheet'!AS$2:AS$101,MATCH('Financial Report Back Up Sheet'!$A100,'Report Manager Back Up Sheet'!$A$2:$A$101,0))</f>
        <v>#N/A</v>
      </c>
      <c r="AT100" s="3" t="e">
        <f>INDEX('Report Manager Back Up Sheet'!AT$2:AT$101,MATCH('Financial Report Back Up Sheet'!$A100,'Report Manager Back Up Sheet'!$A$2:$A$101,0))</f>
        <v>#N/A</v>
      </c>
      <c r="AU100" s="3" t="e">
        <f>INDEX('Report Manager Back Up Sheet'!AU$2:AU$101,MATCH('Financial Report Back Up Sheet'!$A100,'Report Manager Back Up Sheet'!$A$2:$A$101,0))</f>
        <v>#N/A</v>
      </c>
      <c r="AV100" s="3" t="e">
        <f>INDEX('Report Manager Back Up Sheet'!AV$2:AV$101,MATCH('Financial Report Back Up Sheet'!$A100,'Report Manager Back Up Sheet'!$A$2:$A$101,0))</f>
        <v>#N/A</v>
      </c>
      <c r="AW100" s="4" t="e">
        <f>INDEX('Report Manager Back Up Sheet'!AW$2:AW$101,MATCH('Financial Report Back Up Sheet'!$A100,'Report Manager Back Up Sheet'!$A$2:$A$101,0))</f>
        <v>#N/A</v>
      </c>
      <c r="AX100" s="3" t="e">
        <f>INDEX('Report Manager Back Up Sheet'!AX$2:AX$101,MATCH('Financial Report Back Up Sheet'!$A100,'Report Manager Back Up Sheet'!$A$2:$A$101,0))</f>
        <v>#N/A</v>
      </c>
      <c r="AY100" s="3" t="e">
        <f>INDEX('Report Manager Back Up Sheet'!AY$2:AY$101,MATCH('Financial Report Back Up Sheet'!$A100,'Report Manager Back Up Sheet'!$A$2:$A$101,0))</f>
        <v>#N/A</v>
      </c>
      <c r="AZ100" s="3" t="e">
        <f>INDEX('Report Manager Back Up Sheet'!AZ$2:AZ$101,MATCH('Financial Report Back Up Sheet'!$A100,'Report Manager Back Up Sheet'!$A$2:$A$101,0))</f>
        <v>#N/A</v>
      </c>
      <c r="BA100" s="3" t="e">
        <f>INDEX('Report Manager Back Up Sheet'!BA$2:BA$101,MATCH('Financial Report Back Up Sheet'!$A100,'Report Manager Back Up Sheet'!$A$2:$A$101,0))</f>
        <v>#N/A</v>
      </c>
      <c r="BB100" s="3" t="e">
        <f>INDEX('Report Manager Back Up Sheet'!BB$2:BB$101,MATCH('Financial Report Back Up Sheet'!$A100,'Report Manager Back Up Sheet'!$A$2:$A$101,0))</f>
        <v>#N/A</v>
      </c>
      <c r="BC100" s="4" t="e">
        <f>INDEX('Report Manager Back Up Sheet'!BC$2:BC$101,MATCH('Financial Report Back Up Sheet'!$A100,'Report Manager Back Up Sheet'!$A$2:$A$101,0))</f>
        <v>#N/A</v>
      </c>
      <c r="BD100" s="4" t="e">
        <f>INDEX('Report Manager Back Up Sheet'!BD$2:BD$101,MATCH('Financial Report Back Up Sheet'!$A100,'Report Manager Back Up Sheet'!$A$2:$A$101,0))</f>
        <v>#N/A</v>
      </c>
      <c r="BE100" s="3" t="e">
        <f>INDEX('Report Manager Back Up Sheet'!BE$2:BE$101,MATCH('Financial Report Back Up Sheet'!$A100,'Report Manager Back Up Sheet'!$A$2:$A$101,0))</f>
        <v>#N/A</v>
      </c>
      <c r="BF100" s="3" t="e">
        <f>INDEX('Report Manager Back Up Sheet'!BF$2:BF$101,MATCH('Financial Report Back Up Sheet'!$A100,'Report Manager Back Up Sheet'!$A$2:$A$101,0))</f>
        <v>#N/A</v>
      </c>
      <c r="BG100" s="3" t="e">
        <f>INDEX('Report Manager Back Up Sheet'!BG$2:BG$101,MATCH('Financial Report Back Up Sheet'!$A100,'Report Manager Back Up Sheet'!$A$2:$A$101,0))</f>
        <v>#N/A</v>
      </c>
      <c r="BH100" s="3" t="e">
        <f>INDEX('Report Manager Back Up Sheet'!BH$2:BH$101,MATCH('Financial Report Back Up Sheet'!$A100,'Report Manager Back Up Sheet'!$A$2:$A$101,0))</f>
        <v>#N/A</v>
      </c>
      <c r="BI100" s="3" t="e">
        <f>INDEX('Report Manager Back Up Sheet'!BI$2:BI$101,MATCH('Financial Report Back Up Sheet'!$A100,'Report Manager Back Up Sheet'!$A$2:$A$101,0))</f>
        <v>#N/A</v>
      </c>
      <c r="BJ100" s="3" t="e">
        <f>INDEX('Report Manager Back Up Sheet'!BJ$2:BJ$101,MATCH('Financial Report Back Up Sheet'!$A100,'Report Manager Back Up Sheet'!$A$2:$A$101,0))</f>
        <v>#N/A</v>
      </c>
      <c r="BK100" s="3" t="e">
        <f>INDEX('Report Manager Back Up Sheet'!BK$2:BK$101,MATCH('Financial Report Back Up Sheet'!$A100,'Report Manager Back Up Sheet'!$A$2:$A$101,0))</f>
        <v>#N/A</v>
      </c>
      <c r="BL100" s="4" t="e">
        <f>INDEX('Report Manager Back Up Sheet'!BL$2:BL$101,MATCH('Financial Report Back Up Sheet'!$A100,'Report Manager Back Up Sheet'!$A$2:$A$101,0))</f>
        <v>#N/A</v>
      </c>
      <c r="BM100" s="4" t="e">
        <f>INDEX('Report Manager Back Up Sheet'!BM$2:BM$101,MATCH('Financial Report Back Up Sheet'!$A100,'Report Manager Back Up Sheet'!$A$2:$A$101,0))</f>
        <v>#N/A</v>
      </c>
      <c r="BN100" s="3" t="e">
        <f>INDEX('Report Manager Back Up Sheet'!BN$2:BN$101,MATCH('Financial Report Back Up Sheet'!$A100,'Report Manager Back Up Sheet'!$A$2:$A$101,0))</f>
        <v>#N/A</v>
      </c>
      <c r="BO100" s="3" t="e">
        <f>INDEX('Report Manager Back Up Sheet'!BO$2:BO$101,MATCH('Financial Report Back Up Sheet'!$A100,'Report Manager Back Up Sheet'!$A$2:$A$101,0))</f>
        <v>#N/A</v>
      </c>
      <c r="BP100" s="3" t="e">
        <f>INDEX('Report Manager Back Up Sheet'!BP$2:BP$101,MATCH('Financial Report Back Up Sheet'!$A100,'Report Manager Back Up Sheet'!$A$2:$A$101,0))</f>
        <v>#N/A</v>
      </c>
      <c r="BQ100" s="3" t="e">
        <f>INDEX('Report Manager Back Up Sheet'!BQ$2:BQ$101,MATCH('Financial Report Back Up Sheet'!$A100,'Report Manager Back Up Sheet'!$A$2:$A$101,0))</f>
        <v>#N/A</v>
      </c>
      <c r="BR100" s="3" t="e">
        <f>INDEX('Report Manager Back Up Sheet'!BR$2:BR$101,MATCH('Financial Report Back Up Sheet'!$A100,'Report Manager Back Up Sheet'!$A$2:$A$101,0))</f>
        <v>#N/A</v>
      </c>
      <c r="BS100" s="4" t="e">
        <f>INDEX('Report Manager Back Up Sheet'!BS$2:BS$101,MATCH('Financial Report Back Up Sheet'!$A100,'Report Manager Back Up Sheet'!$A$2:$A$101,0))</f>
        <v>#N/A</v>
      </c>
      <c r="BT100" s="5" t="e">
        <f>INDEX('Report Manager Back Up Sheet'!BT$2:BT$101,MATCH('Financial Report Back Up Sheet'!$A100,'Report Manager Back Up Sheet'!$A$2:$A$101,0))</f>
        <v>#N/A</v>
      </c>
      <c r="BU100" s="5" t="e">
        <f>INDEX('Report Manager Back Up Sheet'!BU$2:BU$101,MATCH('Financial Report Back Up Sheet'!$A100,'Report Manager Back Up Sheet'!$A$2:$A$101,0))</f>
        <v>#N/A</v>
      </c>
      <c r="BV100" s="5" t="e">
        <f>INDEX('Report Manager Back Up Sheet'!BV$2:BV$101,MATCH('Financial Report Back Up Sheet'!$A100,'Report Manager Back Up Sheet'!$A$2:$A$101,0))</f>
        <v>#N/A</v>
      </c>
      <c r="BW100" s="6" t="e">
        <f>INDEX('Report Manager Back Up Sheet'!BW$2:BW$101,MATCH('Financial Report Back Up Sheet'!$A100,'Report Manager Back Up Sheet'!$A$2:$A$101,0))</f>
        <v>#N/A</v>
      </c>
      <c r="BX100" s="7" t="e">
        <f>INDEX('Report Manager Back Up Sheet'!BX$2:BX$101,MATCH('Financial Report Back Up Sheet'!$A100,'Report Manager Back Up Sheet'!$A$2:$A$101,0))</f>
        <v>#N/A</v>
      </c>
      <c r="BY100" s="7" t="e">
        <f>INDEX('Report Manager Back Up Sheet'!BY$2:BY$101,MATCH('Financial Report Back Up Sheet'!$A100,'Report Manager Back Up Sheet'!$A$2:$A$101,0))</f>
        <v>#N/A</v>
      </c>
      <c r="BZ100" s="8" t="e">
        <f>INDEX('Report Manager Back Up Sheet'!BZ$2:BZ$101,MATCH('Financial Report Back Up Sheet'!$A100,'Report Manager Back Up Sheet'!$A$2:$A$101,0))</f>
        <v>#N/A</v>
      </c>
      <c r="CA100" s="5" t="e">
        <f>INDEX('Report Manager Back Up Sheet'!CA$2:CA$101,MATCH('Financial Report Back Up Sheet'!$A100,'Report Manager Back Up Sheet'!$A$2:$A$101,0))</f>
        <v>#N/A</v>
      </c>
      <c r="CB100" s="5" t="e">
        <f>INDEX('Report Manager Back Up Sheet'!CB$2:CB$101,MATCH('Financial Report Back Up Sheet'!$A100,'Report Manager Back Up Sheet'!$A$2:$A$101,0))</f>
        <v>#N/A</v>
      </c>
      <c r="CC100" s="9" t="e">
        <f>INDEX('Report Manager Back Up Sheet'!CC$2:CC$101,MATCH('Financial Report Back Up Sheet'!$A100,'Report Manager Back Up Sheet'!$A$2:$A$101,0))</f>
        <v>#N/A</v>
      </c>
      <c r="CD100" s="10" t="e">
        <f>INDEX('Report Manager Back Up Sheet'!CD$2:CD$101,MATCH('Financial Report Back Up Sheet'!$A100,'Report Manager Back Up Sheet'!$A$2:$A$101,0))</f>
        <v>#N/A</v>
      </c>
      <c r="CE100" s="5" t="e">
        <f>INDEX('Report Manager Back Up Sheet'!CE$2:CE$101,MATCH('Financial Report Back Up Sheet'!$A100,'Report Manager Back Up Sheet'!$A$2:$A$101,0))</f>
        <v>#N/A</v>
      </c>
      <c r="CF100" s="4" t="e">
        <f>INDEX('Report Manager Back Up Sheet'!CF$2:CF$101,MATCH('Financial Report Back Up Sheet'!$A100,'Report Manager Back Up Sheet'!$A$2:$A$101,0))</f>
        <v>#N/A</v>
      </c>
      <c r="CG100" s="5" t="e">
        <f>INDEX('Report Manager Back Up Sheet'!CG$2:CG$101,MATCH('Financial Report Back Up Sheet'!$A100,'Report Manager Back Up Sheet'!$A$2:$A$101,0))</f>
        <v>#N/A</v>
      </c>
      <c r="CH100" s="22" t="e">
        <f>INDEX('Report Manager Back Up Sheet'!CH$2:CH$101,MATCH('Financial Report Back Up Sheet'!$A100,'Report Manager Back Up Sheet'!$A$2:$A$101,0))</f>
        <v>#N/A</v>
      </c>
      <c r="CI100" s="5" t="e">
        <f>INDEX('Report Manager Back Up Sheet'!CI$2:CI$101,MATCH('Financial Report Back Up Sheet'!$A100,'Report Manager Back Up Sheet'!$A$2:$A$101,0))</f>
        <v>#N/A</v>
      </c>
    </row>
    <row r="101" spans="1:87" ht="23" customHeight="1" x14ac:dyDescent="0.2">
      <c r="A101" s="11">
        <v>12773</v>
      </c>
      <c r="B101" s="11" t="str">
        <f>INDEX('Report Manager Back Up Sheet'!B$2:B$101,MATCH('Financial Report Back Up Sheet'!$A101,'Report Manager Back Up Sheet'!$A$2:$A$101,0))</f>
        <v>Sturdy Memorial Foundation, Inc. and Affiliates</v>
      </c>
      <c r="C101" s="11" t="str">
        <f>INDEX('Report Manager Back Up Sheet'!C$2:C$101,MATCH('Financial Report Back Up Sheet'!$A101,'Report Manager Back Up Sheet'!$A$2:$A$101,0))</f>
        <v>HHS</v>
      </c>
      <c r="D101" s="11">
        <f>INDEX('Report Manager Back Up Sheet'!D$2:D$101,MATCH('Financial Report Back Up Sheet'!$A101,'Report Manager Back Up Sheet'!$A$2:$A$101,0))</f>
        <v>12773</v>
      </c>
      <c r="E101" s="11">
        <f>INDEX('Report Manager Back Up Sheet'!E$2:E$101,MATCH('Financial Report Back Up Sheet'!$A101,'Report Manager Back Up Sheet'!$A$2:$A$101,0))</f>
        <v>2024</v>
      </c>
      <c r="F101" s="11" t="str">
        <f>INDEX('Report Manager Back Up Sheet'!F$2:F$101,MATCH('Financial Report Back Up Sheet'!$A101,'Report Manager Back Up Sheet'!$A$2:$A$101,0))</f>
        <v>Sep 30</v>
      </c>
      <c r="G101" s="11">
        <f>INDEX('Report Manager Back Up Sheet'!G$2:G$101,MATCH('Financial Report Back Up Sheet'!$A101,'Report Manager Back Up Sheet'!$A$2:$A$101,0))</f>
        <v>1</v>
      </c>
      <c r="H101" s="11">
        <f>INDEX('Report Manager Back Up Sheet'!H$2:H$101,MATCH('Financial Report Back Up Sheet'!$A101,'Report Manager Back Up Sheet'!$A$2:$A$101,0))</f>
        <v>3</v>
      </c>
      <c r="I101" s="11" t="str">
        <f>INDEX('Report Manager Back Up Sheet'!I$2:I$101,MATCH('Financial Report Back Up Sheet'!$A101,'Report Manager Back Up Sheet'!$A$2:$A$101,0))</f>
        <v xml:space="preserve">10/01/2023-12/31/2023
</v>
      </c>
      <c r="J101" s="12">
        <f>INDEX('Report Manager Back Up Sheet'!J$2:J$101,MATCH('Financial Report Back Up Sheet'!$A101,'Report Manager Back Up Sheet'!$A$2:$A$101,0))</f>
        <v>7410083</v>
      </c>
      <c r="K101" s="12">
        <f>INDEX('Report Manager Back Up Sheet'!K$2:K$101,MATCH('Financial Report Back Up Sheet'!$A101,'Report Manager Back Up Sheet'!$A$2:$A$101,0))</f>
        <v>0</v>
      </c>
      <c r="L101" s="12">
        <f>INDEX('Report Manager Back Up Sheet'!L$2:L$101,MATCH('Financial Report Back Up Sheet'!$A101,'Report Manager Back Up Sheet'!$A$2:$A$101,0))</f>
        <v>0</v>
      </c>
      <c r="M101" s="12">
        <f>INDEX('Report Manager Back Up Sheet'!M$2:M$101,MATCH('Financial Report Back Up Sheet'!$A101,'Report Manager Back Up Sheet'!$A$2:$A$101,0))</f>
        <v>0</v>
      </c>
      <c r="N101" s="13">
        <f>INDEX('Report Manager Back Up Sheet'!N$2:N$101,MATCH('Financial Report Back Up Sheet'!$A101,'Report Manager Back Up Sheet'!$A$2:$A$101,0))</f>
        <v>0</v>
      </c>
      <c r="O101" s="12">
        <f>INDEX('Report Manager Back Up Sheet'!O$2:O$101,MATCH('Financial Report Back Up Sheet'!$A101,'Report Manager Back Up Sheet'!$A$2:$A$101,0))</f>
        <v>0</v>
      </c>
      <c r="P101" s="12">
        <f>INDEX('Report Manager Back Up Sheet'!P$2:P$101,MATCH('Financial Report Back Up Sheet'!$A101,'Report Manager Back Up Sheet'!$A$2:$A$101,0))</f>
        <v>13294608</v>
      </c>
      <c r="Q101" s="4">
        <f>INDEX('Report Manager Back Up Sheet'!Q$2:Q$101,MATCH('Financial Report Back Up Sheet'!$A101,'Report Manager Back Up Sheet'!$A$2:$A$101,0))</f>
        <v>20704691</v>
      </c>
      <c r="R101" s="12">
        <f>INDEX('Report Manager Back Up Sheet'!R$2:R$101,MATCH('Financial Report Back Up Sheet'!$A101,'Report Manager Back Up Sheet'!$A$2:$A$101,0))</f>
        <v>9194784</v>
      </c>
      <c r="S101" s="12">
        <f>INDEX('Report Manager Back Up Sheet'!S$2:S$101,MATCH('Financial Report Back Up Sheet'!$A101,'Report Manager Back Up Sheet'!$A$2:$A$101,0))</f>
        <v>0</v>
      </c>
      <c r="T101" s="12">
        <f>INDEX('Report Manager Back Up Sheet'!T$2:T$101,MATCH('Financial Report Back Up Sheet'!$A101,'Report Manager Back Up Sheet'!$A$2:$A$101,0))</f>
        <v>0</v>
      </c>
      <c r="U101" s="12">
        <f>INDEX('Report Manager Back Up Sheet'!U$2:U$101,MATCH('Financial Report Back Up Sheet'!$A101,'Report Manager Back Up Sheet'!$A$2:$A$101,0))</f>
        <v>0</v>
      </c>
      <c r="V101" s="12">
        <f>INDEX('Report Manager Back Up Sheet'!V$2:V$101,MATCH('Financial Report Back Up Sheet'!$A101,'Report Manager Back Up Sheet'!$A$2:$A$101,0))</f>
        <v>279740332</v>
      </c>
      <c r="W101" s="12">
        <f>INDEX('Report Manager Back Up Sheet'!W$2:W$101,MATCH('Financial Report Back Up Sheet'!$A101,'Report Manager Back Up Sheet'!$A$2:$A$101,0))</f>
        <v>161496988</v>
      </c>
      <c r="X101" s="4">
        <f>INDEX('Report Manager Back Up Sheet'!X$2:X$101,MATCH('Financial Report Back Up Sheet'!$A101,'Report Manager Back Up Sheet'!$A$2:$A$101,0))</f>
        <v>118243344</v>
      </c>
      <c r="Y101" s="12">
        <f>INDEX('Report Manager Back Up Sheet'!Y$2:Y$101,MATCH('Financial Report Back Up Sheet'!$A101,'Report Manager Back Up Sheet'!$A$2:$A$101,0))</f>
        <v>458748728</v>
      </c>
      <c r="Z101" s="4">
        <f>INDEX('Report Manager Back Up Sheet'!Z$2:Z$101,MATCH('Financial Report Back Up Sheet'!$A101,'Report Manager Back Up Sheet'!$A$2:$A$101,0))</f>
        <v>586186856</v>
      </c>
      <c r="AA101" s="4">
        <f>INDEX('Report Manager Back Up Sheet'!AA$2:AA$101,MATCH('Financial Report Back Up Sheet'!$A101,'Report Manager Back Up Sheet'!$A$2:$A$101,0))</f>
        <v>606891547</v>
      </c>
      <c r="AB101" s="12">
        <f>INDEX('Report Manager Back Up Sheet'!AB$2:AB$101,MATCH('Financial Report Back Up Sheet'!$A101,'Report Manager Back Up Sheet'!$A$2:$A$101,0))</f>
        <v>0</v>
      </c>
      <c r="AC101" s="12">
        <f>INDEX('Report Manager Back Up Sheet'!AC$2:AC$101,MATCH('Financial Report Back Up Sheet'!$A101,'Report Manager Back Up Sheet'!$A$2:$A$101,0))</f>
        <v>1590066</v>
      </c>
      <c r="AD101" s="12">
        <f>INDEX('Report Manager Back Up Sheet'!AD$2:AD$101,MATCH('Financial Report Back Up Sheet'!$A101,'Report Manager Back Up Sheet'!$A$2:$A$101,0))</f>
        <v>0</v>
      </c>
      <c r="AE101" s="12">
        <f>INDEX('Report Manager Back Up Sheet'!AE$2:AE$101,MATCH('Financial Report Back Up Sheet'!$A101,'Report Manager Back Up Sheet'!$A$2:$A$101,0))</f>
        <v>30654712</v>
      </c>
      <c r="AF101" s="4">
        <f>INDEX('Report Manager Back Up Sheet'!AF$2:AF$101,MATCH('Financial Report Back Up Sheet'!$A101,'Report Manager Back Up Sheet'!$A$2:$A$101,0))</f>
        <v>32244778</v>
      </c>
      <c r="AG101" s="12">
        <f>INDEX('Report Manager Back Up Sheet'!AG$2:AG$101,MATCH('Financial Report Back Up Sheet'!$A101,'Report Manager Back Up Sheet'!$A$2:$A$101,0))</f>
        <v>0</v>
      </c>
      <c r="AH101" s="12">
        <f>INDEX('Report Manager Back Up Sheet'!AH$2:AH$101,MATCH('Financial Report Back Up Sheet'!$A101,'Report Manager Back Up Sheet'!$A$2:$A$101,0))</f>
        <v>0</v>
      </c>
      <c r="AI101" s="12">
        <f>INDEX('Report Manager Back Up Sheet'!AI$2:AI$101,MATCH('Financial Report Back Up Sheet'!$A101,'Report Manager Back Up Sheet'!$A$2:$A$101,0))</f>
        <v>17112462</v>
      </c>
      <c r="AJ101" s="4">
        <f>INDEX('Report Manager Back Up Sheet'!AJ$2:AJ$101,MATCH('Financial Report Back Up Sheet'!$A101,'Report Manager Back Up Sheet'!$A$2:$A$101,0))</f>
        <v>17112462</v>
      </c>
      <c r="AK101" s="4">
        <f>INDEX('Report Manager Back Up Sheet'!AK$2:AK$101,MATCH('Financial Report Back Up Sheet'!$A101,'Report Manager Back Up Sheet'!$A$2:$A$101,0))</f>
        <v>49357240</v>
      </c>
      <c r="AL101" s="12">
        <f>INDEX('Report Manager Back Up Sheet'!AL$2:AL$101,MATCH('Financial Report Back Up Sheet'!$A101,'Report Manager Back Up Sheet'!$A$2:$A$101,0))</f>
        <v>580274206</v>
      </c>
      <c r="AM101" s="12">
        <f>INDEX('Report Manager Back Up Sheet'!AM$2:AM$101,MATCH('Financial Report Back Up Sheet'!$A101,'Report Manager Back Up Sheet'!$A$2:$A$101,0))</f>
        <v>9253096</v>
      </c>
      <c r="AN101" s="12">
        <f>INDEX('Report Manager Back Up Sheet'!AN$2:AN$101,MATCH('Financial Report Back Up Sheet'!$A101,'Report Manager Back Up Sheet'!$A$2:$A$101,0))</f>
        <v>0</v>
      </c>
      <c r="AO101" s="4">
        <f>INDEX('Report Manager Back Up Sheet'!AO$2:AO$101,MATCH('Financial Report Back Up Sheet'!$A101,'Report Manager Back Up Sheet'!$A$2:$A$101,0))</f>
        <v>589527302</v>
      </c>
      <c r="AP101" s="4">
        <f>INDEX('Report Manager Back Up Sheet'!AP$2:AP$101,MATCH('Financial Report Back Up Sheet'!$A101,'Report Manager Back Up Sheet'!$A$2:$A$101,0))</f>
        <v>638884542</v>
      </c>
      <c r="AQ101" s="12">
        <f>INDEX('Report Manager Back Up Sheet'!AQ$2:AQ$101,MATCH('Financial Report Back Up Sheet'!$A101,'Report Manager Back Up Sheet'!$A$2:$A$101,0))</f>
        <v>75379443</v>
      </c>
      <c r="AR101" s="12">
        <f>INDEX('Report Manager Back Up Sheet'!AR$2:AR$101,MATCH('Financial Report Back Up Sheet'!$A101,'Report Manager Back Up Sheet'!$A$2:$A$101,0))</f>
        <v>0</v>
      </c>
      <c r="AS101" s="12">
        <f>INDEX('Report Manager Back Up Sheet'!AS$2:AS$101,MATCH('Financial Report Back Up Sheet'!$A101,'Report Manager Back Up Sheet'!$A$2:$A$101,0))</f>
        <v>5742959</v>
      </c>
      <c r="AT101" s="12">
        <f>INDEX('Report Manager Back Up Sheet'!AT$2:AT$101,MATCH('Financial Report Back Up Sheet'!$A101,'Report Manager Back Up Sheet'!$A$2:$A$101,0))</f>
        <v>0</v>
      </c>
      <c r="AU101" s="12">
        <f>INDEX('Report Manager Back Up Sheet'!AU$2:AU$101,MATCH('Financial Report Back Up Sheet'!$A101,'Report Manager Back Up Sheet'!$A$2:$A$101,0))</f>
        <v>0</v>
      </c>
      <c r="AV101" s="12">
        <f>INDEX('Report Manager Back Up Sheet'!AV$2:AV$101,MATCH('Financial Report Back Up Sheet'!$A101,'Report Manager Back Up Sheet'!$A$2:$A$101,0))</f>
        <v>0</v>
      </c>
      <c r="AW101" s="4">
        <f>INDEX('Report Manager Back Up Sheet'!AW$2:AW$101,MATCH('Financial Report Back Up Sheet'!$A101,'Report Manager Back Up Sheet'!$A$2:$A$101,0))</f>
        <v>81122402</v>
      </c>
      <c r="AX101" s="12">
        <f>INDEX('Report Manager Back Up Sheet'!AX$2:AX$101,MATCH('Financial Report Back Up Sheet'!$A101,'Report Manager Back Up Sheet'!$A$2:$A$101,0))</f>
        <v>5557779</v>
      </c>
      <c r="AY101" s="12">
        <f>INDEX('Report Manager Back Up Sheet'!AY$2:AY$101,MATCH('Financial Report Back Up Sheet'!$A101,'Report Manager Back Up Sheet'!$A$2:$A$101,0))</f>
        <v>50766</v>
      </c>
      <c r="AZ101" s="12">
        <f>INDEX('Report Manager Back Up Sheet'!AZ$2:AZ$101,MATCH('Financial Report Back Up Sheet'!$A101,'Report Manager Back Up Sheet'!$A$2:$A$101,0))</f>
        <v>19867340</v>
      </c>
      <c r="BA101" s="12">
        <f>INDEX('Report Manager Back Up Sheet'!BA$2:BA$101,MATCH('Financial Report Back Up Sheet'!$A101,'Report Manager Back Up Sheet'!$A$2:$A$101,0))</f>
        <v>0</v>
      </c>
      <c r="BB101" s="12">
        <f>INDEX('Report Manager Back Up Sheet'!BB$2:BB$101,MATCH('Financial Report Back Up Sheet'!$A101,'Report Manager Back Up Sheet'!$A$2:$A$101,0))</f>
        <v>73687</v>
      </c>
      <c r="BC101" s="4">
        <f>INDEX('Report Manager Back Up Sheet'!BC$2:BC$101,MATCH('Financial Report Back Up Sheet'!$A101,'Report Manager Back Up Sheet'!$A$2:$A$101,0))</f>
        <v>25549572</v>
      </c>
      <c r="BD101" s="4">
        <f>INDEX('Report Manager Back Up Sheet'!BD$2:BD$101,MATCH('Financial Report Back Up Sheet'!$A101,'Report Manager Back Up Sheet'!$A$2:$A$101,0))</f>
        <v>106671974</v>
      </c>
      <c r="BE101" s="12">
        <f>INDEX('Report Manager Back Up Sheet'!BE$2:BE$101,MATCH('Financial Report Back Up Sheet'!$A101,'Report Manager Back Up Sheet'!$A$2:$A$101,0))</f>
        <v>54235568</v>
      </c>
      <c r="BF101" s="12">
        <f>INDEX('Report Manager Back Up Sheet'!BF$2:BF$101,MATCH('Financial Report Back Up Sheet'!$A101,'Report Manager Back Up Sheet'!$A$2:$A$101,0))</f>
        <v>0</v>
      </c>
      <c r="BG101" s="12">
        <f>INDEX('Report Manager Back Up Sheet'!BG$2:BG$101,MATCH('Financial Report Back Up Sheet'!$A101,'Report Manager Back Up Sheet'!$A$2:$A$101,0))</f>
        <v>3386122</v>
      </c>
      <c r="BH101" s="12">
        <f>INDEX('Report Manager Back Up Sheet'!BH$2:BH$101,MATCH('Financial Report Back Up Sheet'!$A101,'Report Manager Back Up Sheet'!$A$2:$A$101,0))</f>
        <v>0</v>
      </c>
      <c r="BI101" s="12">
        <f>INDEX('Report Manager Back Up Sheet'!BI$2:BI$101,MATCH('Financial Report Back Up Sheet'!$A101,'Report Manager Back Up Sheet'!$A$2:$A$101,0))</f>
        <v>779769</v>
      </c>
      <c r="BJ101" s="12">
        <f>INDEX('Report Manager Back Up Sheet'!BJ$2:BJ$101,MATCH('Financial Report Back Up Sheet'!$A101,'Report Manager Back Up Sheet'!$A$2:$A$101,0))</f>
        <v>29123861</v>
      </c>
      <c r="BK101" s="12">
        <f>INDEX('Report Manager Back Up Sheet'!BK$2:BK$101,MATCH('Financial Report Back Up Sheet'!$A101,'Report Manager Back Up Sheet'!$A$2:$A$101,0))</f>
        <v>0</v>
      </c>
      <c r="BL101" s="4">
        <f>INDEX('Report Manager Back Up Sheet'!BL$2:BL$101,MATCH('Financial Report Back Up Sheet'!$A101,'Report Manager Back Up Sheet'!$A$2:$A$101,0))</f>
        <v>87525320</v>
      </c>
      <c r="BM101" s="4">
        <f>INDEX('Report Manager Back Up Sheet'!BM$2:BM$101,MATCH('Financial Report Back Up Sheet'!$A101,'Report Manager Back Up Sheet'!$A$2:$A$101,0))</f>
        <v>19146654</v>
      </c>
      <c r="BN101" s="12">
        <f>INDEX('Report Manager Back Up Sheet'!BN$2:BN$101,MATCH('Financial Report Back Up Sheet'!$A101,'Report Manager Back Up Sheet'!$A$2:$A$101,0))</f>
        <v>0</v>
      </c>
      <c r="BO101" s="12">
        <f>INDEX('Report Manager Back Up Sheet'!BO$2:BO$101,MATCH('Financial Report Back Up Sheet'!$A101,'Report Manager Back Up Sheet'!$A$2:$A$101,0))</f>
        <v>0</v>
      </c>
      <c r="BP101" s="12">
        <f>INDEX('Report Manager Back Up Sheet'!BP$2:BP$101,MATCH('Financial Report Back Up Sheet'!$A101,'Report Manager Back Up Sheet'!$A$2:$A$101,0))</f>
        <v>19146654</v>
      </c>
      <c r="BQ101" s="12">
        <f>INDEX('Report Manager Back Up Sheet'!BQ$2:BQ$101,MATCH('Financial Report Back Up Sheet'!$A101,'Report Manager Back Up Sheet'!$A$2:$A$101,0))</f>
        <v>0</v>
      </c>
      <c r="BR101" s="12">
        <f>INDEX('Report Manager Back Up Sheet'!BR$2:BR$101,MATCH('Financial Report Back Up Sheet'!$A101,'Report Manager Back Up Sheet'!$A$2:$A$101,0))</f>
        <v>0</v>
      </c>
      <c r="BS101" s="4">
        <f>INDEX('Report Manager Back Up Sheet'!BS$2:BS$101,MATCH('Financial Report Back Up Sheet'!$A101,'Report Manager Back Up Sheet'!$A$2:$A$101,0))</f>
        <v>19146654</v>
      </c>
      <c r="BT101" s="5">
        <f>INDEX('Report Manager Back Up Sheet'!BT$2:BT$101,MATCH('Financial Report Back Up Sheet'!$A101,'Report Manager Back Up Sheet'!$A$2:$A$101,0))</f>
        <v>-0.06</v>
      </c>
      <c r="BU101" s="5">
        <f>INDEX('Report Manager Back Up Sheet'!BU$2:BU$101,MATCH('Financial Report Back Up Sheet'!$A101,'Report Manager Back Up Sheet'!$A$2:$A$101,0))</f>
        <v>0.24</v>
      </c>
      <c r="BV101" s="5">
        <f>INDEX('Report Manager Back Up Sheet'!BV$2:BV$101,MATCH('Financial Report Back Up Sheet'!$A101,'Report Manager Back Up Sheet'!$A$2:$A$101,0))</f>
        <v>0.17899999999999999</v>
      </c>
      <c r="BW101" s="6">
        <f>INDEX('Report Manager Back Up Sheet'!BW$2:BW$101,MATCH('Financial Report Back Up Sheet'!$A101,'Report Manager Back Up Sheet'!$A$2:$A$101,0))</f>
        <v>0.6</v>
      </c>
      <c r="BX101" s="7">
        <f>INDEX('Report Manager Back Up Sheet'!BX$2:BX$101,MATCH('Financial Report Back Up Sheet'!$A101,'Report Manager Back Up Sheet'!$A$2:$A$101,0))</f>
        <v>0</v>
      </c>
      <c r="BY101" s="7">
        <f>INDEX('Report Manager Back Up Sheet'!BY$2:BY$101,MATCH('Financial Report Back Up Sheet'!$A101,'Report Manager Back Up Sheet'!$A$2:$A$101,0))</f>
        <v>33</v>
      </c>
      <c r="BZ101" s="8">
        <f>INDEX('Report Manager Back Up Sheet'!BZ$2:BZ$101,MATCH('Financial Report Back Up Sheet'!$A101,'Report Manager Back Up Sheet'!$A$2:$A$101,0))</f>
        <v>0</v>
      </c>
      <c r="CA101" s="5">
        <f>INDEX('Report Manager Back Up Sheet'!CA$2:CA$101,MATCH('Financial Report Back Up Sheet'!$A101,'Report Manager Back Up Sheet'!$A$2:$A$101,0))</f>
        <v>0.69899999999999995</v>
      </c>
      <c r="CB101" s="5">
        <f>INDEX('Report Manager Back Up Sheet'!CB$2:CB$101,MATCH('Financial Report Back Up Sheet'!$A101,'Report Manager Back Up Sheet'!$A$2:$A$101,0))</f>
        <v>0.97099999999999997</v>
      </c>
      <c r="CC101" s="9">
        <f>INDEX('Report Manager Back Up Sheet'!CC$2:CC$101,MATCH('Financial Report Back Up Sheet'!$A101,'Report Manager Back Up Sheet'!$A$2:$A$101,0))</f>
        <v>48</v>
      </c>
      <c r="CD101" s="10">
        <f>INDEX('Report Manager Back Up Sheet'!CD$2:CD$101,MATCH('Financial Report Back Up Sheet'!$A101,'Report Manager Back Up Sheet'!$A$2:$A$101,0))</f>
        <v>8</v>
      </c>
      <c r="CE101" s="5">
        <f>INDEX('Report Manager Back Up Sheet'!CE$2:CE$101,MATCH('Financial Report Back Up Sheet'!$A101,'Report Manager Back Up Sheet'!$A$2:$A$101,0))</f>
        <v>0</v>
      </c>
      <c r="CF101" s="4">
        <f>INDEX('Report Manager Back Up Sheet'!CF$2:CF$101,MATCH('Financial Report Back Up Sheet'!$A101,'Report Manager Back Up Sheet'!$A$2:$A$101,0))</f>
        <v>19146654</v>
      </c>
      <c r="CG101" s="5">
        <f>INDEX('Report Manager Back Up Sheet'!CG$2:CG$101,MATCH('Financial Report Back Up Sheet'!$A101,'Report Manager Back Up Sheet'!$A$2:$A$101,0))</f>
        <v>-0.06</v>
      </c>
      <c r="CH101" s="22">
        <f>INDEX('Report Manager Back Up Sheet'!CH$2:CH$101,MATCH('Financial Report Back Up Sheet'!$A101,'Report Manager Back Up Sheet'!$A$2:$A$101,0))</f>
        <v>0.2395153201158535</v>
      </c>
      <c r="CI101" s="5">
        <f>INDEX('Report Manager Back Up Sheet'!CI$2:CI$101,MATCH('Financial Report Back Up Sheet'!$A101,'Report Manager Back Up Sheet'!$A$2:$A$101,0))</f>
        <v>0.17899999999999999</v>
      </c>
    </row>
    <row r="102" spans="1:87" x14ac:dyDescent="0.2">
      <c r="A102">
        <v>129</v>
      </c>
      <c r="B102" t="str">
        <f>INDEX('Report Manager Back Up Sheet'!B$2:B$101,MATCH('Financial Report Back Up Sheet'!$A102,'Report Manager Back Up Sheet'!$A$2:$A$101,0))</f>
        <v>Sturdy Memorial Hospital</v>
      </c>
      <c r="C102" t="str">
        <f>INDEX('Report Manager Back Up Sheet'!C$2:C$101,MATCH('Financial Report Back Up Sheet'!$A102,'Report Manager Back Up Sheet'!$A$2:$A$101,0))</f>
        <v>AcuteHospital</v>
      </c>
      <c r="D102">
        <f>INDEX('Report Manager Back Up Sheet'!D$2:D$101,MATCH('Financial Report Back Up Sheet'!$A102,'Report Manager Back Up Sheet'!$A$2:$A$101,0))</f>
        <v>12773</v>
      </c>
      <c r="E102">
        <f>INDEX('Report Manager Back Up Sheet'!E$2:E$101,MATCH('Financial Report Back Up Sheet'!$A102,'Report Manager Back Up Sheet'!$A$2:$A$101,0))</f>
        <v>2024</v>
      </c>
      <c r="F102" t="str">
        <f>INDEX('Report Manager Back Up Sheet'!F$2:F$101,MATCH('Financial Report Back Up Sheet'!$A102,'Report Manager Back Up Sheet'!$A$2:$A$101,0))</f>
        <v>Sep 30</v>
      </c>
      <c r="G102">
        <f>INDEX('Report Manager Back Up Sheet'!G$2:G$101,MATCH('Financial Report Back Up Sheet'!$A102,'Report Manager Back Up Sheet'!$A$2:$A$101,0))</f>
        <v>1</v>
      </c>
      <c r="H102">
        <f>INDEX('Report Manager Back Up Sheet'!H$2:H$101,MATCH('Financial Report Back Up Sheet'!$A102,'Report Manager Back Up Sheet'!$A$2:$A$101,0))</f>
        <v>3</v>
      </c>
      <c r="I102" t="str">
        <f>INDEX('Report Manager Back Up Sheet'!I$2:I$101,MATCH('Financial Report Back Up Sheet'!$A102,'Report Manager Back Up Sheet'!$A$2:$A$101,0))</f>
        <v xml:space="preserve">10/01/2023-12/31/2023
</v>
      </c>
      <c r="J102">
        <f>INDEX('Report Manager Back Up Sheet'!J$2:J$101,MATCH('Financial Report Back Up Sheet'!$A102,'Report Manager Back Up Sheet'!$A$2:$A$101,0))</f>
        <v>3861531</v>
      </c>
      <c r="K102">
        <f>INDEX('Report Manager Back Up Sheet'!K$2:K$101,MATCH('Financial Report Back Up Sheet'!$A102,'Report Manager Back Up Sheet'!$A$2:$A$101,0))</f>
        <v>0</v>
      </c>
      <c r="L102">
        <f>INDEX('Report Manager Back Up Sheet'!L$2:L$101,MATCH('Financial Report Back Up Sheet'!$A102,'Report Manager Back Up Sheet'!$A$2:$A$101,0))</f>
        <v>0</v>
      </c>
      <c r="M102">
        <f>INDEX('Report Manager Back Up Sheet'!M$2:M$101,MATCH('Financial Report Back Up Sheet'!$A102,'Report Manager Back Up Sheet'!$A$2:$A$101,0))</f>
        <v>28392864</v>
      </c>
      <c r="N102">
        <f>INDEX('Report Manager Back Up Sheet'!N$2:N$101,MATCH('Financial Report Back Up Sheet'!$A102,'Report Manager Back Up Sheet'!$A$2:$A$101,0))</f>
        <v>2990654</v>
      </c>
      <c r="O102">
        <f>INDEX('Report Manager Back Up Sheet'!O$2:O$101,MATCH('Financial Report Back Up Sheet'!$A102,'Report Manager Back Up Sheet'!$A$2:$A$101,0))</f>
        <v>0</v>
      </c>
      <c r="P102">
        <f>INDEX('Report Manager Back Up Sheet'!P$2:P$101,MATCH('Financial Report Back Up Sheet'!$A102,'Report Manager Back Up Sheet'!$A$2:$A$101,0))</f>
        <v>10952978</v>
      </c>
      <c r="Q102">
        <f>INDEX('Report Manager Back Up Sheet'!Q$2:Q$101,MATCH('Financial Report Back Up Sheet'!$A102,'Report Manager Back Up Sheet'!$A$2:$A$101,0))</f>
        <v>46198027</v>
      </c>
      <c r="R102">
        <f>INDEX('Report Manager Back Up Sheet'!R$2:R$101,MATCH('Financial Report Back Up Sheet'!$A102,'Report Manager Back Up Sheet'!$A$2:$A$101,0))</f>
        <v>354781</v>
      </c>
      <c r="S102">
        <f>INDEX('Report Manager Back Up Sheet'!S$2:S$101,MATCH('Financial Report Back Up Sheet'!$A102,'Report Manager Back Up Sheet'!$A$2:$A$101,0))</f>
        <v>0</v>
      </c>
      <c r="T102">
        <f>INDEX('Report Manager Back Up Sheet'!T$2:T$101,MATCH('Financial Report Back Up Sheet'!$A102,'Report Manager Back Up Sheet'!$A$2:$A$101,0))</f>
        <v>0</v>
      </c>
      <c r="U102">
        <f>INDEX('Report Manager Back Up Sheet'!U$2:U$101,MATCH('Financial Report Back Up Sheet'!$A102,'Report Manager Back Up Sheet'!$A$2:$A$101,0))</f>
        <v>0</v>
      </c>
      <c r="V102">
        <f>INDEX('Report Manager Back Up Sheet'!V$2:V$101,MATCH('Financial Report Back Up Sheet'!$A102,'Report Manager Back Up Sheet'!$A$2:$A$101,0))</f>
        <v>237905509</v>
      </c>
      <c r="W102">
        <f>INDEX('Report Manager Back Up Sheet'!W$2:W$101,MATCH('Financial Report Back Up Sheet'!$A102,'Report Manager Back Up Sheet'!$A$2:$A$101,0))</f>
        <v>147001852</v>
      </c>
      <c r="X102">
        <f>INDEX('Report Manager Back Up Sheet'!X$2:X$101,MATCH('Financial Report Back Up Sheet'!$A102,'Report Manager Back Up Sheet'!$A$2:$A$101,0))</f>
        <v>90903657</v>
      </c>
      <c r="Y102">
        <f>INDEX('Report Manager Back Up Sheet'!Y$2:Y$101,MATCH('Financial Report Back Up Sheet'!$A102,'Report Manager Back Up Sheet'!$A$2:$A$101,0))</f>
        <v>420401322</v>
      </c>
      <c r="Z102">
        <f>INDEX('Report Manager Back Up Sheet'!Z$2:Z$101,MATCH('Financial Report Back Up Sheet'!$A102,'Report Manager Back Up Sheet'!$A$2:$A$101,0))</f>
        <v>511659760</v>
      </c>
      <c r="AA102">
        <f>INDEX('Report Manager Back Up Sheet'!AA$2:AA$101,MATCH('Financial Report Back Up Sheet'!$A102,'Report Manager Back Up Sheet'!$A$2:$A$101,0))</f>
        <v>557857787</v>
      </c>
      <c r="AB102">
        <f>INDEX('Report Manager Back Up Sheet'!AB$2:AB$101,MATCH('Financial Report Back Up Sheet'!$A102,'Report Manager Back Up Sheet'!$A$2:$A$101,0))</f>
        <v>0</v>
      </c>
      <c r="AC102">
        <f>INDEX('Report Manager Back Up Sheet'!AC$2:AC$101,MATCH('Financial Report Back Up Sheet'!$A102,'Report Manager Back Up Sheet'!$A$2:$A$101,0))</f>
        <v>1590066</v>
      </c>
      <c r="AD102">
        <f>INDEX('Report Manager Back Up Sheet'!AD$2:AD$101,MATCH('Financial Report Back Up Sheet'!$A102,'Report Manager Back Up Sheet'!$A$2:$A$101,0))</f>
        <v>486667</v>
      </c>
      <c r="AE102">
        <f>INDEX('Report Manager Back Up Sheet'!AE$2:AE$101,MATCH('Financial Report Back Up Sheet'!$A102,'Report Manager Back Up Sheet'!$A$2:$A$101,0))</f>
        <v>24166684</v>
      </c>
      <c r="AF102">
        <f>INDEX('Report Manager Back Up Sheet'!AF$2:AF$101,MATCH('Financial Report Back Up Sheet'!$A102,'Report Manager Back Up Sheet'!$A$2:$A$101,0))</f>
        <v>26243417</v>
      </c>
      <c r="AG102">
        <f>INDEX('Report Manager Back Up Sheet'!AG$2:AG$101,MATCH('Financial Report Back Up Sheet'!$A102,'Report Manager Back Up Sheet'!$A$2:$A$101,0))</f>
        <v>0</v>
      </c>
      <c r="AH102">
        <f>INDEX('Report Manager Back Up Sheet'!AH$2:AH$101,MATCH('Financial Report Back Up Sheet'!$A102,'Report Manager Back Up Sheet'!$A$2:$A$101,0))</f>
        <v>0</v>
      </c>
      <c r="AI102">
        <f>INDEX('Report Manager Back Up Sheet'!AI$2:AI$101,MATCH('Financial Report Back Up Sheet'!$A102,'Report Manager Back Up Sheet'!$A$2:$A$101,0))</f>
        <v>14234680</v>
      </c>
      <c r="AJ102">
        <f>INDEX('Report Manager Back Up Sheet'!AJ$2:AJ$101,MATCH('Financial Report Back Up Sheet'!$A102,'Report Manager Back Up Sheet'!$A$2:$A$101,0))</f>
        <v>14234680</v>
      </c>
      <c r="AK102">
        <f>INDEX('Report Manager Back Up Sheet'!AK$2:AK$101,MATCH('Financial Report Back Up Sheet'!$A102,'Report Manager Back Up Sheet'!$A$2:$A$101,0))</f>
        <v>40478097</v>
      </c>
      <c r="AL102">
        <f>INDEX('Report Manager Back Up Sheet'!AL$2:AL$101,MATCH('Financial Report Back Up Sheet'!$A102,'Report Manager Back Up Sheet'!$A$2:$A$101,0))</f>
        <v>517357099</v>
      </c>
      <c r="AM102">
        <f>INDEX('Report Manager Back Up Sheet'!AM$2:AM$101,MATCH('Financial Report Back Up Sheet'!$A102,'Report Manager Back Up Sheet'!$A$2:$A$101,0))</f>
        <v>22591</v>
      </c>
      <c r="AN102">
        <f>INDEX('Report Manager Back Up Sheet'!AN$2:AN$101,MATCH('Financial Report Back Up Sheet'!$A102,'Report Manager Back Up Sheet'!$A$2:$A$101,0))</f>
        <v>0</v>
      </c>
      <c r="AO102">
        <f>INDEX('Report Manager Back Up Sheet'!AO$2:AO$101,MATCH('Financial Report Back Up Sheet'!$A102,'Report Manager Back Up Sheet'!$A$2:$A$101,0))</f>
        <v>517379690</v>
      </c>
      <c r="AP102">
        <f>INDEX('Report Manager Back Up Sheet'!AP$2:AP$101,MATCH('Financial Report Back Up Sheet'!$A102,'Report Manager Back Up Sheet'!$A$2:$A$101,0))</f>
        <v>557857787</v>
      </c>
      <c r="AQ102">
        <f>INDEX('Report Manager Back Up Sheet'!AQ$2:AQ$101,MATCH('Financial Report Back Up Sheet'!$A102,'Report Manager Back Up Sheet'!$A$2:$A$101,0))</f>
        <v>61072454</v>
      </c>
      <c r="AR102">
        <f>INDEX('Report Manager Back Up Sheet'!AR$2:AR$101,MATCH('Financial Report Back Up Sheet'!$A102,'Report Manager Back Up Sheet'!$A$2:$A$101,0))</f>
        <v>0</v>
      </c>
      <c r="AS102">
        <f>INDEX('Report Manager Back Up Sheet'!AS$2:AS$101,MATCH('Financial Report Back Up Sheet'!$A102,'Report Manager Back Up Sheet'!$A$2:$A$101,0))</f>
        <v>3305370</v>
      </c>
      <c r="AT102">
        <f>INDEX('Report Manager Back Up Sheet'!AT$2:AT$101,MATCH('Financial Report Back Up Sheet'!$A102,'Report Manager Back Up Sheet'!$A$2:$A$101,0))</f>
        <v>0</v>
      </c>
      <c r="AU102">
        <f>INDEX('Report Manager Back Up Sheet'!AU$2:AU$101,MATCH('Financial Report Back Up Sheet'!$A102,'Report Manager Back Up Sheet'!$A$2:$A$101,0))</f>
        <v>0</v>
      </c>
      <c r="AV102">
        <f>INDEX('Report Manager Back Up Sheet'!AV$2:AV$101,MATCH('Financial Report Back Up Sheet'!$A102,'Report Manager Back Up Sheet'!$A$2:$A$101,0))</f>
        <v>0</v>
      </c>
      <c r="AW102">
        <f>INDEX('Report Manager Back Up Sheet'!AW$2:AW$101,MATCH('Financial Report Back Up Sheet'!$A102,'Report Manager Back Up Sheet'!$A$2:$A$101,0))</f>
        <v>64377824</v>
      </c>
      <c r="AX102">
        <f>INDEX('Report Manager Back Up Sheet'!AX$2:AX$101,MATCH('Financial Report Back Up Sheet'!$A102,'Report Manager Back Up Sheet'!$A$2:$A$101,0))</f>
        <v>4999861</v>
      </c>
      <c r="AY102">
        <f>INDEX('Report Manager Back Up Sheet'!AY$2:AY$101,MATCH('Financial Report Back Up Sheet'!$A102,'Report Manager Back Up Sheet'!$A$2:$A$101,0))</f>
        <v>0</v>
      </c>
      <c r="AZ102">
        <f>INDEX('Report Manager Back Up Sheet'!AZ$2:AZ$101,MATCH('Financial Report Back Up Sheet'!$A102,'Report Manager Back Up Sheet'!$A$2:$A$101,0))</f>
        <v>17806500</v>
      </c>
      <c r="BA102">
        <f>INDEX('Report Manager Back Up Sheet'!BA$2:BA$101,MATCH('Financial Report Back Up Sheet'!$A102,'Report Manager Back Up Sheet'!$A$2:$A$101,0))</f>
        <v>0</v>
      </c>
      <c r="BB102">
        <f>INDEX('Report Manager Back Up Sheet'!BB$2:BB$101,MATCH('Financial Report Back Up Sheet'!$A102,'Report Manager Back Up Sheet'!$A$2:$A$101,0))</f>
        <v>73687</v>
      </c>
      <c r="BC102">
        <f>INDEX('Report Manager Back Up Sheet'!BC$2:BC$101,MATCH('Financial Report Back Up Sheet'!$A102,'Report Manager Back Up Sheet'!$A$2:$A$101,0))</f>
        <v>22880048</v>
      </c>
      <c r="BD102">
        <f>INDEX('Report Manager Back Up Sheet'!BD$2:BD$101,MATCH('Financial Report Back Up Sheet'!$A102,'Report Manager Back Up Sheet'!$A$2:$A$101,0))</f>
        <v>87257872</v>
      </c>
      <c r="BE102">
        <f>INDEX('Report Manager Back Up Sheet'!BE$2:BE$101,MATCH('Financial Report Back Up Sheet'!$A102,'Report Manager Back Up Sheet'!$A$2:$A$101,0))</f>
        <v>37875671</v>
      </c>
      <c r="BF102">
        <f>INDEX('Report Manager Back Up Sheet'!BF$2:BF$101,MATCH('Financial Report Back Up Sheet'!$A102,'Report Manager Back Up Sheet'!$A$2:$A$101,0))</f>
        <v>0</v>
      </c>
      <c r="BG102">
        <f>INDEX('Report Manager Back Up Sheet'!BG$2:BG$101,MATCH('Financial Report Back Up Sheet'!$A102,'Report Manager Back Up Sheet'!$A$2:$A$101,0))</f>
        <v>0</v>
      </c>
      <c r="BH102">
        <f>INDEX('Report Manager Back Up Sheet'!BH$2:BH$101,MATCH('Financial Report Back Up Sheet'!$A102,'Report Manager Back Up Sheet'!$A$2:$A$101,0))</f>
        <v>2932942</v>
      </c>
      <c r="BI102">
        <f>INDEX('Report Manager Back Up Sheet'!BI$2:BI$101,MATCH('Financial Report Back Up Sheet'!$A102,'Report Manager Back Up Sheet'!$A$2:$A$101,0))</f>
        <v>779769</v>
      </c>
      <c r="BJ102">
        <f>INDEX('Report Manager Back Up Sheet'!BJ$2:BJ$101,MATCH('Financial Report Back Up Sheet'!$A102,'Report Manager Back Up Sheet'!$A$2:$A$101,0))</f>
        <v>24118845</v>
      </c>
      <c r="BK102">
        <f>INDEX('Report Manager Back Up Sheet'!BK$2:BK$101,MATCH('Financial Report Back Up Sheet'!$A102,'Report Manager Back Up Sheet'!$A$2:$A$101,0))</f>
        <v>0</v>
      </c>
      <c r="BL102">
        <f>INDEX('Report Manager Back Up Sheet'!BL$2:BL$101,MATCH('Financial Report Back Up Sheet'!$A102,'Report Manager Back Up Sheet'!$A$2:$A$101,0))</f>
        <v>65707227</v>
      </c>
      <c r="BM102">
        <f>INDEX('Report Manager Back Up Sheet'!BM$2:BM$101,MATCH('Financial Report Back Up Sheet'!$A102,'Report Manager Back Up Sheet'!$A$2:$A$101,0))</f>
        <v>21550645</v>
      </c>
      <c r="BN102">
        <f>INDEX('Report Manager Back Up Sheet'!BN$2:BN$101,MATCH('Financial Report Back Up Sheet'!$A102,'Report Manager Back Up Sheet'!$A$2:$A$101,0))</f>
        <v>0</v>
      </c>
      <c r="BO102">
        <f>INDEX('Report Manager Back Up Sheet'!BO$2:BO$101,MATCH('Financial Report Back Up Sheet'!$A102,'Report Manager Back Up Sheet'!$A$2:$A$101,0))</f>
        <v>0</v>
      </c>
      <c r="BP102">
        <f>INDEX('Report Manager Back Up Sheet'!BP$2:BP$101,MATCH('Financial Report Back Up Sheet'!$A102,'Report Manager Back Up Sheet'!$A$2:$A$101,0))</f>
        <v>21550645</v>
      </c>
      <c r="BQ102">
        <f>INDEX('Report Manager Back Up Sheet'!BQ$2:BQ$101,MATCH('Financial Report Back Up Sheet'!$A102,'Report Manager Back Up Sheet'!$A$2:$A$101,0))</f>
        <v>0</v>
      </c>
      <c r="BR102">
        <f>INDEX('Report Manager Back Up Sheet'!BR$2:BR$101,MATCH('Financial Report Back Up Sheet'!$A102,'Report Manager Back Up Sheet'!$A$2:$A$101,0))</f>
        <v>0</v>
      </c>
      <c r="BS102">
        <f>INDEX('Report Manager Back Up Sheet'!BS$2:BS$101,MATCH('Financial Report Back Up Sheet'!$A102,'Report Manager Back Up Sheet'!$A$2:$A$101,0))</f>
        <v>21550645</v>
      </c>
      <c r="BT102">
        <f>INDEX('Report Manager Back Up Sheet'!BT$2:BT$101,MATCH('Financial Report Back Up Sheet'!$A102,'Report Manager Back Up Sheet'!$A$2:$A$101,0))</f>
        <v>-1.4999999999999999E-2</v>
      </c>
      <c r="BU102">
        <f>INDEX('Report Manager Back Up Sheet'!BU$2:BU$101,MATCH('Financial Report Back Up Sheet'!$A102,'Report Manager Back Up Sheet'!$A$2:$A$101,0))</f>
        <v>0.26200000000000001</v>
      </c>
      <c r="BV102">
        <f>INDEX('Report Manager Back Up Sheet'!BV$2:BV$101,MATCH('Financial Report Back Up Sheet'!$A102,'Report Manager Back Up Sheet'!$A$2:$A$101,0))</f>
        <v>0.247</v>
      </c>
      <c r="BW102">
        <f>INDEX('Report Manager Back Up Sheet'!BW$2:BW$101,MATCH('Financial Report Back Up Sheet'!$A102,'Report Manager Back Up Sheet'!$A$2:$A$101,0))</f>
        <v>1.8</v>
      </c>
      <c r="BX102">
        <f>INDEX('Report Manager Back Up Sheet'!BX$2:BX$101,MATCH('Financial Report Back Up Sheet'!$A102,'Report Manager Back Up Sheet'!$A$2:$A$101,0))</f>
        <v>42</v>
      </c>
      <c r="BY102">
        <f>INDEX('Report Manager Back Up Sheet'!BY$2:BY$101,MATCH('Financial Report Back Up Sheet'!$A102,'Report Manager Back Up Sheet'!$A$2:$A$101,0))</f>
        <v>34</v>
      </c>
      <c r="BZ102">
        <f>INDEX('Report Manager Back Up Sheet'!BZ$2:BZ$101,MATCH('Financial Report Back Up Sheet'!$A102,'Report Manager Back Up Sheet'!$A$2:$A$101,0))</f>
        <v>8.3000000000000007</v>
      </c>
      <c r="CA102">
        <f>INDEX('Report Manager Back Up Sheet'!CA$2:CA$101,MATCH('Financial Report Back Up Sheet'!$A102,'Report Manager Back Up Sheet'!$A$2:$A$101,0))</f>
        <v>0.82099999999999995</v>
      </c>
      <c r="CB102">
        <f>INDEX('Report Manager Back Up Sheet'!CB$2:CB$101,MATCH('Financial Report Back Up Sheet'!$A102,'Report Manager Back Up Sheet'!$A$2:$A$101,0))</f>
        <v>0.92700000000000005</v>
      </c>
      <c r="CC102">
        <f>INDEX('Report Manager Back Up Sheet'!CC$2:CC$101,MATCH('Financial Report Back Up Sheet'!$A102,'Report Manager Back Up Sheet'!$A$2:$A$101,0))</f>
        <v>0</v>
      </c>
      <c r="CD102">
        <f>INDEX('Report Manager Back Up Sheet'!CD$2:CD$101,MATCH('Financial Report Back Up Sheet'!$A102,'Report Manager Back Up Sheet'!$A$2:$A$101,0))</f>
        <v>5</v>
      </c>
      <c r="CE102">
        <f>INDEX('Report Manager Back Up Sheet'!CE$2:CE$101,MATCH('Financial Report Back Up Sheet'!$A102,'Report Manager Back Up Sheet'!$A$2:$A$101,0))</f>
        <v>0</v>
      </c>
      <c r="CF102">
        <f>INDEX('Report Manager Back Up Sheet'!CF$2:CF$101,MATCH('Financial Report Back Up Sheet'!$A102,'Report Manager Back Up Sheet'!$A$2:$A$101,0))</f>
        <v>21550645</v>
      </c>
      <c r="CG102">
        <f>INDEX('Report Manager Back Up Sheet'!CG$2:CG$101,MATCH('Financial Report Back Up Sheet'!$A102,'Report Manager Back Up Sheet'!$A$2:$A$101,0))</f>
        <v>-1.4999999999999999E-2</v>
      </c>
      <c r="CH102" s="24">
        <f>INDEX('Report Manager Back Up Sheet'!CH$2:CH$101,MATCH('Financial Report Back Up Sheet'!$A102,'Report Manager Back Up Sheet'!$A$2:$A$101,0))</f>
        <v>0.26221184949364795</v>
      </c>
      <c r="CI102">
        <f>INDEX('Report Manager Back Up Sheet'!CI$2:CI$101,MATCH('Financial Report Back Up Sheet'!$A102,'Report Manager Back Up Sheet'!$A$2:$A$101,0))</f>
        <v>0.247</v>
      </c>
    </row>
    <row r="103" spans="1:87" x14ac:dyDescent="0.2">
      <c r="A103">
        <v>11397</v>
      </c>
      <c r="B103" t="str">
        <f>INDEX('Report Manager Back Up Sheet'!B$2:B$101,MATCH('Financial Report Back Up Sheet'!$A103,'Report Manager Back Up Sheet'!$A$2:$A$101,0))</f>
        <v>Sturdy Memorial Associates, Inc</v>
      </c>
      <c r="C103" t="str">
        <f>INDEX('Report Manager Back Up Sheet'!C$2:C$101,MATCH('Financial Report Back Up Sheet'!$A103,'Report Manager Back Up Sheet'!$A$2:$A$101,0))</f>
        <v>PhysicianOrganization</v>
      </c>
      <c r="D103">
        <f>INDEX('Report Manager Back Up Sheet'!D$2:D$101,MATCH('Financial Report Back Up Sheet'!$A103,'Report Manager Back Up Sheet'!$A$2:$A$101,0))</f>
        <v>12773</v>
      </c>
      <c r="E103">
        <f>INDEX('Report Manager Back Up Sheet'!E$2:E$101,MATCH('Financial Report Back Up Sheet'!$A103,'Report Manager Back Up Sheet'!$A$2:$A$101,0))</f>
        <v>2024</v>
      </c>
      <c r="F103" t="str">
        <f>INDEX('Report Manager Back Up Sheet'!F$2:F$101,MATCH('Financial Report Back Up Sheet'!$A103,'Report Manager Back Up Sheet'!$A$2:$A$101,0))</f>
        <v>Sep 30</v>
      </c>
      <c r="G103">
        <f>INDEX('Report Manager Back Up Sheet'!G$2:G$101,MATCH('Financial Report Back Up Sheet'!$A103,'Report Manager Back Up Sheet'!$A$2:$A$101,0))</f>
        <v>1</v>
      </c>
      <c r="H103">
        <f>INDEX('Report Manager Back Up Sheet'!H$2:H$101,MATCH('Financial Report Back Up Sheet'!$A103,'Report Manager Back Up Sheet'!$A$2:$A$101,0))</f>
        <v>3</v>
      </c>
      <c r="I103" t="str">
        <f>INDEX('Report Manager Back Up Sheet'!I$2:I$101,MATCH('Financial Report Back Up Sheet'!$A103,'Report Manager Back Up Sheet'!$A$2:$A$101,0))</f>
        <v xml:space="preserve">10/01/2023-12/31/2023
</v>
      </c>
      <c r="J103">
        <f>INDEX('Report Manager Back Up Sheet'!J$2:J$101,MATCH('Financial Report Back Up Sheet'!$A103,'Report Manager Back Up Sheet'!$A$2:$A$101,0))</f>
        <v>0</v>
      </c>
      <c r="K103">
        <f>INDEX('Report Manager Back Up Sheet'!K$2:K$101,MATCH('Financial Report Back Up Sheet'!$A103,'Report Manager Back Up Sheet'!$A$2:$A$101,0))</f>
        <v>0</v>
      </c>
      <c r="L103">
        <f>INDEX('Report Manager Back Up Sheet'!L$2:L$101,MATCH('Financial Report Back Up Sheet'!$A103,'Report Manager Back Up Sheet'!$A$2:$A$101,0))</f>
        <v>0</v>
      </c>
      <c r="M103">
        <f>INDEX('Report Manager Back Up Sheet'!M$2:M$101,MATCH('Financial Report Back Up Sheet'!$A103,'Report Manager Back Up Sheet'!$A$2:$A$101,0))</f>
        <v>0</v>
      </c>
      <c r="N103">
        <f>INDEX('Report Manager Back Up Sheet'!N$2:N$101,MATCH('Financial Report Back Up Sheet'!$A103,'Report Manager Back Up Sheet'!$A$2:$A$101,0))</f>
        <v>0</v>
      </c>
      <c r="O103">
        <f>INDEX('Report Manager Back Up Sheet'!O$2:O$101,MATCH('Financial Report Back Up Sheet'!$A103,'Report Manager Back Up Sheet'!$A$2:$A$101,0))</f>
        <v>0</v>
      </c>
      <c r="P103">
        <f>INDEX('Report Manager Back Up Sheet'!P$2:P$101,MATCH('Financial Report Back Up Sheet'!$A103,'Report Manager Back Up Sheet'!$A$2:$A$101,0))</f>
        <v>0</v>
      </c>
      <c r="Q103">
        <f>INDEX('Report Manager Back Up Sheet'!Q$2:Q$101,MATCH('Financial Report Back Up Sheet'!$A103,'Report Manager Back Up Sheet'!$A$2:$A$101,0))</f>
        <v>0</v>
      </c>
      <c r="R103">
        <f>INDEX('Report Manager Back Up Sheet'!R$2:R$101,MATCH('Financial Report Back Up Sheet'!$A103,'Report Manager Back Up Sheet'!$A$2:$A$101,0))</f>
        <v>0</v>
      </c>
      <c r="S103">
        <f>INDEX('Report Manager Back Up Sheet'!S$2:S$101,MATCH('Financial Report Back Up Sheet'!$A103,'Report Manager Back Up Sheet'!$A$2:$A$101,0))</f>
        <v>0</v>
      </c>
      <c r="T103">
        <f>INDEX('Report Manager Back Up Sheet'!T$2:T$101,MATCH('Financial Report Back Up Sheet'!$A103,'Report Manager Back Up Sheet'!$A$2:$A$101,0))</f>
        <v>0</v>
      </c>
      <c r="U103">
        <f>INDEX('Report Manager Back Up Sheet'!U$2:U$101,MATCH('Financial Report Back Up Sheet'!$A103,'Report Manager Back Up Sheet'!$A$2:$A$101,0))</f>
        <v>0</v>
      </c>
      <c r="V103">
        <f>INDEX('Report Manager Back Up Sheet'!V$2:V$101,MATCH('Financial Report Back Up Sheet'!$A103,'Report Manager Back Up Sheet'!$A$2:$A$101,0))</f>
        <v>0</v>
      </c>
      <c r="W103">
        <f>INDEX('Report Manager Back Up Sheet'!W$2:W$101,MATCH('Financial Report Back Up Sheet'!$A103,'Report Manager Back Up Sheet'!$A$2:$A$101,0))</f>
        <v>0</v>
      </c>
      <c r="X103">
        <f>INDEX('Report Manager Back Up Sheet'!X$2:X$101,MATCH('Financial Report Back Up Sheet'!$A103,'Report Manager Back Up Sheet'!$A$2:$A$101,0))</f>
        <v>0</v>
      </c>
      <c r="Y103">
        <f>INDEX('Report Manager Back Up Sheet'!Y$2:Y$101,MATCH('Financial Report Back Up Sheet'!$A103,'Report Manager Back Up Sheet'!$A$2:$A$101,0))</f>
        <v>0</v>
      </c>
      <c r="Z103">
        <f>INDEX('Report Manager Back Up Sheet'!Z$2:Z$101,MATCH('Financial Report Back Up Sheet'!$A103,'Report Manager Back Up Sheet'!$A$2:$A$101,0))</f>
        <v>0</v>
      </c>
      <c r="AA103">
        <f>INDEX('Report Manager Back Up Sheet'!AA$2:AA$101,MATCH('Financial Report Back Up Sheet'!$A103,'Report Manager Back Up Sheet'!$A$2:$A$101,0))</f>
        <v>0</v>
      </c>
      <c r="AB103">
        <f>INDEX('Report Manager Back Up Sheet'!AB$2:AB$101,MATCH('Financial Report Back Up Sheet'!$A103,'Report Manager Back Up Sheet'!$A$2:$A$101,0))</f>
        <v>0</v>
      </c>
      <c r="AC103">
        <f>INDEX('Report Manager Back Up Sheet'!AC$2:AC$101,MATCH('Financial Report Back Up Sheet'!$A103,'Report Manager Back Up Sheet'!$A$2:$A$101,0))</f>
        <v>0</v>
      </c>
      <c r="AD103">
        <f>INDEX('Report Manager Back Up Sheet'!AD$2:AD$101,MATCH('Financial Report Back Up Sheet'!$A103,'Report Manager Back Up Sheet'!$A$2:$A$101,0))</f>
        <v>0</v>
      </c>
      <c r="AE103">
        <f>INDEX('Report Manager Back Up Sheet'!AE$2:AE$101,MATCH('Financial Report Back Up Sheet'!$A103,'Report Manager Back Up Sheet'!$A$2:$A$101,0))</f>
        <v>0</v>
      </c>
      <c r="AF103">
        <f>INDEX('Report Manager Back Up Sheet'!AF$2:AF$101,MATCH('Financial Report Back Up Sheet'!$A103,'Report Manager Back Up Sheet'!$A$2:$A$101,0))</f>
        <v>0</v>
      </c>
      <c r="AG103">
        <f>INDEX('Report Manager Back Up Sheet'!AG$2:AG$101,MATCH('Financial Report Back Up Sheet'!$A103,'Report Manager Back Up Sheet'!$A$2:$A$101,0))</f>
        <v>0</v>
      </c>
      <c r="AH103">
        <f>INDEX('Report Manager Back Up Sheet'!AH$2:AH$101,MATCH('Financial Report Back Up Sheet'!$A103,'Report Manager Back Up Sheet'!$A$2:$A$101,0))</f>
        <v>0</v>
      </c>
      <c r="AI103">
        <f>INDEX('Report Manager Back Up Sheet'!AI$2:AI$101,MATCH('Financial Report Back Up Sheet'!$A103,'Report Manager Back Up Sheet'!$A$2:$A$101,0))</f>
        <v>0</v>
      </c>
      <c r="AJ103">
        <f>INDEX('Report Manager Back Up Sheet'!AJ$2:AJ$101,MATCH('Financial Report Back Up Sheet'!$A103,'Report Manager Back Up Sheet'!$A$2:$A$101,0))</f>
        <v>0</v>
      </c>
      <c r="AK103">
        <f>INDEX('Report Manager Back Up Sheet'!AK$2:AK$101,MATCH('Financial Report Back Up Sheet'!$A103,'Report Manager Back Up Sheet'!$A$2:$A$101,0))</f>
        <v>0</v>
      </c>
      <c r="AL103">
        <f>INDEX('Report Manager Back Up Sheet'!AL$2:AL$101,MATCH('Financial Report Back Up Sheet'!$A103,'Report Manager Back Up Sheet'!$A$2:$A$101,0))</f>
        <v>0</v>
      </c>
      <c r="AM103">
        <f>INDEX('Report Manager Back Up Sheet'!AM$2:AM$101,MATCH('Financial Report Back Up Sheet'!$A103,'Report Manager Back Up Sheet'!$A$2:$A$101,0))</f>
        <v>0</v>
      </c>
      <c r="AN103">
        <f>INDEX('Report Manager Back Up Sheet'!AN$2:AN$101,MATCH('Financial Report Back Up Sheet'!$A103,'Report Manager Back Up Sheet'!$A$2:$A$101,0))</f>
        <v>0</v>
      </c>
      <c r="AO103">
        <f>INDEX('Report Manager Back Up Sheet'!AO$2:AO$101,MATCH('Financial Report Back Up Sheet'!$A103,'Report Manager Back Up Sheet'!$A$2:$A$101,0))</f>
        <v>0</v>
      </c>
      <c r="AP103">
        <f>INDEX('Report Manager Back Up Sheet'!AP$2:AP$101,MATCH('Financial Report Back Up Sheet'!$A103,'Report Manager Back Up Sheet'!$A$2:$A$101,0))</f>
        <v>0</v>
      </c>
      <c r="AQ103">
        <f>INDEX('Report Manager Back Up Sheet'!AQ$2:AQ$101,MATCH('Financial Report Back Up Sheet'!$A103,'Report Manager Back Up Sheet'!$A$2:$A$101,0))</f>
        <v>14306989</v>
      </c>
      <c r="AR103">
        <f>INDEX('Report Manager Back Up Sheet'!AR$2:AR$101,MATCH('Financial Report Back Up Sheet'!$A103,'Report Manager Back Up Sheet'!$A$2:$A$101,0))</f>
        <v>0</v>
      </c>
      <c r="AS103">
        <f>INDEX('Report Manager Back Up Sheet'!AS$2:AS$101,MATCH('Financial Report Back Up Sheet'!$A103,'Report Manager Back Up Sheet'!$A$2:$A$101,0))</f>
        <v>1633338</v>
      </c>
      <c r="AT103">
        <f>INDEX('Report Manager Back Up Sheet'!AT$2:AT$101,MATCH('Financial Report Back Up Sheet'!$A103,'Report Manager Back Up Sheet'!$A$2:$A$101,0))</f>
        <v>0</v>
      </c>
      <c r="AU103">
        <f>INDEX('Report Manager Back Up Sheet'!AU$2:AU$101,MATCH('Financial Report Back Up Sheet'!$A103,'Report Manager Back Up Sheet'!$A$2:$A$101,0))</f>
        <v>0</v>
      </c>
      <c r="AV103">
        <f>INDEX('Report Manager Back Up Sheet'!AV$2:AV$101,MATCH('Financial Report Back Up Sheet'!$A103,'Report Manager Back Up Sheet'!$A$2:$A$101,0))</f>
        <v>0</v>
      </c>
      <c r="AW103">
        <f>INDEX('Report Manager Back Up Sheet'!AW$2:AW$101,MATCH('Financial Report Back Up Sheet'!$A103,'Report Manager Back Up Sheet'!$A$2:$A$101,0))</f>
        <v>15940327</v>
      </c>
      <c r="AX103">
        <f>INDEX('Report Manager Back Up Sheet'!AX$2:AX$101,MATCH('Financial Report Back Up Sheet'!$A103,'Report Manager Back Up Sheet'!$A$2:$A$101,0))</f>
        <v>0</v>
      </c>
      <c r="AY103">
        <f>INDEX('Report Manager Back Up Sheet'!AY$2:AY$101,MATCH('Financial Report Back Up Sheet'!$A103,'Report Manager Back Up Sheet'!$A$2:$A$101,0))</f>
        <v>0</v>
      </c>
      <c r="AZ103">
        <f>INDEX('Report Manager Back Up Sheet'!AZ$2:AZ$101,MATCH('Financial Report Back Up Sheet'!$A103,'Report Manager Back Up Sheet'!$A$2:$A$101,0))</f>
        <v>0</v>
      </c>
      <c r="BA103">
        <f>INDEX('Report Manager Back Up Sheet'!BA$2:BA$101,MATCH('Financial Report Back Up Sheet'!$A103,'Report Manager Back Up Sheet'!$A$2:$A$101,0))</f>
        <v>0</v>
      </c>
      <c r="BB103">
        <f>INDEX('Report Manager Back Up Sheet'!BB$2:BB$101,MATCH('Financial Report Back Up Sheet'!$A103,'Report Manager Back Up Sheet'!$A$2:$A$101,0))</f>
        <v>0</v>
      </c>
      <c r="BC103">
        <f>INDEX('Report Manager Back Up Sheet'!BC$2:BC$101,MATCH('Financial Report Back Up Sheet'!$A103,'Report Manager Back Up Sheet'!$A$2:$A$101,0))</f>
        <v>0</v>
      </c>
      <c r="BD103">
        <f>INDEX('Report Manager Back Up Sheet'!BD$2:BD$101,MATCH('Financial Report Back Up Sheet'!$A103,'Report Manager Back Up Sheet'!$A$2:$A$101,0))</f>
        <v>15940327</v>
      </c>
      <c r="BE103">
        <f>INDEX('Report Manager Back Up Sheet'!BE$2:BE$101,MATCH('Financial Report Back Up Sheet'!$A103,'Report Manager Back Up Sheet'!$A$2:$A$101,0))</f>
        <v>16244361</v>
      </c>
      <c r="BF103">
        <f>INDEX('Report Manager Back Up Sheet'!BF$2:BF$101,MATCH('Financial Report Back Up Sheet'!$A103,'Report Manager Back Up Sheet'!$A$2:$A$101,0))</f>
        <v>0</v>
      </c>
      <c r="BG103">
        <f>INDEX('Report Manager Back Up Sheet'!BG$2:BG$101,MATCH('Financial Report Back Up Sheet'!$A103,'Report Manager Back Up Sheet'!$A$2:$A$101,0))</f>
        <v>132678</v>
      </c>
      <c r="BH103">
        <f>INDEX('Report Manager Back Up Sheet'!BH$2:BH$101,MATCH('Financial Report Back Up Sheet'!$A103,'Report Manager Back Up Sheet'!$A$2:$A$101,0))</f>
        <v>0</v>
      </c>
      <c r="BI103">
        <f>INDEX('Report Manager Back Up Sheet'!BI$2:BI$101,MATCH('Financial Report Back Up Sheet'!$A103,'Report Manager Back Up Sheet'!$A$2:$A$101,0))</f>
        <v>779769</v>
      </c>
      <c r="BJ103">
        <f>INDEX('Report Manager Back Up Sheet'!BJ$2:BJ$101,MATCH('Financial Report Back Up Sheet'!$A103,'Report Manager Back Up Sheet'!$A$2:$A$101,0))</f>
        <v>3793729</v>
      </c>
      <c r="BK103">
        <f>INDEX('Report Manager Back Up Sheet'!BK$2:BK$101,MATCH('Financial Report Back Up Sheet'!$A103,'Report Manager Back Up Sheet'!$A$2:$A$101,0))</f>
        <v>0</v>
      </c>
      <c r="BL103">
        <f>INDEX('Report Manager Back Up Sheet'!BL$2:BL$101,MATCH('Financial Report Back Up Sheet'!$A103,'Report Manager Back Up Sheet'!$A$2:$A$101,0))</f>
        <v>20950537</v>
      </c>
      <c r="BM103">
        <f>INDEX('Report Manager Back Up Sheet'!BM$2:BM$101,MATCH('Financial Report Back Up Sheet'!$A103,'Report Manager Back Up Sheet'!$A$2:$A$101,0))</f>
        <v>-5010210</v>
      </c>
      <c r="BN103">
        <f>INDEX('Report Manager Back Up Sheet'!BN$2:BN$101,MATCH('Financial Report Back Up Sheet'!$A103,'Report Manager Back Up Sheet'!$A$2:$A$101,0))</f>
        <v>0</v>
      </c>
      <c r="BO103">
        <f>INDEX('Report Manager Back Up Sheet'!BO$2:BO$101,MATCH('Financial Report Back Up Sheet'!$A103,'Report Manager Back Up Sheet'!$A$2:$A$101,0))</f>
        <v>0</v>
      </c>
      <c r="BP103">
        <f>INDEX('Report Manager Back Up Sheet'!BP$2:BP$101,MATCH('Financial Report Back Up Sheet'!$A103,'Report Manager Back Up Sheet'!$A$2:$A$101,0))</f>
        <v>-5010210</v>
      </c>
      <c r="BQ103">
        <f>INDEX('Report Manager Back Up Sheet'!BQ$2:BQ$101,MATCH('Financial Report Back Up Sheet'!$A103,'Report Manager Back Up Sheet'!$A$2:$A$101,0))</f>
        <v>0</v>
      </c>
      <c r="BR103">
        <f>INDEX('Report Manager Back Up Sheet'!BR$2:BR$101,MATCH('Financial Report Back Up Sheet'!$A103,'Report Manager Back Up Sheet'!$A$2:$A$101,0))</f>
        <v>0</v>
      </c>
      <c r="BS103">
        <f>INDEX('Report Manager Back Up Sheet'!BS$2:BS$101,MATCH('Financial Report Back Up Sheet'!$A103,'Report Manager Back Up Sheet'!$A$2:$A$101,0))</f>
        <v>-5010210</v>
      </c>
      <c r="BT103">
        <f>INDEX('Report Manager Back Up Sheet'!BT$2:BT$101,MATCH('Financial Report Back Up Sheet'!$A103,'Report Manager Back Up Sheet'!$A$2:$A$101,0))</f>
        <v>-0.314</v>
      </c>
      <c r="BU103">
        <f>INDEX('Report Manager Back Up Sheet'!BU$2:BU$101,MATCH('Financial Report Back Up Sheet'!$A103,'Report Manager Back Up Sheet'!$A$2:$A$101,0))</f>
        <v>0</v>
      </c>
      <c r="BV103">
        <f>INDEX('Report Manager Back Up Sheet'!BV$2:BV$101,MATCH('Financial Report Back Up Sheet'!$A103,'Report Manager Back Up Sheet'!$A$2:$A$101,0))</f>
        <v>-0.314</v>
      </c>
      <c r="BW103">
        <f>INDEX('Report Manager Back Up Sheet'!BW$2:BW$101,MATCH('Financial Report Back Up Sheet'!$A103,'Report Manager Back Up Sheet'!$A$2:$A$101,0))</f>
        <v>0</v>
      </c>
      <c r="BX103">
        <f>INDEX('Report Manager Back Up Sheet'!BX$2:BX$101,MATCH('Financial Report Back Up Sheet'!$A103,'Report Manager Back Up Sheet'!$A$2:$A$101,0))</f>
        <v>0</v>
      </c>
      <c r="BY103">
        <f>INDEX('Report Manager Back Up Sheet'!BY$2:BY$101,MATCH('Financial Report Back Up Sheet'!$A103,'Report Manager Back Up Sheet'!$A$2:$A$101,0))</f>
        <v>0</v>
      </c>
      <c r="BZ103">
        <f>INDEX('Report Manager Back Up Sheet'!BZ$2:BZ$101,MATCH('Financial Report Back Up Sheet'!$A103,'Report Manager Back Up Sheet'!$A$2:$A$101,0))</f>
        <v>0</v>
      </c>
      <c r="CA103">
        <f>INDEX('Report Manager Back Up Sheet'!CA$2:CA$101,MATCH('Financial Report Back Up Sheet'!$A103,'Report Manager Back Up Sheet'!$A$2:$A$101,0))</f>
        <v>0</v>
      </c>
      <c r="CB103">
        <f>INDEX('Report Manager Back Up Sheet'!CB$2:CB$101,MATCH('Financial Report Back Up Sheet'!$A103,'Report Manager Back Up Sheet'!$A$2:$A$101,0))</f>
        <v>0</v>
      </c>
      <c r="CC103">
        <f>INDEX('Report Manager Back Up Sheet'!CC$2:CC$101,MATCH('Financial Report Back Up Sheet'!$A103,'Report Manager Back Up Sheet'!$A$2:$A$101,0))</f>
        <v>0</v>
      </c>
      <c r="CD103">
        <f>INDEX('Report Manager Back Up Sheet'!CD$2:CD$101,MATCH('Financial Report Back Up Sheet'!$A103,'Report Manager Back Up Sheet'!$A$2:$A$101,0))</f>
        <v>0</v>
      </c>
      <c r="CE103" t="e">
        <f>INDEX('Report Manager Back Up Sheet'!CE$2:CE$101,MATCH('Financial Report Back Up Sheet'!$A103,'Report Manager Back Up Sheet'!$A$2:$A$101,0))</f>
        <v>#DIV/0!</v>
      </c>
      <c r="CF103">
        <f>INDEX('Report Manager Back Up Sheet'!CF$2:CF$101,MATCH('Financial Report Back Up Sheet'!$A103,'Report Manager Back Up Sheet'!$A$2:$A$101,0))</f>
        <v>-5010210</v>
      </c>
      <c r="CG103">
        <f>INDEX('Report Manager Back Up Sheet'!CG$2:CG$101,MATCH('Financial Report Back Up Sheet'!$A103,'Report Manager Back Up Sheet'!$A$2:$A$101,0))</f>
        <v>-0.314</v>
      </c>
      <c r="CH103" s="24">
        <f>INDEX('Report Manager Back Up Sheet'!CH$2:CH$101,MATCH('Financial Report Back Up Sheet'!$A103,'Report Manager Back Up Sheet'!$A$2:$A$101,0))</f>
        <v>0</v>
      </c>
      <c r="CI103">
        <f>INDEX('Report Manager Back Up Sheet'!CI$2:CI$101,MATCH('Financial Report Back Up Sheet'!$A103,'Report Manager Back Up Sheet'!$A$2:$A$101,0))</f>
        <v>-0.314</v>
      </c>
    </row>
    <row r="104" spans="1:87" x14ac:dyDescent="0.2">
      <c r="A104">
        <v>3888</v>
      </c>
      <c r="B104" t="e">
        <f>INDEX('Report Manager Back Up Sheet'!B$2:B$101,MATCH('Financial Report Back Up Sheet'!$A104,'Report Manager Back Up Sheet'!$A$2:$A$101,0))</f>
        <v>#N/A</v>
      </c>
      <c r="C104" t="e">
        <f>INDEX('Report Manager Back Up Sheet'!C$2:C$101,MATCH('Financial Report Back Up Sheet'!$A104,'Report Manager Back Up Sheet'!$A$2:$A$101,0))</f>
        <v>#N/A</v>
      </c>
      <c r="D104" t="e">
        <f>INDEX('Report Manager Back Up Sheet'!D$2:D$101,MATCH('Financial Report Back Up Sheet'!$A104,'Report Manager Back Up Sheet'!$A$2:$A$101,0))</f>
        <v>#N/A</v>
      </c>
      <c r="E104" t="e">
        <f>INDEX('Report Manager Back Up Sheet'!E$2:E$101,MATCH('Financial Report Back Up Sheet'!$A104,'Report Manager Back Up Sheet'!$A$2:$A$101,0))</f>
        <v>#N/A</v>
      </c>
      <c r="F104" t="e">
        <f>INDEX('Report Manager Back Up Sheet'!F$2:F$101,MATCH('Financial Report Back Up Sheet'!$A104,'Report Manager Back Up Sheet'!$A$2:$A$101,0))</f>
        <v>#N/A</v>
      </c>
      <c r="G104" t="e">
        <f>INDEX('Report Manager Back Up Sheet'!G$2:G$101,MATCH('Financial Report Back Up Sheet'!$A104,'Report Manager Back Up Sheet'!$A$2:$A$101,0))</f>
        <v>#N/A</v>
      </c>
      <c r="H104" t="e">
        <f>INDEX('Report Manager Back Up Sheet'!H$2:H$101,MATCH('Financial Report Back Up Sheet'!$A104,'Report Manager Back Up Sheet'!$A$2:$A$101,0))</f>
        <v>#N/A</v>
      </c>
      <c r="I104" t="e">
        <f>INDEX('Report Manager Back Up Sheet'!I$2:I$101,MATCH('Financial Report Back Up Sheet'!$A104,'Report Manager Back Up Sheet'!$A$2:$A$101,0))</f>
        <v>#N/A</v>
      </c>
      <c r="J104" t="e">
        <f>INDEX('Report Manager Back Up Sheet'!J$2:J$101,MATCH('Financial Report Back Up Sheet'!$A104,'Report Manager Back Up Sheet'!$A$2:$A$101,0))</f>
        <v>#N/A</v>
      </c>
      <c r="K104" t="e">
        <f>INDEX('Report Manager Back Up Sheet'!K$2:K$101,MATCH('Financial Report Back Up Sheet'!$A104,'Report Manager Back Up Sheet'!$A$2:$A$101,0))</f>
        <v>#N/A</v>
      </c>
      <c r="L104" t="e">
        <f>INDEX('Report Manager Back Up Sheet'!L$2:L$101,MATCH('Financial Report Back Up Sheet'!$A104,'Report Manager Back Up Sheet'!$A$2:$A$101,0))</f>
        <v>#N/A</v>
      </c>
      <c r="M104" t="e">
        <f>INDEX('Report Manager Back Up Sheet'!M$2:M$101,MATCH('Financial Report Back Up Sheet'!$A104,'Report Manager Back Up Sheet'!$A$2:$A$101,0))</f>
        <v>#N/A</v>
      </c>
      <c r="N104" t="e">
        <f>INDEX('Report Manager Back Up Sheet'!N$2:N$101,MATCH('Financial Report Back Up Sheet'!$A104,'Report Manager Back Up Sheet'!$A$2:$A$101,0))</f>
        <v>#N/A</v>
      </c>
      <c r="O104" t="e">
        <f>INDEX('Report Manager Back Up Sheet'!O$2:O$101,MATCH('Financial Report Back Up Sheet'!$A104,'Report Manager Back Up Sheet'!$A$2:$A$101,0))</f>
        <v>#N/A</v>
      </c>
      <c r="P104" t="e">
        <f>INDEX('Report Manager Back Up Sheet'!P$2:P$101,MATCH('Financial Report Back Up Sheet'!$A104,'Report Manager Back Up Sheet'!$A$2:$A$101,0))</f>
        <v>#N/A</v>
      </c>
      <c r="Q104" t="e">
        <f>INDEX('Report Manager Back Up Sheet'!Q$2:Q$101,MATCH('Financial Report Back Up Sheet'!$A104,'Report Manager Back Up Sheet'!$A$2:$A$101,0))</f>
        <v>#N/A</v>
      </c>
      <c r="R104" t="e">
        <f>INDEX('Report Manager Back Up Sheet'!R$2:R$101,MATCH('Financial Report Back Up Sheet'!$A104,'Report Manager Back Up Sheet'!$A$2:$A$101,0))</f>
        <v>#N/A</v>
      </c>
      <c r="S104" t="e">
        <f>INDEX('Report Manager Back Up Sheet'!S$2:S$101,MATCH('Financial Report Back Up Sheet'!$A104,'Report Manager Back Up Sheet'!$A$2:$A$101,0))</f>
        <v>#N/A</v>
      </c>
      <c r="T104" t="e">
        <f>INDEX('Report Manager Back Up Sheet'!T$2:T$101,MATCH('Financial Report Back Up Sheet'!$A104,'Report Manager Back Up Sheet'!$A$2:$A$101,0))</f>
        <v>#N/A</v>
      </c>
      <c r="U104" t="e">
        <f>INDEX('Report Manager Back Up Sheet'!U$2:U$101,MATCH('Financial Report Back Up Sheet'!$A104,'Report Manager Back Up Sheet'!$A$2:$A$101,0))</f>
        <v>#N/A</v>
      </c>
      <c r="V104" t="e">
        <f>INDEX('Report Manager Back Up Sheet'!V$2:V$101,MATCH('Financial Report Back Up Sheet'!$A104,'Report Manager Back Up Sheet'!$A$2:$A$101,0))</f>
        <v>#N/A</v>
      </c>
      <c r="W104" t="e">
        <f>INDEX('Report Manager Back Up Sheet'!W$2:W$101,MATCH('Financial Report Back Up Sheet'!$A104,'Report Manager Back Up Sheet'!$A$2:$A$101,0))</f>
        <v>#N/A</v>
      </c>
      <c r="X104" t="e">
        <f>INDEX('Report Manager Back Up Sheet'!X$2:X$101,MATCH('Financial Report Back Up Sheet'!$A104,'Report Manager Back Up Sheet'!$A$2:$A$101,0))</f>
        <v>#N/A</v>
      </c>
      <c r="Y104" t="e">
        <f>INDEX('Report Manager Back Up Sheet'!Y$2:Y$101,MATCH('Financial Report Back Up Sheet'!$A104,'Report Manager Back Up Sheet'!$A$2:$A$101,0))</f>
        <v>#N/A</v>
      </c>
      <c r="Z104" t="e">
        <f>INDEX('Report Manager Back Up Sheet'!Z$2:Z$101,MATCH('Financial Report Back Up Sheet'!$A104,'Report Manager Back Up Sheet'!$A$2:$A$101,0))</f>
        <v>#N/A</v>
      </c>
      <c r="AA104" t="e">
        <f>INDEX('Report Manager Back Up Sheet'!AA$2:AA$101,MATCH('Financial Report Back Up Sheet'!$A104,'Report Manager Back Up Sheet'!$A$2:$A$101,0))</f>
        <v>#N/A</v>
      </c>
      <c r="AB104" t="e">
        <f>INDEX('Report Manager Back Up Sheet'!AB$2:AB$101,MATCH('Financial Report Back Up Sheet'!$A104,'Report Manager Back Up Sheet'!$A$2:$A$101,0))</f>
        <v>#N/A</v>
      </c>
      <c r="AC104" t="e">
        <f>INDEX('Report Manager Back Up Sheet'!AC$2:AC$101,MATCH('Financial Report Back Up Sheet'!$A104,'Report Manager Back Up Sheet'!$A$2:$A$101,0))</f>
        <v>#N/A</v>
      </c>
      <c r="AD104" t="e">
        <f>INDEX('Report Manager Back Up Sheet'!AD$2:AD$101,MATCH('Financial Report Back Up Sheet'!$A104,'Report Manager Back Up Sheet'!$A$2:$A$101,0))</f>
        <v>#N/A</v>
      </c>
      <c r="AE104" t="e">
        <f>INDEX('Report Manager Back Up Sheet'!AE$2:AE$101,MATCH('Financial Report Back Up Sheet'!$A104,'Report Manager Back Up Sheet'!$A$2:$A$101,0))</f>
        <v>#N/A</v>
      </c>
      <c r="AF104" t="e">
        <f>INDEX('Report Manager Back Up Sheet'!AF$2:AF$101,MATCH('Financial Report Back Up Sheet'!$A104,'Report Manager Back Up Sheet'!$A$2:$A$101,0))</f>
        <v>#N/A</v>
      </c>
      <c r="AG104" t="e">
        <f>INDEX('Report Manager Back Up Sheet'!AG$2:AG$101,MATCH('Financial Report Back Up Sheet'!$A104,'Report Manager Back Up Sheet'!$A$2:$A$101,0))</f>
        <v>#N/A</v>
      </c>
      <c r="AH104" t="e">
        <f>INDEX('Report Manager Back Up Sheet'!AH$2:AH$101,MATCH('Financial Report Back Up Sheet'!$A104,'Report Manager Back Up Sheet'!$A$2:$A$101,0))</f>
        <v>#N/A</v>
      </c>
      <c r="AI104" t="e">
        <f>INDEX('Report Manager Back Up Sheet'!AI$2:AI$101,MATCH('Financial Report Back Up Sheet'!$A104,'Report Manager Back Up Sheet'!$A$2:$A$101,0))</f>
        <v>#N/A</v>
      </c>
      <c r="AJ104" t="e">
        <f>INDEX('Report Manager Back Up Sheet'!AJ$2:AJ$101,MATCH('Financial Report Back Up Sheet'!$A104,'Report Manager Back Up Sheet'!$A$2:$A$101,0))</f>
        <v>#N/A</v>
      </c>
      <c r="AK104" t="e">
        <f>INDEX('Report Manager Back Up Sheet'!AK$2:AK$101,MATCH('Financial Report Back Up Sheet'!$A104,'Report Manager Back Up Sheet'!$A$2:$A$101,0))</f>
        <v>#N/A</v>
      </c>
      <c r="AL104" t="e">
        <f>INDEX('Report Manager Back Up Sheet'!AL$2:AL$101,MATCH('Financial Report Back Up Sheet'!$A104,'Report Manager Back Up Sheet'!$A$2:$A$101,0))</f>
        <v>#N/A</v>
      </c>
      <c r="AM104" t="e">
        <f>INDEX('Report Manager Back Up Sheet'!AM$2:AM$101,MATCH('Financial Report Back Up Sheet'!$A104,'Report Manager Back Up Sheet'!$A$2:$A$101,0))</f>
        <v>#N/A</v>
      </c>
      <c r="AN104" t="e">
        <f>INDEX('Report Manager Back Up Sheet'!AN$2:AN$101,MATCH('Financial Report Back Up Sheet'!$A104,'Report Manager Back Up Sheet'!$A$2:$A$101,0))</f>
        <v>#N/A</v>
      </c>
      <c r="AO104" t="e">
        <f>INDEX('Report Manager Back Up Sheet'!AO$2:AO$101,MATCH('Financial Report Back Up Sheet'!$A104,'Report Manager Back Up Sheet'!$A$2:$A$101,0))</f>
        <v>#N/A</v>
      </c>
      <c r="AP104" t="e">
        <f>INDEX('Report Manager Back Up Sheet'!AP$2:AP$101,MATCH('Financial Report Back Up Sheet'!$A104,'Report Manager Back Up Sheet'!$A$2:$A$101,0))</f>
        <v>#N/A</v>
      </c>
      <c r="AQ104" t="e">
        <f>INDEX('Report Manager Back Up Sheet'!AQ$2:AQ$101,MATCH('Financial Report Back Up Sheet'!$A104,'Report Manager Back Up Sheet'!$A$2:$A$101,0))</f>
        <v>#N/A</v>
      </c>
      <c r="AR104" t="e">
        <f>INDEX('Report Manager Back Up Sheet'!AR$2:AR$101,MATCH('Financial Report Back Up Sheet'!$A104,'Report Manager Back Up Sheet'!$A$2:$A$101,0))</f>
        <v>#N/A</v>
      </c>
      <c r="AS104" t="e">
        <f>INDEX('Report Manager Back Up Sheet'!AS$2:AS$101,MATCH('Financial Report Back Up Sheet'!$A104,'Report Manager Back Up Sheet'!$A$2:$A$101,0))</f>
        <v>#N/A</v>
      </c>
      <c r="AT104" t="e">
        <f>INDEX('Report Manager Back Up Sheet'!AT$2:AT$101,MATCH('Financial Report Back Up Sheet'!$A104,'Report Manager Back Up Sheet'!$A$2:$A$101,0))</f>
        <v>#N/A</v>
      </c>
      <c r="AU104" t="e">
        <f>INDEX('Report Manager Back Up Sheet'!AU$2:AU$101,MATCH('Financial Report Back Up Sheet'!$A104,'Report Manager Back Up Sheet'!$A$2:$A$101,0))</f>
        <v>#N/A</v>
      </c>
      <c r="AV104" t="e">
        <f>INDEX('Report Manager Back Up Sheet'!AV$2:AV$101,MATCH('Financial Report Back Up Sheet'!$A104,'Report Manager Back Up Sheet'!$A$2:$A$101,0))</f>
        <v>#N/A</v>
      </c>
      <c r="AW104" t="e">
        <f>INDEX('Report Manager Back Up Sheet'!AW$2:AW$101,MATCH('Financial Report Back Up Sheet'!$A104,'Report Manager Back Up Sheet'!$A$2:$A$101,0))</f>
        <v>#N/A</v>
      </c>
      <c r="AX104" t="e">
        <f>INDEX('Report Manager Back Up Sheet'!AX$2:AX$101,MATCH('Financial Report Back Up Sheet'!$A104,'Report Manager Back Up Sheet'!$A$2:$A$101,0))</f>
        <v>#N/A</v>
      </c>
      <c r="AY104" t="e">
        <f>INDEX('Report Manager Back Up Sheet'!AY$2:AY$101,MATCH('Financial Report Back Up Sheet'!$A104,'Report Manager Back Up Sheet'!$A$2:$A$101,0))</f>
        <v>#N/A</v>
      </c>
      <c r="AZ104" t="e">
        <f>INDEX('Report Manager Back Up Sheet'!AZ$2:AZ$101,MATCH('Financial Report Back Up Sheet'!$A104,'Report Manager Back Up Sheet'!$A$2:$A$101,0))</f>
        <v>#N/A</v>
      </c>
      <c r="BA104" t="e">
        <f>INDEX('Report Manager Back Up Sheet'!BA$2:BA$101,MATCH('Financial Report Back Up Sheet'!$A104,'Report Manager Back Up Sheet'!$A$2:$A$101,0))</f>
        <v>#N/A</v>
      </c>
      <c r="BB104" t="e">
        <f>INDEX('Report Manager Back Up Sheet'!BB$2:BB$101,MATCH('Financial Report Back Up Sheet'!$A104,'Report Manager Back Up Sheet'!$A$2:$A$101,0))</f>
        <v>#N/A</v>
      </c>
      <c r="BC104" t="e">
        <f>INDEX('Report Manager Back Up Sheet'!BC$2:BC$101,MATCH('Financial Report Back Up Sheet'!$A104,'Report Manager Back Up Sheet'!$A$2:$A$101,0))</f>
        <v>#N/A</v>
      </c>
      <c r="BD104" t="e">
        <f>INDEX('Report Manager Back Up Sheet'!BD$2:BD$101,MATCH('Financial Report Back Up Sheet'!$A104,'Report Manager Back Up Sheet'!$A$2:$A$101,0))</f>
        <v>#N/A</v>
      </c>
      <c r="BE104" t="e">
        <f>INDEX('Report Manager Back Up Sheet'!BE$2:BE$101,MATCH('Financial Report Back Up Sheet'!$A104,'Report Manager Back Up Sheet'!$A$2:$A$101,0))</f>
        <v>#N/A</v>
      </c>
      <c r="BF104" t="e">
        <f>INDEX('Report Manager Back Up Sheet'!BF$2:BF$101,MATCH('Financial Report Back Up Sheet'!$A104,'Report Manager Back Up Sheet'!$A$2:$A$101,0))</f>
        <v>#N/A</v>
      </c>
      <c r="BG104" t="e">
        <f>INDEX('Report Manager Back Up Sheet'!BG$2:BG$101,MATCH('Financial Report Back Up Sheet'!$A104,'Report Manager Back Up Sheet'!$A$2:$A$101,0))</f>
        <v>#N/A</v>
      </c>
      <c r="BH104" t="e">
        <f>INDEX('Report Manager Back Up Sheet'!BH$2:BH$101,MATCH('Financial Report Back Up Sheet'!$A104,'Report Manager Back Up Sheet'!$A$2:$A$101,0))</f>
        <v>#N/A</v>
      </c>
      <c r="BI104" t="e">
        <f>INDEX('Report Manager Back Up Sheet'!BI$2:BI$101,MATCH('Financial Report Back Up Sheet'!$A104,'Report Manager Back Up Sheet'!$A$2:$A$101,0))</f>
        <v>#N/A</v>
      </c>
      <c r="BJ104" t="e">
        <f>INDEX('Report Manager Back Up Sheet'!BJ$2:BJ$101,MATCH('Financial Report Back Up Sheet'!$A104,'Report Manager Back Up Sheet'!$A$2:$A$101,0))</f>
        <v>#N/A</v>
      </c>
      <c r="BK104" t="e">
        <f>INDEX('Report Manager Back Up Sheet'!BK$2:BK$101,MATCH('Financial Report Back Up Sheet'!$A104,'Report Manager Back Up Sheet'!$A$2:$A$101,0))</f>
        <v>#N/A</v>
      </c>
      <c r="BL104" t="e">
        <f>INDEX('Report Manager Back Up Sheet'!BL$2:BL$101,MATCH('Financial Report Back Up Sheet'!$A104,'Report Manager Back Up Sheet'!$A$2:$A$101,0))</f>
        <v>#N/A</v>
      </c>
      <c r="BM104" t="e">
        <f>INDEX('Report Manager Back Up Sheet'!BM$2:BM$101,MATCH('Financial Report Back Up Sheet'!$A104,'Report Manager Back Up Sheet'!$A$2:$A$101,0))</f>
        <v>#N/A</v>
      </c>
      <c r="BN104" t="e">
        <f>INDEX('Report Manager Back Up Sheet'!BN$2:BN$101,MATCH('Financial Report Back Up Sheet'!$A104,'Report Manager Back Up Sheet'!$A$2:$A$101,0))</f>
        <v>#N/A</v>
      </c>
      <c r="BO104" t="e">
        <f>INDEX('Report Manager Back Up Sheet'!BO$2:BO$101,MATCH('Financial Report Back Up Sheet'!$A104,'Report Manager Back Up Sheet'!$A$2:$A$101,0))</f>
        <v>#N/A</v>
      </c>
      <c r="BP104" t="e">
        <f>INDEX('Report Manager Back Up Sheet'!BP$2:BP$101,MATCH('Financial Report Back Up Sheet'!$A104,'Report Manager Back Up Sheet'!$A$2:$A$101,0))</f>
        <v>#N/A</v>
      </c>
      <c r="BQ104" t="e">
        <f>INDEX('Report Manager Back Up Sheet'!BQ$2:BQ$101,MATCH('Financial Report Back Up Sheet'!$A104,'Report Manager Back Up Sheet'!$A$2:$A$101,0))</f>
        <v>#N/A</v>
      </c>
      <c r="BR104" t="e">
        <f>INDEX('Report Manager Back Up Sheet'!BR$2:BR$101,MATCH('Financial Report Back Up Sheet'!$A104,'Report Manager Back Up Sheet'!$A$2:$A$101,0))</f>
        <v>#N/A</v>
      </c>
      <c r="BS104" t="e">
        <f>INDEX('Report Manager Back Up Sheet'!BS$2:BS$101,MATCH('Financial Report Back Up Sheet'!$A104,'Report Manager Back Up Sheet'!$A$2:$A$101,0))</f>
        <v>#N/A</v>
      </c>
      <c r="BT104" t="e">
        <f>INDEX('Report Manager Back Up Sheet'!BT$2:BT$101,MATCH('Financial Report Back Up Sheet'!$A104,'Report Manager Back Up Sheet'!$A$2:$A$101,0))</f>
        <v>#N/A</v>
      </c>
      <c r="BU104" t="e">
        <f>INDEX('Report Manager Back Up Sheet'!BU$2:BU$101,MATCH('Financial Report Back Up Sheet'!$A104,'Report Manager Back Up Sheet'!$A$2:$A$101,0))</f>
        <v>#N/A</v>
      </c>
      <c r="BV104" t="e">
        <f>INDEX('Report Manager Back Up Sheet'!BV$2:BV$101,MATCH('Financial Report Back Up Sheet'!$A104,'Report Manager Back Up Sheet'!$A$2:$A$101,0))</f>
        <v>#N/A</v>
      </c>
      <c r="BW104" t="e">
        <f>INDEX('Report Manager Back Up Sheet'!BW$2:BW$101,MATCH('Financial Report Back Up Sheet'!$A104,'Report Manager Back Up Sheet'!$A$2:$A$101,0))</f>
        <v>#N/A</v>
      </c>
      <c r="BX104" t="e">
        <f>INDEX('Report Manager Back Up Sheet'!BX$2:BX$101,MATCH('Financial Report Back Up Sheet'!$A104,'Report Manager Back Up Sheet'!$A$2:$A$101,0))</f>
        <v>#N/A</v>
      </c>
      <c r="BY104" t="e">
        <f>INDEX('Report Manager Back Up Sheet'!BY$2:BY$101,MATCH('Financial Report Back Up Sheet'!$A104,'Report Manager Back Up Sheet'!$A$2:$A$101,0))</f>
        <v>#N/A</v>
      </c>
      <c r="BZ104" t="e">
        <f>INDEX('Report Manager Back Up Sheet'!BZ$2:BZ$101,MATCH('Financial Report Back Up Sheet'!$A104,'Report Manager Back Up Sheet'!$A$2:$A$101,0))</f>
        <v>#N/A</v>
      </c>
      <c r="CA104" t="e">
        <f>INDEX('Report Manager Back Up Sheet'!CA$2:CA$101,MATCH('Financial Report Back Up Sheet'!$A104,'Report Manager Back Up Sheet'!$A$2:$A$101,0))</f>
        <v>#N/A</v>
      </c>
      <c r="CB104" t="e">
        <f>INDEX('Report Manager Back Up Sheet'!CB$2:CB$101,MATCH('Financial Report Back Up Sheet'!$A104,'Report Manager Back Up Sheet'!$A$2:$A$101,0))</f>
        <v>#N/A</v>
      </c>
      <c r="CC104" t="e">
        <f>INDEX('Report Manager Back Up Sheet'!CC$2:CC$101,MATCH('Financial Report Back Up Sheet'!$A104,'Report Manager Back Up Sheet'!$A$2:$A$101,0))</f>
        <v>#N/A</v>
      </c>
      <c r="CD104" t="e">
        <f>INDEX('Report Manager Back Up Sheet'!CD$2:CD$101,MATCH('Financial Report Back Up Sheet'!$A104,'Report Manager Back Up Sheet'!$A$2:$A$101,0))</f>
        <v>#N/A</v>
      </c>
      <c r="CE104" t="e">
        <f>INDEX('Report Manager Back Up Sheet'!CE$2:CE$101,MATCH('Financial Report Back Up Sheet'!$A104,'Report Manager Back Up Sheet'!$A$2:$A$101,0))</f>
        <v>#N/A</v>
      </c>
      <c r="CF104" t="e">
        <f>INDEX('Report Manager Back Up Sheet'!CF$2:CF$101,MATCH('Financial Report Back Up Sheet'!$A104,'Report Manager Back Up Sheet'!$A$2:$A$101,0))</f>
        <v>#N/A</v>
      </c>
      <c r="CG104" t="e">
        <f>INDEX('Report Manager Back Up Sheet'!CG$2:CG$101,MATCH('Financial Report Back Up Sheet'!$A104,'Report Manager Back Up Sheet'!$A$2:$A$101,0))</f>
        <v>#N/A</v>
      </c>
      <c r="CH104" s="24" t="e">
        <f>INDEX('Report Manager Back Up Sheet'!CH$2:CH$101,MATCH('Financial Report Back Up Sheet'!$A104,'Report Manager Back Up Sheet'!$A$2:$A$101,0))</f>
        <v>#N/A</v>
      </c>
      <c r="CI104" t="e">
        <f>INDEX('Report Manager Back Up Sheet'!CI$2:CI$101,MATCH('Financial Report Back Up Sheet'!$A104,'Report Manager Back Up Sheet'!$A$2:$A$101,0))</f>
        <v>#N/A</v>
      </c>
    </row>
    <row r="105" spans="1:87" x14ac:dyDescent="0.2">
      <c r="A105">
        <v>3110</v>
      </c>
      <c r="B105" t="e">
        <f>INDEX('Report Manager Back Up Sheet'!B$2:B$101,MATCH('Financial Report Back Up Sheet'!$A105,'Report Manager Back Up Sheet'!$A$2:$A$101,0))</f>
        <v>#N/A</v>
      </c>
      <c r="C105" t="e">
        <f>INDEX('Report Manager Back Up Sheet'!C$2:C$101,MATCH('Financial Report Back Up Sheet'!$A105,'Report Manager Back Up Sheet'!$A$2:$A$101,0))</f>
        <v>#N/A</v>
      </c>
      <c r="D105" t="e">
        <f>INDEX('Report Manager Back Up Sheet'!D$2:D$101,MATCH('Financial Report Back Up Sheet'!$A105,'Report Manager Back Up Sheet'!$A$2:$A$101,0))</f>
        <v>#N/A</v>
      </c>
      <c r="E105" t="e">
        <f>INDEX('Report Manager Back Up Sheet'!E$2:E$101,MATCH('Financial Report Back Up Sheet'!$A105,'Report Manager Back Up Sheet'!$A$2:$A$101,0))</f>
        <v>#N/A</v>
      </c>
      <c r="F105" t="e">
        <f>INDEX('Report Manager Back Up Sheet'!F$2:F$101,MATCH('Financial Report Back Up Sheet'!$A105,'Report Manager Back Up Sheet'!$A$2:$A$101,0))</f>
        <v>#N/A</v>
      </c>
      <c r="G105" t="e">
        <f>INDEX('Report Manager Back Up Sheet'!G$2:G$101,MATCH('Financial Report Back Up Sheet'!$A105,'Report Manager Back Up Sheet'!$A$2:$A$101,0))</f>
        <v>#N/A</v>
      </c>
      <c r="H105" t="e">
        <f>INDEX('Report Manager Back Up Sheet'!H$2:H$101,MATCH('Financial Report Back Up Sheet'!$A105,'Report Manager Back Up Sheet'!$A$2:$A$101,0))</f>
        <v>#N/A</v>
      </c>
      <c r="I105" t="e">
        <f>INDEX('Report Manager Back Up Sheet'!I$2:I$101,MATCH('Financial Report Back Up Sheet'!$A105,'Report Manager Back Up Sheet'!$A$2:$A$101,0))</f>
        <v>#N/A</v>
      </c>
      <c r="J105" t="e">
        <f>INDEX('Report Manager Back Up Sheet'!J$2:J$101,MATCH('Financial Report Back Up Sheet'!$A105,'Report Manager Back Up Sheet'!$A$2:$A$101,0))</f>
        <v>#N/A</v>
      </c>
      <c r="K105" t="e">
        <f>INDEX('Report Manager Back Up Sheet'!K$2:K$101,MATCH('Financial Report Back Up Sheet'!$A105,'Report Manager Back Up Sheet'!$A$2:$A$101,0))</f>
        <v>#N/A</v>
      </c>
      <c r="L105" t="e">
        <f>INDEX('Report Manager Back Up Sheet'!L$2:L$101,MATCH('Financial Report Back Up Sheet'!$A105,'Report Manager Back Up Sheet'!$A$2:$A$101,0))</f>
        <v>#N/A</v>
      </c>
      <c r="M105" t="e">
        <f>INDEX('Report Manager Back Up Sheet'!M$2:M$101,MATCH('Financial Report Back Up Sheet'!$A105,'Report Manager Back Up Sheet'!$A$2:$A$101,0))</f>
        <v>#N/A</v>
      </c>
      <c r="N105" t="e">
        <f>INDEX('Report Manager Back Up Sheet'!N$2:N$101,MATCH('Financial Report Back Up Sheet'!$A105,'Report Manager Back Up Sheet'!$A$2:$A$101,0))</f>
        <v>#N/A</v>
      </c>
      <c r="O105" t="e">
        <f>INDEX('Report Manager Back Up Sheet'!O$2:O$101,MATCH('Financial Report Back Up Sheet'!$A105,'Report Manager Back Up Sheet'!$A$2:$A$101,0))</f>
        <v>#N/A</v>
      </c>
      <c r="P105" t="e">
        <f>INDEX('Report Manager Back Up Sheet'!P$2:P$101,MATCH('Financial Report Back Up Sheet'!$A105,'Report Manager Back Up Sheet'!$A$2:$A$101,0))</f>
        <v>#N/A</v>
      </c>
      <c r="Q105" t="e">
        <f>INDEX('Report Manager Back Up Sheet'!Q$2:Q$101,MATCH('Financial Report Back Up Sheet'!$A105,'Report Manager Back Up Sheet'!$A$2:$A$101,0))</f>
        <v>#N/A</v>
      </c>
      <c r="R105" t="e">
        <f>INDEX('Report Manager Back Up Sheet'!R$2:R$101,MATCH('Financial Report Back Up Sheet'!$A105,'Report Manager Back Up Sheet'!$A$2:$A$101,0))</f>
        <v>#N/A</v>
      </c>
      <c r="S105" t="e">
        <f>INDEX('Report Manager Back Up Sheet'!S$2:S$101,MATCH('Financial Report Back Up Sheet'!$A105,'Report Manager Back Up Sheet'!$A$2:$A$101,0))</f>
        <v>#N/A</v>
      </c>
      <c r="T105" t="e">
        <f>INDEX('Report Manager Back Up Sheet'!T$2:T$101,MATCH('Financial Report Back Up Sheet'!$A105,'Report Manager Back Up Sheet'!$A$2:$A$101,0))</f>
        <v>#N/A</v>
      </c>
      <c r="U105" t="e">
        <f>INDEX('Report Manager Back Up Sheet'!U$2:U$101,MATCH('Financial Report Back Up Sheet'!$A105,'Report Manager Back Up Sheet'!$A$2:$A$101,0))</f>
        <v>#N/A</v>
      </c>
      <c r="V105" t="e">
        <f>INDEX('Report Manager Back Up Sheet'!V$2:V$101,MATCH('Financial Report Back Up Sheet'!$A105,'Report Manager Back Up Sheet'!$A$2:$A$101,0))</f>
        <v>#N/A</v>
      </c>
      <c r="W105" t="e">
        <f>INDEX('Report Manager Back Up Sheet'!W$2:W$101,MATCH('Financial Report Back Up Sheet'!$A105,'Report Manager Back Up Sheet'!$A$2:$A$101,0))</f>
        <v>#N/A</v>
      </c>
      <c r="X105" t="e">
        <f>INDEX('Report Manager Back Up Sheet'!X$2:X$101,MATCH('Financial Report Back Up Sheet'!$A105,'Report Manager Back Up Sheet'!$A$2:$A$101,0))</f>
        <v>#N/A</v>
      </c>
      <c r="Y105" t="e">
        <f>INDEX('Report Manager Back Up Sheet'!Y$2:Y$101,MATCH('Financial Report Back Up Sheet'!$A105,'Report Manager Back Up Sheet'!$A$2:$A$101,0))</f>
        <v>#N/A</v>
      </c>
      <c r="Z105" t="e">
        <f>INDEX('Report Manager Back Up Sheet'!Z$2:Z$101,MATCH('Financial Report Back Up Sheet'!$A105,'Report Manager Back Up Sheet'!$A$2:$A$101,0))</f>
        <v>#N/A</v>
      </c>
      <c r="AA105" t="e">
        <f>INDEX('Report Manager Back Up Sheet'!AA$2:AA$101,MATCH('Financial Report Back Up Sheet'!$A105,'Report Manager Back Up Sheet'!$A$2:$A$101,0))</f>
        <v>#N/A</v>
      </c>
      <c r="AB105" t="e">
        <f>INDEX('Report Manager Back Up Sheet'!AB$2:AB$101,MATCH('Financial Report Back Up Sheet'!$A105,'Report Manager Back Up Sheet'!$A$2:$A$101,0))</f>
        <v>#N/A</v>
      </c>
      <c r="AC105" t="e">
        <f>INDEX('Report Manager Back Up Sheet'!AC$2:AC$101,MATCH('Financial Report Back Up Sheet'!$A105,'Report Manager Back Up Sheet'!$A$2:$A$101,0))</f>
        <v>#N/A</v>
      </c>
      <c r="AD105" t="e">
        <f>INDEX('Report Manager Back Up Sheet'!AD$2:AD$101,MATCH('Financial Report Back Up Sheet'!$A105,'Report Manager Back Up Sheet'!$A$2:$A$101,0))</f>
        <v>#N/A</v>
      </c>
      <c r="AE105" t="e">
        <f>INDEX('Report Manager Back Up Sheet'!AE$2:AE$101,MATCH('Financial Report Back Up Sheet'!$A105,'Report Manager Back Up Sheet'!$A$2:$A$101,0))</f>
        <v>#N/A</v>
      </c>
      <c r="AF105" t="e">
        <f>INDEX('Report Manager Back Up Sheet'!AF$2:AF$101,MATCH('Financial Report Back Up Sheet'!$A105,'Report Manager Back Up Sheet'!$A$2:$A$101,0))</f>
        <v>#N/A</v>
      </c>
      <c r="AG105" t="e">
        <f>INDEX('Report Manager Back Up Sheet'!AG$2:AG$101,MATCH('Financial Report Back Up Sheet'!$A105,'Report Manager Back Up Sheet'!$A$2:$A$101,0))</f>
        <v>#N/A</v>
      </c>
      <c r="AH105" t="e">
        <f>INDEX('Report Manager Back Up Sheet'!AH$2:AH$101,MATCH('Financial Report Back Up Sheet'!$A105,'Report Manager Back Up Sheet'!$A$2:$A$101,0))</f>
        <v>#N/A</v>
      </c>
      <c r="AI105" t="e">
        <f>INDEX('Report Manager Back Up Sheet'!AI$2:AI$101,MATCH('Financial Report Back Up Sheet'!$A105,'Report Manager Back Up Sheet'!$A$2:$A$101,0))</f>
        <v>#N/A</v>
      </c>
      <c r="AJ105" t="e">
        <f>INDEX('Report Manager Back Up Sheet'!AJ$2:AJ$101,MATCH('Financial Report Back Up Sheet'!$A105,'Report Manager Back Up Sheet'!$A$2:$A$101,0))</f>
        <v>#N/A</v>
      </c>
      <c r="AK105" t="e">
        <f>INDEX('Report Manager Back Up Sheet'!AK$2:AK$101,MATCH('Financial Report Back Up Sheet'!$A105,'Report Manager Back Up Sheet'!$A$2:$A$101,0))</f>
        <v>#N/A</v>
      </c>
      <c r="AL105" t="e">
        <f>INDEX('Report Manager Back Up Sheet'!AL$2:AL$101,MATCH('Financial Report Back Up Sheet'!$A105,'Report Manager Back Up Sheet'!$A$2:$A$101,0))</f>
        <v>#N/A</v>
      </c>
      <c r="AM105" t="e">
        <f>INDEX('Report Manager Back Up Sheet'!AM$2:AM$101,MATCH('Financial Report Back Up Sheet'!$A105,'Report Manager Back Up Sheet'!$A$2:$A$101,0))</f>
        <v>#N/A</v>
      </c>
      <c r="AN105" t="e">
        <f>INDEX('Report Manager Back Up Sheet'!AN$2:AN$101,MATCH('Financial Report Back Up Sheet'!$A105,'Report Manager Back Up Sheet'!$A$2:$A$101,0))</f>
        <v>#N/A</v>
      </c>
      <c r="AO105" t="e">
        <f>INDEX('Report Manager Back Up Sheet'!AO$2:AO$101,MATCH('Financial Report Back Up Sheet'!$A105,'Report Manager Back Up Sheet'!$A$2:$A$101,0))</f>
        <v>#N/A</v>
      </c>
      <c r="AP105" t="e">
        <f>INDEX('Report Manager Back Up Sheet'!AP$2:AP$101,MATCH('Financial Report Back Up Sheet'!$A105,'Report Manager Back Up Sheet'!$A$2:$A$101,0))</f>
        <v>#N/A</v>
      </c>
      <c r="AQ105" t="e">
        <f>INDEX('Report Manager Back Up Sheet'!AQ$2:AQ$101,MATCH('Financial Report Back Up Sheet'!$A105,'Report Manager Back Up Sheet'!$A$2:$A$101,0))</f>
        <v>#N/A</v>
      </c>
      <c r="AR105" t="e">
        <f>INDEX('Report Manager Back Up Sheet'!AR$2:AR$101,MATCH('Financial Report Back Up Sheet'!$A105,'Report Manager Back Up Sheet'!$A$2:$A$101,0))</f>
        <v>#N/A</v>
      </c>
      <c r="AS105" t="e">
        <f>INDEX('Report Manager Back Up Sheet'!AS$2:AS$101,MATCH('Financial Report Back Up Sheet'!$A105,'Report Manager Back Up Sheet'!$A$2:$A$101,0))</f>
        <v>#N/A</v>
      </c>
      <c r="AT105" t="e">
        <f>INDEX('Report Manager Back Up Sheet'!AT$2:AT$101,MATCH('Financial Report Back Up Sheet'!$A105,'Report Manager Back Up Sheet'!$A$2:$A$101,0))</f>
        <v>#N/A</v>
      </c>
      <c r="AU105" t="e">
        <f>INDEX('Report Manager Back Up Sheet'!AU$2:AU$101,MATCH('Financial Report Back Up Sheet'!$A105,'Report Manager Back Up Sheet'!$A$2:$A$101,0))</f>
        <v>#N/A</v>
      </c>
      <c r="AV105" t="e">
        <f>INDEX('Report Manager Back Up Sheet'!AV$2:AV$101,MATCH('Financial Report Back Up Sheet'!$A105,'Report Manager Back Up Sheet'!$A$2:$A$101,0))</f>
        <v>#N/A</v>
      </c>
      <c r="AW105" t="e">
        <f>INDEX('Report Manager Back Up Sheet'!AW$2:AW$101,MATCH('Financial Report Back Up Sheet'!$A105,'Report Manager Back Up Sheet'!$A$2:$A$101,0))</f>
        <v>#N/A</v>
      </c>
      <c r="AX105" t="e">
        <f>INDEX('Report Manager Back Up Sheet'!AX$2:AX$101,MATCH('Financial Report Back Up Sheet'!$A105,'Report Manager Back Up Sheet'!$A$2:$A$101,0))</f>
        <v>#N/A</v>
      </c>
      <c r="AY105" t="e">
        <f>INDEX('Report Manager Back Up Sheet'!AY$2:AY$101,MATCH('Financial Report Back Up Sheet'!$A105,'Report Manager Back Up Sheet'!$A$2:$A$101,0))</f>
        <v>#N/A</v>
      </c>
      <c r="AZ105" t="e">
        <f>INDEX('Report Manager Back Up Sheet'!AZ$2:AZ$101,MATCH('Financial Report Back Up Sheet'!$A105,'Report Manager Back Up Sheet'!$A$2:$A$101,0))</f>
        <v>#N/A</v>
      </c>
      <c r="BA105" t="e">
        <f>INDEX('Report Manager Back Up Sheet'!BA$2:BA$101,MATCH('Financial Report Back Up Sheet'!$A105,'Report Manager Back Up Sheet'!$A$2:$A$101,0))</f>
        <v>#N/A</v>
      </c>
      <c r="BB105" t="e">
        <f>INDEX('Report Manager Back Up Sheet'!BB$2:BB$101,MATCH('Financial Report Back Up Sheet'!$A105,'Report Manager Back Up Sheet'!$A$2:$A$101,0))</f>
        <v>#N/A</v>
      </c>
      <c r="BC105" t="e">
        <f>INDEX('Report Manager Back Up Sheet'!BC$2:BC$101,MATCH('Financial Report Back Up Sheet'!$A105,'Report Manager Back Up Sheet'!$A$2:$A$101,0))</f>
        <v>#N/A</v>
      </c>
      <c r="BD105" t="e">
        <f>INDEX('Report Manager Back Up Sheet'!BD$2:BD$101,MATCH('Financial Report Back Up Sheet'!$A105,'Report Manager Back Up Sheet'!$A$2:$A$101,0))</f>
        <v>#N/A</v>
      </c>
      <c r="BE105" t="e">
        <f>INDEX('Report Manager Back Up Sheet'!BE$2:BE$101,MATCH('Financial Report Back Up Sheet'!$A105,'Report Manager Back Up Sheet'!$A$2:$A$101,0))</f>
        <v>#N/A</v>
      </c>
      <c r="BF105" t="e">
        <f>INDEX('Report Manager Back Up Sheet'!BF$2:BF$101,MATCH('Financial Report Back Up Sheet'!$A105,'Report Manager Back Up Sheet'!$A$2:$A$101,0))</f>
        <v>#N/A</v>
      </c>
      <c r="BG105" t="e">
        <f>INDEX('Report Manager Back Up Sheet'!BG$2:BG$101,MATCH('Financial Report Back Up Sheet'!$A105,'Report Manager Back Up Sheet'!$A$2:$A$101,0))</f>
        <v>#N/A</v>
      </c>
      <c r="BH105" t="e">
        <f>INDEX('Report Manager Back Up Sheet'!BH$2:BH$101,MATCH('Financial Report Back Up Sheet'!$A105,'Report Manager Back Up Sheet'!$A$2:$A$101,0))</f>
        <v>#N/A</v>
      </c>
      <c r="BI105" t="e">
        <f>INDEX('Report Manager Back Up Sheet'!BI$2:BI$101,MATCH('Financial Report Back Up Sheet'!$A105,'Report Manager Back Up Sheet'!$A$2:$A$101,0))</f>
        <v>#N/A</v>
      </c>
      <c r="BJ105" t="e">
        <f>INDEX('Report Manager Back Up Sheet'!BJ$2:BJ$101,MATCH('Financial Report Back Up Sheet'!$A105,'Report Manager Back Up Sheet'!$A$2:$A$101,0))</f>
        <v>#N/A</v>
      </c>
      <c r="BK105" t="e">
        <f>INDEX('Report Manager Back Up Sheet'!BK$2:BK$101,MATCH('Financial Report Back Up Sheet'!$A105,'Report Manager Back Up Sheet'!$A$2:$A$101,0))</f>
        <v>#N/A</v>
      </c>
      <c r="BL105" t="e">
        <f>INDEX('Report Manager Back Up Sheet'!BL$2:BL$101,MATCH('Financial Report Back Up Sheet'!$A105,'Report Manager Back Up Sheet'!$A$2:$A$101,0))</f>
        <v>#N/A</v>
      </c>
      <c r="BM105" t="e">
        <f>INDEX('Report Manager Back Up Sheet'!BM$2:BM$101,MATCH('Financial Report Back Up Sheet'!$A105,'Report Manager Back Up Sheet'!$A$2:$A$101,0))</f>
        <v>#N/A</v>
      </c>
      <c r="BN105" t="e">
        <f>INDEX('Report Manager Back Up Sheet'!BN$2:BN$101,MATCH('Financial Report Back Up Sheet'!$A105,'Report Manager Back Up Sheet'!$A$2:$A$101,0))</f>
        <v>#N/A</v>
      </c>
      <c r="BO105" t="e">
        <f>INDEX('Report Manager Back Up Sheet'!BO$2:BO$101,MATCH('Financial Report Back Up Sheet'!$A105,'Report Manager Back Up Sheet'!$A$2:$A$101,0))</f>
        <v>#N/A</v>
      </c>
      <c r="BP105" t="e">
        <f>INDEX('Report Manager Back Up Sheet'!BP$2:BP$101,MATCH('Financial Report Back Up Sheet'!$A105,'Report Manager Back Up Sheet'!$A$2:$A$101,0))</f>
        <v>#N/A</v>
      </c>
      <c r="BQ105" t="e">
        <f>INDEX('Report Manager Back Up Sheet'!BQ$2:BQ$101,MATCH('Financial Report Back Up Sheet'!$A105,'Report Manager Back Up Sheet'!$A$2:$A$101,0))</f>
        <v>#N/A</v>
      </c>
      <c r="BR105" t="e">
        <f>INDEX('Report Manager Back Up Sheet'!BR$2:BR$101,MATCH('Financial Report Back Up Sheet'!$A105,'Report Manager Back Up Sheet'!$A$2:$A$101,0))</f>
        <v>#N/A</v>
      </c>
      <c r="BS105" t="e">
        <f>INDEX('Report Manager Back Up Sheet'!BS$2:BS$101,MATCH('Financial Report Back Up Sheet'!$A105,'Report Manager Back Up Sheet'!$A$2:$A$101,0))</f>
        <v>#N/A</v>
      </c>
      <c r="BT105" t="e">
        <f>INDEX('Report Manager Back Up Sheet'!BT$2:BT$101,MATCH('Financial Report Back Up Sheet'!$A105,'Report Manager Back Up Sheet'!$A$2:$A$101,0))</f>
        <v>#N/A</v>
      </c>
      <c r="BU105" t="e">
        <f>INDEX('Report Manager Back Up Sheet'!BU$2:BU$101,MATCH('Financial Report Back Up Sheet'!$A105,'Report Manager Back Up Sheet'!$A$2:$A$101,0))</f>
        <v>#N/A</v>
      </c>
      <c r="BV105" t="e">
        <f>INDEX('Report Manager Back Up Sheet'!BV$2:BV$101,MATCH('Financial Report Back Up Sheet'!$A105,'Report Manager Back Up Sheet'!$A$2:$A$101,0))</f>
        <v>#N/A</v>
      </c>
      <c r="BW105" t="e">
        <f>INDEX('Report Manager Back Up Sheet'!BW$2:BW$101,MATCH('Financial Report Back Up Sheet'!$A105,'Report Manager Back Up Sheet'!$A$2:$A$101,0))</f>
        <v>#N/A</v>
      </c>
      <c r="BX105" t="e">
        <f>INDEX('Report Manager Back Up Sheet'!BX$2:BX$101,MATCH('Financial Report Back Up Sheet'!$A105,'Report Manager Back Up Sheet'!$A$2:$A$101,0))</f>
        <v>#N/A</v>
      </c>
      <c r="BY105" t="e">
        <f>INDEX('Report Manager Back Up Sheet'!BY$2:BY$101,MATCH('Financial Report Back Up Sheet'!$A105,'Report Manager Back Up Sheet'!$A$2:$A$101,0))</f>
        <v>#N/A</v>
      </c>
      <c r="BZ105" t="e">
        <f>INDEX('Report Manager Back Up Sheet'!BZ$2:BZ$101,MATCH('Financial Report Back Up Sheet'!$A105,'Report Manager Back Up Sheet'!$A$2:$A$101,0))</f>
        <v>#N/A</v>
      </c>
      <c r="CA105" t="e">
        <f>INDEX('Report Manager Back Up Sheet'!CA$2:CA$101,MATCH('Financial Report Back Up Sheet'!$A105,'Report Manager Back Up Sheet'!$A$2:$A$101,0))</f>
        <v>#N/A</v>
      </c>
      <c r="CB105" t="e">
        <f>INDEX('Report Manager Back Up Sheet'!CB$2:CB$101,MATCH('Financial Report Back Up Sheet'!$A105,'Report Manager Back Up Sheet'!$A$2:$A$101,0))</f>
        <v>#N/A</v>
      </c>
      <c r="CC105" t="e">
        <f>INDEX('Report Manager Back Up Sheet'!CC$2:CC$101,MATCH('Financial Report Back Up Sheet'!$A105,'Report Manager Back Up Sheet'!$A$2:$A$101,0))</f>
        <v>#N/A</v>
      </c>
      <c r="CD105" t="e">
        <f>INDEX('Report Manager Back Up Sheet'!CD$2:CD$101,MATCH('Financial Report Back Up Sheet'!$A105,'Report Manager Back Up Sheet'!$A$2:$A$101,0))</f>
        <v>#N/A</v>
      </c>
      <c r="CE105" t="e">
        <f>INDEX('Report Manager Back Up Sheet'!CE$2:CE$101,MATCH('Financial Report Back Up Sheet'!$A105,'Report Manager Back Up Sheet'!$A$2:$A$101,0))</f>
        <v>#N/A</v>
      </c>
      <c r="CF105" t="e">
        <f>INDEX('Report Manager Back Up Sheet'!CF$2:CF$101,MATCH('Financial Report Back Up Sheet'!$A105,'Report Manager Back Up Sheet'!$A$2:$A$101,0))</f>
        <v>#N/A</v>
      </c>
      <c r="CG105" t="e">
        <f>INDEX('Report Manager Back Up Sheet'!CG$2:CG$101,MATCH('Financial Report Back Up Sheet'!$A105,'Report Manager Back Up Sheet'!$A$2:$A$101,0))</f>
        <v>#N/A</v>
      </c>
      <c r="CH105" s="24" t="e">
        <f>INDEX('Report Manager Back Up Sheet'!CH$2:CH$101,MATCH('Financial Report Back Up Sheet'!$A105,'Report Manager Back Up Sheet'!$A$2:$A$101,0))</f>
        <v>#N/A</v>
      </c>
      <c r="CI105" t="e">
        <f>INDEX('Report Manager Back Up Sheet'!CI$2:CI$101,MATCH('Financial Report Back Up Sheet'!$A105,'Report Manager Back Up Sheet'!$A$2:$A$101,0))</f>
        <v>#N/A</v>
      </c>
    </row>
    <row r="106" spans="1:87" x14ac:dyDescent="0.2">
      <c r="A106">
        <v>127</v>
      </c>
      <c r="B106" t="e">
        <f>INDEX('Report Manager Back Up Sheet'!B$2:B$101,MATCH('Financial Report Back Up Sheet'!$A106,'Report Manager Back Up Sheet'!$A$2:$A$101,0))</f>
        <v>#N/A</v>
      </c>
      <c r="C106" t="e">
        <f>INDEX('Report Manager Back Up Sheet'!C$2:C$101,MATCH('Financial Report Back Up Sheet'!$A106,'Report Manager Back Up Sheet'!$A$2:$A$101,0))</f>
        <v>#N/A</v>
      </c>
      <c r="D106" t="e">
        <f>INDEX('Report Manager Back Up Sheet'!D$2:D$101,MATCH('Financial Report Back Up Sheet'!$A106,'Report Manager Back Up Sheet'!$A$2:$A$101,0))</f>
        <v>#N/A</v>
      </c>
      <c r="E106" t="e">
        <f>INDEX('Report Manager Back Up Sheet'!E$2:E$101,MATCH('Financial Report Back Up Sheet'!$A106,'Report Manager Back Up Sheet'!$A$2:$A$101,0))</f>
        <v>#N/A</v>
      </c>
      <c r="F106" t="e">
        <f>INDEX('Report Manager Back Up Sheet'!F$2:F$101,MATCH('Financial Report Back Up Sheet'!$A106,'Report Manager Back Up Sheet'!$A$2:$A$101,0))</f>
        <v>#N/A</v>
      </c>
      <c r="G106" t="e">
        <f>INDEX('Report Manager Back Up Sheet'!G$2:G$101,MATCH('Financial Report Back Up Sheet'!$A106,'Report Manager Back Up Sheet'!$A$2:$A$101,0))</f>
        <v>#N/A</v>
      </c>
      <c r="H106" t="e">
        <f>INDEX('Report Manager Back Up Sheet'!H$2:H$101,MATCH('Financial Report Back Up Sheet'!$A106,'Report Manager Back Up Sheet'!$A$2:$A$101,0))</f>
        <v>#N/A</v>
      </c>
      <c r="I106" t="e">
        <f>INDEX('Report Manager Back Up Sheet'!I$2:I$101,MATCH('Financial Report Back Up Sheet'!$A106,'Report Manager Back Up Sheet'!$A$2:$A$101,0))</f>
        <v>#N/A</v>
      </c>
      <c r="J106" t="e">
        <f>INDEX('Report Manager Back Up Sheet'!J$2:J$101,MATCH('Financial Report Back Up Sheet'!$A106,'Report Manager Back Up Sheet'!$A$2:$A$101,0))</f>
        <v>#N/A</v>
      </c>
      <c r="K106" t="e">
        <f>INDEX('Report Manager Back Up Sheet'!K$2:K$101,MATCH('Financial Report Back Up Sheet'!$A106,'Report Manager Back Up Sheet'!$A$2:$A$101,0))</f>
        <v>#N/A</v>
      </c>
      <c r="L106" t="e">
        <f>INDEX('Report Manager Back Up Sheet'!L$2:L$101,MATCH('Financial Report Back Up Sheet'!$A106,'Report Manager Back Up Sheet'!$A$2:$A$101,0))</f>
        <v>#N/A</v>
      </c>
      <c r="M106" t="e">
        <f>INDEX('Report Manager Back Up Sheet'!M$2:M$101,MATCH('Financial Report Back Up Sheet'!$A106,'Report Manager Back Up Sheet'!$A$2:$A$101,0))</f>
        <v>#N/A</v>
      </c>
      <c r="N106" t="e">
        <f>INDEX('Report Manager Back Up Sheet'!N$2:N$101,MATCH('Financial Report Back Up Sheet'!$A106,'Report Manager Back Up Sheet'!$A$2:$A$101,0))</f>
        <v>#N/A</v>
      </c>
      <c r="O106" t="e">
        <f>INDEX('Report Manager Back Up Sheet'!O$2:O$101,MATCH('Financial Report Back Up Sheet'!$A106,'Report Manager Back Up Sheet'!$A$2:$A$101,0))</f>
        <v>#N/A</v>
      </c>
      <c r="P106" t="e">
        <f>INDEX('Report Manager Back Up Sheet'!P$2:P$101,MATCH('Financial Report Back Up Sheet'!$A106,'Report Manager Back Up Sheet'!$A$2:$A$101,0))</f>
        <v>#N/A</v>
      </c>
      <c r="Q106" t="e">
        <f>INDEX('Report Manager Back Up Sheet'!Q$2:Q$101,MATCH('Financial Report Back Up Sheet'!$A106,'Report Manager Back Up Sheet'!$A$2:$A$101,0))</f>
        <v>#N/A</v>
      </c>
      <c r="R106" t="e">
        <f>INDEX('Report Manager Back Up Sheet'!R$2:R$101,MATCH('Financial Report Back Up Sheet'!$A106,'Report Manager Back Up Sheet'!$A$2:$A$101,0))</f>
        <v>#N/A</v>
      </c>
      <c r="S106" t="e">
        <f>INDEX('Report Manager Back Up Sheet'!S$2:S$101,MATCH('Financial Report Back Up Sheet'!$A106,'Report Manager Back Up Sheet'!$A$2:$A$101,0))</f>
        <v>#N/A</v>
      </c>
      <c r="T106" t="e">
        <f>INDEX('Report Manager Back Up Sheet'!T$2:T$101,MATCH('Financial Report Back Up Sheet'!$A106,'Report Manager Back Up Sheet'!$A$2:$A$101,0))</f>
        <v>#N/A</v>
      </c>
      <c r="U106" t="e">
        <f>INDEX('Report Manager Back Up Sheet'!U$2:U$101,MATCH('Financial Report Back Up Sheet'!$A106,'Report Manager Back Up Sheet'!$A$2:$A$101,0))</f>
        <v>#N/A</v>
      </c>
      <c r="V106" t="e">
        <f>INDEX('Report Manager Back Up Sheet'!V$2:V$101,MATCH('Financial Report Back Up Sheet'!$A106,'Report Manager Back Up Sheet'!$A$2:$A$101,0))</f>
        <v>#N/A</v>
      </c>
      <c r="W106" t="e">
        <f>INDEX('Report Manager Back Up Sheet'!W$2:W$101,MATCH('Financial Report Back Up Sheet'!$A106,'Report Manager Back Up Sheet'!$A$2:$A$101,0))</f>
        <v>#N/A</v>
      </c>
      <c r="X106" t="e">
        <f>INDEX('Report Manager Back Up Sheet'!X$2:X$101,MATCH('Financial Report Back Up Sheet'!$A106,'Report Manager Back Up Sheet'!$A$2:$A$101,0))</f>
        <v>#N/A</v>
      </c>
      <c r="Y106" t="e">
        <f>INDEX('Report Manager Back Up Sheet'!Y$2:Y$101,MATCH('Financial Report Back Up Sheet'!$A106,'Report Manager Back Up Sheet'!$A$2:$A$101,0))</f>
        <v>#N/A</v>
      </c>
      <c r="Z106" t="e">
        <f>INDEX('Report Manager Back Up Sheet'!Z$2:Z$101,MATCH('Financial Report Back Up Sheet'!$A106,'Report Manager Back Up Sheet'!$A$2:$A$101,0))</f>
        <v>#N/A</v>
      </c>
      <c r="AA106" t="e">
        <f>INDEX('Report Manager Back Up Sheet'!AA$2:AA$101,MATCH('Financial Report Back Up Sheet'!$A106,'Report Manager Back Up Sheet'!$A$2:$A$101,0))</f>
        <v>#N/A</v>
      </c>
      <c r="AB106" t="e">
        <f>INDEX('Report Manager Back Up Sheet'!AB$2:AB$101,MATCH('Financial Report Back Up Sheet'!$A106,'Report Manager Back Up Sheet'!$A$2:$A$101,0))</f>
        <v>#N/A</v>
      </c>
      <c r="AC106" t="e">
        <f>INDEX('Report Manager Back Up Sheet'!AC$2:AC$101,MATCH('Financial Report Back Up Sheet'!$A106,'Report Manager Back Up Sheet'!$A$2:$A$101,0))</f>
        <v>#N/A</v>
      </c>
      <c r="AD106" t="e">
        <f>INDEX('Report Manager Back Up Sheet'!AD$2:AD$101,MATCH('Financial Report Back Up Sheet'!$A106,'Report Manager Back Up Sheet'!$A$2:$A$101,0))</f>
        <v>#N/A</v>
      </c>
      <c r="AE106" t="e">
        <f>INDEX('Report Manager Back Up Sheet'!AE$2:AE$101,MATCH('Financial Report Back Up Sheet'!$A106,'Report Manager Back Up Sheet'!$A$2:$A$101,0))</f>
        <v>#N/A</v>
      </c>
      <c r="AF106" t="e">
        <f>INDEX('Report Manager Back Up Sheet'!AF$2:AF$101,MATCH('Financial Report Back Up Sheet'!$A106,'Report Manager Back Up Sheet'!$A$2:$A$101,0))</f>
        <v>#N/A</v>
      </c>
      <c r="AG106" t="e">
        <f>INDEX('Report Manager Back Up Sheet'!AG$2:AG$101,MATCH('Financial Report Back Up Sheet'!$A106,'Report Manager Back Up Sheet'!$A$2:$A$101,0))</f>
        <v>#N/A</v>
      </c>
      <c r="AH106" t="e">
        <f>INDEX('Report Manager Back Up Sheet'!AH$2:AH$101,MATCH('Financial Report Back Up Sheet'!$A106,'Report Manager Back Up Sheet'!$A$2:$A$101,0))</f>
        <v>#N/A</v>
      </c>
      <c r="AI106" t="e">
        <f>INDEX('Report Manager Back Up Sheet'!AI$2:AI$101,MATCH('Financial Report Back Up Sheet'!$A106,'Report Manager Back Up Sheet'!$A$2:$A$101,0))</f>
        <v>#N/A</v>
      </c>
      <c r="AJ106" t="e">
        <f>INDEX('Report Manager Back Up Sheet'!AJ$2:AJ$101,MATCH('Financial Report Back Up Sheet'!$A106,'Report Manager Back Up Sheet'!$A$2:$A$101,0))</f>
        <v>#N/A</v>
      </c>
      <c r="AK106" t="e">
        <f>INDEX('Report Manager Back Up Sheet'!AK$2:AK$101,MATCH('Financial Report Back Up Sheet'!$A106,'Report Manager Back Up Sheet'!$A$2:$A$101,0))</f>
        <v>#N/A</v>
      </c>
      <c r="AL106" t="e">
        <f>INDEX('Report Manager Back Up Sheet'!AL$2:AL$101,MATCH('Financial Report Back Up Sheet'!$A106,'Report Manager Back Up Sheet'!$A$2:$A$101,0))</f>
        <v>#N/A</v>
      </c>
      <c r="AM106" t="e">
        <f>INDEX('Report Manager Back Up Sheet'!AM$2:AM$101,MATCH('Financial Report Back Up Sheet'!$A106,'Report Manager Back Up Sheet'!$A$2:$A$101,0))</f>
        <v>#N/A</v>
      </c>
      <c r="AN106" t="e">
        <f>INDEX('Report Manager Back Up Sheet'!AN$2:AN$101,MATCH('Financial Report Back Up Sheet'!$A106,'Report Manager Back Up Sheet'!$A$2:$A$101,0))</f>
        <v>#N/A</v>
      </c>
      <c r="AO106" t="e">
        <f>INDEX('Report Manager Back Up Sheet'!AO$2:AO$101,MATCH('Financial Report Back Up Sheet'!$A106,'Report Manager Back Up Sheet'!$A$2:$A$101,0))</f>
        <v>#N/A</v>
      </c>
      <c r="AP106" t="e">
        <f>INDEX('Report Manager Back Up Sheet'!AP$2:AP$101,MATCH('Financial Report Back Up Sheet'!$A106,'Report Manager Back Up Sheet'!$A$2:$A$101,0))</f>
        <v>#N/A</v>
      </c>
      <c r="AQ106" t="e">
        <f>INDEX('Report Manager Back Up Sheet'!AQ$2:AQ$101,MATCH('Financial Report Back Up Sheet'!$A106,'Report Manager Back Up Sheet'!$A$2:$A$101,0))</f>
        <v>#N/A</v>
      </c>
      <c r="AR106" t="e">
        <f>INDEX('Report Manager Back Up Sheet'!AR$2:AR$101,MATCH('Financial Report Back Up Sheet'!$A106,'Report Manager Back Up Sheet'!$A$2:$A$101,0))</f>
        <v>#N/A</v>
      </c>
      <c r="AS106" t="e">
        <f>INDEX('Report Manager Back Up Sheet'!AS$2:AS$101,MATCH('Financial Report Back Up Sheet'!$A106,'Report Manager Back Up Sheet'!$A$2:$A$101,0))</f>
        <v>#N/A</v>
      </c>
      <c r="AT106" t="e">
        <f>INDEX('Report Manager Back Up Sheet'!AT$2:AT$101,MATCH('Financial Report Back Up Sheet'!$A106,'Report Manager Back Up Sheet'!$A$2:$A$101,0))</f>
        <v>#N/A</v>
      </c>
      <c r="AU106" t="e">
        <f>INDEX('Report Manager Back Up Sheet'!AU$2:AU$101,MATCH('Financial Report Back Up Sheet'!$A106,'Report Manager Back Up Sheet'!$A$2:$A$101,0))</f>
        <v>#N/A</v>
      </c>
      <c r="AV106" t="e">
        <f>INDEX('Report Manager Back Up Sheet'!AV$2:AV$101,MATCH('Financial Report Back Up Sheet'!$A106,'Report Manager Back Up Sheet'!$A$2:$A$101,0))</f>
        <v>#N/A</v>
      </c>
      <c r="AW106" t="e">
        <f>INDEX('Report Manager Back Up Sheet'!AW$2:AW$101,MATCH('Financial Report Back Up Sheet'!$A106,'Report Manager Back Up Sheet'!$A$2:$A$101,0))</f>
        <v>#N/A</v>
      </c>
      <c r="AX106" t="e">
        <f>INDEX('Report Manager Back Up Sheet'!AX$2:AX$101,MATCH('Financial Report Back Up Sheet'!$A106,'Report Manager Back Up Sheet'!$A$2:$A$101,0))</f>
        <v>#N/A</v>
      </c>
      <c r="AY106" t="e">
        <f>INDEX('Report Manager Back Up Sheet'!AY$2:AY$101,MATCH('Financial Report Back Up Sheet'!$A106,'Report Manager Back Up Sheet'!$A$2:$A$101,0))</f>
        <v>#N/A</v>
      </c>
      <c r="AZ106" t="e">
        <f>INDEX('Report Manager Back Up Sheet'!AZ$2:AZ$101,MATCH('Financial Report Back Up Sheet'!$A106,'Report Manager Back Up Sheet'!$A$2:$A$101,0))</f>
        <v>#N/A</v>
      </c>
      <c r="BA106" t="e">
        <f>INDEX('Report Manager Back Up Sheet'!BA$2:BA$101,MATCH('Financial Report Back Up Sheet'!$A106,'Report Manager Back Up Sheet'!$A$2:$A$101,0))</f>
        <v>#N/A</v>
      </c>
      <c r="BB106" t="e">
        <f>INDEX('Report Manager Back Up Sheet'!BB$2:BB$101,MATCH('Financial Report Back Up Sheet'!$A106,'Report Manager Back Up Sheet'!$A$2:$A$101,0))</f>
        <v>#N/A</v>
      </c>
      <c r="BC106" t="e">
        <f>INDEX('Report Manager Back Up Sheet'!BC$2:BC$101,MATCH('Financial Report Back Up Sheet'!$A106,'Report Manager Back Up Sheet'!$A$2:$A$101,0))</f>
        <v>#N/A</v>
      </c>
      <c r="BD106" t="e">
        <f>INDEX('Report Manager Back Up Sheet'!BD$2:BD$101,MATCH('Financial Report Back Up Sheet'!$A106,'Report Manager Back Up Sheet'!$A$2:$A$101,0))</f>
        <v>#N/A</v>
      </c>
      <c r="BE106" t="e">
        <f>INDEX('Report Manager Back Up Sheet'!BE$2:BE$101,MATCH('Financial Report Back Up Sheet'!$A106,'Report Manager Back Up Sheet'!$A$2:$A$101,0))</f>
        <v>#N/A</v>
      </c>
      <c r="BF106" t="e">
        <f>INDEX('Report Manager Back Up Sheet'!BF$2:BF$101,MATCH('Financial Report Back Up Sheet'!$A106,'Report Manager Back Up Sheet'!$A$2:$A$101,0))</f>
        <v>#N/A</v>
      </c>
      <c r="BG106" t="e">
        <f>INDEX('Report Manager Back Up Sheet'!BG$2:BG$101,MATCH('Financial Report Back Up Sheet'!$A106,'Report Manager Back Up Sheet'!$A$2:$A$101,0))</f>
        <v>#N/A</v>
      </c>
      <c r="BH106" t="e">
        <f>INDEX('Report Manager Back Up Sheet'!BH$2:BH$101,MATCH('Financial Report Back Up Sheet'!$A106,'Report Manager Back Up Sheet'!$A$2:$A$101,0))</f>
        <v>#N/A</v>
      </c>
      <c r="BI106" t="e">
        <f>INDEX('Report Manager Back Up Sheet'!BI$2:BI$101,MATCH('Financial Report Back Up Sheet'!$A106,'Report Manager Back Up Sheet'!$A$2:$A$101,0))</f>
        <v>#N/A</v>
      </c>
      <c r="BJ106" t="e">
        <f>INDEX('Report Manager Back Up Sheet'!BJ$2:BJ$101,MATCH('Financial Report Back Up Sheet'!$A106,'Report Manager Back Up Sheet'!$A$2:$A$101,0))</f>
        <v>#N/A</v>
      </c>
      <c r="BK106" t="e">
        <f>INDEX('Report Manager Back Up Sheet'!BK$2:BK$101,MATCH('Financial Report Back Up Sheet'!$A106,'Report Manager Back Up Sheet'!$A$2:$A$101,0))</f>
        <v>#N/A</v>
      </c>
      <c r="BL106" t="e">
        <f>INDEX('Report Manager Back Up Sheet'!BL$2:BL$101,MATCH('Financial Report Back Up Sheet'!$A106,'Report Manager Back Up Sheet'!$A$2:$A$101,0))</f>
        <v>#N/A</v>
      </c>
      <c r="BM106" t="e">
        <f>INDEX('Report Manager Back Up Sheet'!BM$2:BM$101,MATCH('Financial Report Back Up Sheet'!$A106,'Report Manager Back Up Sheet'!$A$2:$A$101,0))</f>
        <v>#N/A</v>
      </c>
      <c r="BN106" t="e">
        <f>INDEX('Report Manager Back Up Sheet'!BN$2:BN$101,MATCH('Financial Report Back Up Sheet'!$A106,'Report Manager Back Up Sheet'!$A$2:$A$101,0))</f>
        <v>#N/A</v>
      </c>
      <c r="BO106" t="e">
        <f>INDEX('Report Manager Back Up Sheet'!BO$2:BO$101,MATCH('Financial Report Back Up Sheet'!$A106,'Report Manager Back Up Sheet'!$A$2:$A$101,0))</f>
        <v>#N/A</v>
      </c>
      <c r="BP106" t="e">
        <f>INDEX('Report Manager Back Up Sheet'!BP$2:BP$101,MATCH('Financial Report Back Up Sheet'!$A106,'Report Manager Back Up Sheet'!$A$2:$A$101,0))</f>
        <v>#N/A</v>
      </c>
      <c r="BQ106" t="e">
        <f>INDEX('Report Manager Back Up Sheet'!BQ$2:BQ$101,MATCH('Financial Report Back Up Sheet'!$A106,'Report Manager Back Up Sheet'!$A$2:$A$101,0))</f>
        <v>#N/A</v>
      </c>
      <c r="BR106" t="e">
        <f>INDEX('Report Manager Back Up Sheet'!BR$2:BR$101,MATCH('Financial Report Back Up Sheet'!$A106,'Report Manager Back Up Sheet'!$A$2:$A$101,0))</f>
        <v>#N/A</v>
      </c>
      <c r="BS106" t="e">
        <f>INDEX('Report Manager Back Up Sheet'!BS$2:BS$101,MATCH('Financial Report Back Up Sheet'!$A106,'Report Manager Back Up Sheet'!$A$2:$A$101,0))</f>
        <v>#N/A</v>
      </c>
      <c r="BT106" t="e">
        <f>INDEX('Report Manager Back Up Sheet'!BT$2:BT$101,MATCH('Financial Report Back Up Sheet'!$A106,'Report Manager Back Up Sheet'!$A$2:$A$101,0))</f>
        <v>#N/A</v>
      </c>
      <c r="BU106" t="e">
        <f>INDEX('Report Manager Back Up Sheet'!BU$2:BU$101,MATCH('Financial Report Back Up Sheet'!$A106,'Report Manager Back Up Sheet'!$A$2:$A$101,0))</f>
        <v>#N/A</v>
      </c>
      <c r="BV106" t="e">
        <f>INDEX('Report Manager Back Up Sheet'!BV$2:BV$101,MATCH('Financial Report Back Up Sheet'!$A106,'Report Manager Back Up Sheet'!$A$2:$A$101,0))</f>
        <v>#N/A</v>
      </c>
      <c r="BW106" t="e">
        <f>INDEX('Report Manager Back Up Sheet'!BW$2:BW$101,MATCH('Financial Report Back Up Sheet'!$A106,'Report Manager Back Up Sheet'!$A$2:$A$101,0))</f>
        <v>#N/A</v>
      </c>
      <c r="BX106" t="e">
        <f>INDEX('Report Manager Back Up Sheet'!BX$2:BX$101,MATCH('Financial Report Back Up Sheet'!$A106,'Report Manager Back Up Sheet'!$A$2:$A$101,0))</f>
        <v>#N/A</v>
      </c>
      <c r="BY106" t="e">
        <f>INDEX('Report Manager Back Up Sheet'!BY$2:BY$101,MATCH('Financial Report Back Up Sheet'!$A106,'Report Manager Back Up Sheet'!$A$2:$A$101,0))</f>
        <v>#N/A</v>
      </c>
      <c r="BZ106" t="e">
        <f>INDEX('Report Manager Back Up Sheet'!BZ$2:BZ$101,MATCH('Financial Report Back Up Sheet'!$A106,'Report Manager Back Up Sheet'!$A$2:$A$101,0))</f>
        <v>#N/A</v>
      </c>
      <c r="CA106" t="e">
        <f>INDEX('Report Manager Back Up Sheet'!CA$2:CA$101,MATCH('Financial Report Back Up Sheet'!$A106,'Report Manager Back Up Sheet'!$A$2:$A$101,0))</f>
        <v>#N/A</v>
      </c>
      <c r="CB106" t="e">
        <f>INDEX('Report Manager Back Up Sheet'!CB$2:CB$101,MATCH('Financial Report Back Up Sheet'!$A106,'Report Manager Back Up Sheet'!$A$2:$A$101,0))</f>
        <v>#N/A</v>
      </c>
      <c r="CC106" t="e">
        <f>INDEX('Report Manager Back Up Sheet'!CC$2:CC$101,MATCH('Financial Report Back Up Sheet'!$A106,'Report Manager Back Up Sheet'!$A$2:$A$101,0))</f>
        <v>#N/A</v>
      </c>
      <c r="CD106" t="e">
        <f>INDEX('Report Manager Back Up Sheet'!CD$2:CD$101,MATCH('Financial Report Back Up Sheet'!$A106,'Report Manager Back Up Sheet'!$A$2:$A$101,0))</f>
        <v>#N/A</v>
      </c>
      <c r="CE106" t="e">
        <f>INDEX('Report Manager Back Up Sheet'!CE$2:CE$101,MATCH('Financial Report Back Up Sheet'!$A106,'Report Manager Back Up Sheet'!$A$2:$A$101,0))</f>
        <v>#N/A</v>
      </c>
      <c r="CF106" t="e">
        <f>INDEX('Report Manager Back Up Sheet'!CF$2:CF$101,MATCH('Financial Report Back Up Sheet'!$A106,'Report Manager Back Up Sheet'!$A$2:$A$101,0))</f>
        <v>#N/A</v>
      </c>
      <c r="CG106" t="e">
        <f>INDEX('Report Manager Back Up Sheet'!CG$2:CG$101,MATCH('Financial Report Back Up Sheet'!$A106,'Report Manager Back Up Sheet'!$A$2:$A$101,0))</f>
        <v>#N/A</v>
      </c>
      <c r="CH106" s="24" t="e">
        <f>INDEX('Report Manager Back Up Sheet'!CH$2:CH$101,MATCH('Financial Report Back Up Sheet'!$A106,'Report Manager Back Up Sheet'!$A$2:$A$101,0))</f>
        <v>#N/A</v>
      </c>
      <c r="CI106" t="e">
        <f>INDEX('Report Manager Back Up Sheet'!CI$2:CI$101,MATCH('Financial Report Back Up Sheet'!$A106,'Report Manager Back Up Sheet'!$A$2:$A$101,0))</f>
        <v>#N/A</v>
      </c>
    </row>
    <row r="107" spans="1:87" x14ac:dyDescent="0.2">
      <c r="A107">
        <v>11394</v>
      </c>
      <c r="B107" t="e">
        <f>INDEX('Report Manager Back Up Sheet'!B$2:B$101,MATCH('Financial Report Back Up Sheet'!$A107,'Report Manager Back Up Sheet'!$A$2:$A$101,0))</f>
        <v>#N/A</v>
      </c>
      <c r="C107" t="e">
        <f>INDEX('Report Manager Back Up Sheet'!C$2:C$101,MATCH('Financial Report Back Up Sheet'!$A107,'Report Manager Back Up Sheet'!$A$2:$A$101,0))</f>
        <v>#N/A</v>
      </c>
      <c r="D107" t="e">
        <f>INDEX('Report Manager Back Up Sheet'!D$2:D$101,MATCH('Financial Report Back Up Sheet'!$A107,'Report Manager Back Up Sheet'!$A$2:$A$101,0))</f>
        <v>#N/A</v>
      </c>
      <c r="E107" t="e">
        <f>INDEX('Report Manager Back Up Sheet'!E$2:E$101,MATCH('Financial Report Back Up Sheet'!$A107,'Report Manager Back Up Sheet'!$A$2:$A$101,0))</f>
        <v>#N/A</v>
      </c>
      <c r="F107" t="e">
        <f>INDEX('Report Manager Back Up Sheet'!F$2:F$101,MATCH('Financial Report Back Up Sheet'!$A107,'Report Manager Back Up Sheet'!$A$2:$A$101,0))</f>
        <v>#N/A</v>
      </c>
      <c r="G107" t="e">
        <f>INDEX('Report Manager Back Up Sheet'!G$2:G$101,MATCH('Financial Report Back Up Sheet'!$A107,'Report Manager Back Up Sheet'!$A$2:$A$101,0))</f>
        <v>#N/A</v>
      </c>
      <c r="H107" t="e">
        <f>INDEX('Report Manager Back Up Sheet'!H$2:H$101,MATCH('Financial Report Back Up Sheet'!$A107,'Report Manager Back Up Sheet'!$A$2:$A$101,0))</f>
        <v>#N/A</v>
      </c>
      <c r="I107" t="e">
        <f>INDEX('Report Manager Back Up Sheet'!I$2:I$101,MATCH('Financial Report Back Up Sheet'!$A107,'Report Manager Back Up Sheet'!$A$2:$A$101,0))</f>
        <v>#N/A</v>
      </c>
      <c r="J107" t="e">
        <f>INDEX('Report Manager Back Up Sheet'!J$2:J$101,MATCH('Financial Report Back Up Sheet'!$A107,'Report Manager Back Up Sheet'!$A$2:$A$101,0))</f>
        <v>#N/A</v>
      </c>
      <c r="K107" t="e">
        <f>INDEX('Report Manager Back Up Sheet'!K$2:K$101,MATCH('Financial Report Back Up Sheet'!$A107,'Report Manager Back Up Sheet'!$A$2:$A$101,0))</f>
        <v>#N/A</v>
      </c>
      <c r="L107" t="e">
        <f>INDEX('Report Manager Back Up Sheet'!L$2:L$101,MATCH('Financial Report Back Up Sheet'!$A107,'Report Manager Back Up Sheet'!$A$2:$A$101,0))</f>
        <v>#N/A</v>
      </c>
      <c r="M107" t="e">
        <f>INDEX('Report Manager Back Up Sheet'!M$2:M$101,MATCH('Financial Report Back Up Sheet'!$A107,'Report Manager Back Up Sheet'!$A$2:$A$101,0))</f>
        <v>#N/A</v>
      </c>
      <c r="N107" t="e">
        <f>INDEX('Report Manager Back Up Sheet'!N$2:N$101,MATCH('Financial Report Back Up Sheet'!$A107,'Report Manager Back Up Sheet'!$A$2:$A$101,0))</f>
        <v>#N/A</v>
      </c>
      <c r="O107" t="e">
        <f>INDEX('Report Manager Back Up Sheet'!O$2:O$101,MATCH('Financial Report Back Up Sheet'!$A107,'Report Manager Back Up Sheet'!$A$2:$A$101,0))</f>
        <v>#N/A</v>
      </c>
      <c r="P107" t="e">
        <f>INDEX('Report Manager Back Up Sheet'!P$2:P$101,MATCH('Financial Report Back Up Sheet'!$A107,'Report Manager Back Up Sheet'!$A$2:$A$101,0))</f>
        <v>#N/A</v>
      </c>
      <c r="Q107" t="e">
        <f>INDEX('Report Manager Back Up Sheet'!Q$2:Q$101,MATCH('Financial Report Back Up Sheet'!$A107,'Report Manager Back Up Sheet'!$A$2:$A$101,0))</f>
        <v>#N/A</v>
      </c>
      <c r="R107" t="e">
        <f>INDEX('Report Manager Back Up Sheet'!R$2:R$101,MATCH('Financial Report Back Up Sheet'!$A107,'Report Manager Back Up Sheet'!$A$2:$A$101,0))</f>
        <v>#N/A</v>
      </c>
      <c r="S107" t="e">
        <f>INDEX('Report Manager Back Up Sheet'!S$2:S$101,MATCH('Financial Report Back Up Sheet'!$A107,'Report Manager Back Up Sheet'!$A$2:$A$101,0))</f>
        <v>#N/A</v>
      </c>
      <c r="T107" t="e">
        <f>INDEX('Report Manager Back Up Sheet'!T$2:T$101,MATCH('Financial Report Back Up Sheet'!$A107,'Report Manager Back Up Sheet'!$A$2:$A$101,0))</f>
        <v>#N/A</v>
      </c>
      <c r="U107" t="e">
        <f>INDEX('Report Manager Back Up Sheet'!U$2:U$101,MATCH('Financial Report Back Up Sheet'!$A107,'Report Manager Back Up Sheet'!$A$2:$A$101,0))</f>
        <v>#N/A</v>
      </c>
      <c r="V107" t="e">
        <f>INDEX('Report Manager Back Up Sheet'!V$2:V$101,MATCH('Financial Report Back Up Sheet'!$A107,'Report Manager Back Up Sheet'!$A$2:$A$101,0))</f>
        <v>#N/A</v>
      </c>
      <c r="W107" t="e">
        <f>INDEX('Report Manager Back Up Sheet'!W$2:W$101,MATCH('Financial Report Back Up Sheet'!$A107,'Report Manager Back Up Sheet'!$A$2:$A$101,0))</f>
        <v>#N/A</v>
      </c>
      <c r="X107" t="e">
        <f>INDEX('Report Manager Back Up Sheet'!X$2:X$101,MATCH('Financial Report Back Up Sheet'!$A107,'Report Manager Back Up Sheet'!$A$2:$A$101,0))</f>
        <v>#N/A</v>
      </c>
      <c r="Y107" t="e">
        <f>INDEX('Report Manager Back Up Sheet'!Y$2:Y$101,MATCH('Financial Report Back Up Sheet'!$A107,'Report Manager Back Up Sheet'!$A$2:$A$101,0))</f>
        <v>#N/A</v>
      </c>
      <c r="Z107" t="e">
        <f>INDEX('Report Manager Back Up Sheet'!Z$2:Z$101,MATCH('Financial Report Back Up Sheet'!$A107,'Report Manager Back Up Sheet'!$A$2:$A$101,0))</f>
        <v>#N/A</v>
      </c>
      <c r="AA107" t="e">
        <f>INDEX('Report Manager Back Up Sheet'!AA$2:AA$101,MATCH('Financial Report Back Up Sheet'!$A107,'Report Manager Back Up Sheet'!$A$2:$A$101,0))</f>
        <v>#N/A</v>
      </c>
      <c r="AB107" t="e">
        <f>INDEX('Report Manager Back Up Sheet'!AB$2:AB$101,MATCH('Financial Report Back Up Sheet'!$A107,'Report Manager Back Up Sheet'!$A$2:$A$101,0))</f>
        <v>#N/A</v>
      </c>
      <c r="AC107" t="e">
        <f>INDEX('Report Manager Back Up Sheet'!AC$2:AC$101,MATCH('Financial Report Back Up Sheet'!$A107,'Report Manager Back Up Sheet'!$A$2:$A$101,0))</f>
        <v>#N/A</v>
      </c>
      <c r="AD107" t="e">
        <f>INDEX('Report Manager Back Up Sheet'!AD$2:AD$101,MATCH('Financial Report Back Up Sheet'!$A107,'Report Manager Back Up Sheet'!$A$2:$A$101,0))</f>
        <v>#N/A</v>
      </c>
      <c r="AE107" t="e">
        <f>INDEX('Report Manager Back Up Sheet'!AE$2:AE$101,MATCH('Financial Report Back Up Sheet'!$A107,'Report Manager Back Up Sheet'!$A$2:$A$101,0))</f>
        <v>#N/A</v>
      </c>
      <c r="AF107" t="e">
        <f>INDEX('Report Manager Back Up Sheet'!AF$2:AF$101,MATCH('Financial Report Back Up Sheet'!$A107,'Report Manager Back Up Sheet'!$A$2:$A$101,0))</f>
        <v>#N/A</v>
      </c>
      <c r="AG107" t="e">
        <f>INDEX('Report Manager Back Up Sheet'!AG$2:AG$101,MATCH('Financial Report Back Up Sheet'!$A107,'Report Manager Back Up Sheet'!$A$2:$A$101,0))</f>
        <v>#N/A</v>
      </c>
      <c r="AH107" t="e">
        <f>INDEX('Report Manager Back Up Sheet'!AH$2:AH$101,MATCH('Financial Report Back Up Sheet'!$A107,'Report Manager Back Up Sheet'!$A$2:$A$101,0))</f>
        <v>#N/A</v>
      </c>
      <c r="AI107" t="e">
        <f>INDEX('Report Manager Back Up Sheet'!AI$2:AI$101,MATCH('Financial Report Back Up Sheet'!$A107,'Report Manager Back Up Sheet'!$A$2:$A$101,0))</f>
        <v>#N/A</v>
      </c>
      <c r="AJ107" t="e">
        <f>INDEX('Report Manager Back Up Sheet'!AJ$2:AJ$101,MATCH('Financial Report Back Up Sheet'!$A107,'Report Manager Back Up Sheet'!$A$2:$A$101,0))</f>
        <v>#N/A</v>
      </c>
      <c r="AK107" t="e">
        <f>INDEX('Report Manager Back Up Sheet'!AK$2:AK$101,MATCH('Financial Report Back Up Sheet'!$A107,'Report Manager Back Up Sheet'!$A$2:$A$101,0))</f>
        <v>#N/A</v>
      </c>
      <c r="AL107" t="e">
        <f>INDEX('Report Manager Back Up Sheet'!AL$2:AL$101,MATCH('Financial Report Back Up Sheet'!$A107,'Report Manager Back Up Sheet'!$A$2:$A$101,0))</f>
        <v>#N/A</v>
      </c>
      <c r="AM107" t="e">
        <f>INDEX('Report Manager Back Up Sheet'!AM$2:AM$101,MATCH('Financial Report Back Up Sheet'!$A107,'Report Manager Back Up Sheet'!$A$2:$A$101,0))</f>
        <v>#N/A</v>
      </c>
      <c r="AN107" t="e">
        <f>INDEX('Report Manager Back Up Sheet'!AN$2:AN$101,MATCH('Financial Report Back Up Sheet'!$A107,'Report Manager Back Up Sheet'!$A$2:$A$101,0))</f>
        <v>#N/A</v>
      </c>
      <c r="AO107" t="e">
        <f>INDEX('Report Manager Back Up Sheet'!AO$2:AO$101,MATCH('Financial Report Back Up Sheet'!$A107,'Report Manager Back Up Sheet'!$A$2:$A$101,0))</f>
        <v>#N/A</v>
      </c>
      <c r="AP107" t="e">
        <f>INDEX('Report Manager Back Up Sheet'!AP$2:AP$101,MATCH('Financial Report Back Up Sheet'!$A107,'Report Manager Back Up Sheet'!$A$2:$A$101,0))</f>
        <v>#N/A</v>
      </c>
      <c r="AQ107" t="e">
        <f>INDEX('Report Manager Back Up Sheet'!AQ$2:AQ$101,MATCH('Financial Report Back Up Sheet'!$A107,'Report Manager Back Up Sheet'!$A$2:$A$101,0))</f>
        <v>#N/A</v>
      </c>
      <c r="AR107" t="e">
        <f>INDEX('Report Manager Back Up Sheet'!AR$2:AR$101,MATCH('Financial Report Back Up Sheet'!$A107,'Report Manager Back Up Sheet'!$A$2:$A$101,0))</f>
        <v>#N/A</v>
      </c>
      <c r="AS107" t="e">
        <f>INDEX('Report Manager Back Up Sheet'!AS$2:AS$101,MATCH('Financial Report Back Up Sheet'!$A107,'Report Manager Back Up Sheet'!$A$2:$A$101,0))</f>
        <v>#N/A</v>
      </c>
      <c r="AT107" t="e">
        <f>INDEX('Report Manager Back Up Sheet'!AT$2:AT$101,MATCH('Financial Report Back Up Sheet'!$A107,'Report Manager Back Up Sheet'!$A$2:$A$101,0))</f>
        <v>#N/A</v>
      </c>
      <c r="AU107" t="e">
        <f>INDEX('Report Manager Back Up Sheet'!AU$2:AU$101,MATCH('Financial Report Back Up Sheet'!$A107,'Report Manager Back Up Sheet'!$A$2:$A$101,0))</f>
        <v>#N/A</v>
      </c>
      <c r="AV107" t="e">
        <f>INDEX('Report Manager Back Up Sheet'!AV$2:AV$101,MATCH('Financial Report Back Up Sheet'!$A107,'Report Manager Back Up Sheet'!$A$2:$A$101,0))</f>
        <v>#N/A</v>
      </c>
      <c r="AW107" t="e">
        <f>INDEX('Report Manager Back Up Sheet'!AW$2:AW$101,MATCH('Financial Report Back Up Sheet'!$A107,'Report Manager Back Up Sheet'!$A$2:$A$101,0))</f>
        <v>#N/A</v>
      </c>
      <c r="AX107" t="e">
        <f>INDEX('Report Manager Back Up Sheet'!AX$2:AX$101,MATCH('Financial Report Back Up Sheet'!$A107,'Report Manager Back Up Sheet'!$A$2:$A$101,0))</f>
        <v>#N/A</v>
      </c>
      <c r="AY107" t="e">
        <f>INDEX('Report Manager Back Up Sheet'!AY$2:AY$101,MATCH('Financial Report Back Up Sheet'!$A107,'Report Manager Back Up Sheet'!$A$2:$A$101,0))</f>
        <v>#N/A</v>
      </c>
      <c r="AZ107" t="e">
        <f>INDEX('Report Manager Back Up Sheet'!AZ$2:AZ$101,MATCH('Financial Report Back Up Sheet'!$A107,'Report Manager Back Up Sheet'!$A$2:$A$101,0))</f>
        <v>#N/A</v>
      </c>
      <c r="BA107" t="e">
        <f>INDEX('Report Manager Back Up Sheet'!BA$2:BA$101,MATCH('Financial Report Back Up Sheet'!$A107,'Report Manager Back Up Sheet'!$A$2:$A$101,0))</f>
        <v>#N/A</v>
      </c>
      <c r="BB107" t="e">
        <f>INDEX('Report Manager Back Up Sheet'!BB$2:BB$101,MATCH('Financial Report Back Up Sheet'!$A107,'Report Manager Back Up Sheet'!$A$2:$A$101,0))</f>
        <v>#N/A</v>
      </c>
      <c r="BC107" t="e">
        <f>INDEX('Report Manager Back Up Sheet'!BC$2:BC$101,MATCH('Financial Report Back Up Sheet'!$A107,'Report Manager Back Up Sheet'!$A$2:$A$101,0))</f>
        <v>#N/A</v>
      </c>
      <c r="BD107" t="e">
        <f>INDEX('Report Manager Back Up Sheet'!BD$2:BD$101,MATCH('Financial Report Back Up Sheet'!$A107,'Report Manager Back Up Sheet'!$A$2:$A$101,0))</f>
        <v>#N/A</v>
      </c>
      <c r="BE107" t="e">
        <f>INDEX('Report Manager Back Up Sheet'!BE$2:BE$101,MATCH('Financial Report Back Up Sheet'!$A107,'Report Manager Back Up Sheet'!$A$2:$A$101,0))</f>
        <v>#N/A</v>
      </c>
      <c r="BF107" t="e">
        <f>INDEX('Report Manager Back Up Sheet'!BF$2:BF$101,MATCH('Financial Report Back Up Sheet'!$A107,'Report Manager Back Up Sheet'!$A$2:$A$101,0))</f>
        <v>#N/A</v>
      </c>
      <c r="BG107" t="e">
        <f>INDEX('Report Manager Back Up Sheet'!BG$2:BG$101,MATCH('Financial Report Back Up Sheet'!$A107,'Report Manager Back Up Sheet'!$A$2:$A$101,0))</f>
        <v>#N/A</v>
      </c>
      <c r="BH107" t="e">
        <f>INDEX('Report Manager Back Up Sheet'!BH$2:BH$101,MATCH('Financial Report Back Up Sheet'!$A107,'Report Manager Back Up Sheet'!$A$2:$A$101,0))</f>
        <v>#N/A</v>
      </c>
      <c r="BI107" t="e">
        <f>INDEX('Report Manager Back Up Sheet'!BI$2:BI$101,MATCH('Financial Report Back Up Sheet'!$A107,'Report Manager Back Up Sheet'!$A$2:$A$101,0))</f>
        <v>#N/A</v>
      </c>
      <c r="BJ107" t="e">
        <f>INDEX('Report Manager Back Up Sheet'!BJ$2:BJ$101,MATCH('Financial Report Back Up Sheet'!$A107,'Report Manager Back Up Sheet'!$A$2:$A$101,0))</f>
        <v>#N/A</v>
      </c>
      <c r="BK107" t="e">
        <f>INDEX('Report Manager Back Up Sheet'!BK$2:BK$101,MATCH('Financial Report Back Up Sheet'!$A107,'Report Manager Back Up Sheet'!$A$2:$A$101,0))</f>
        <v>#N/A</v>
      </c>
      <c r="BL107" t="e">
        <f>INDEX('Report Manager Back Up Sheet'!BL$2:BL$101,MATCH('Financial Report Back Up Sheet'!$A107,'Report Manager Back Up Sheet'!$A$2:$A$101,0))</f>
        <v>#N/A</v>
      </c>
      <c r="BM107" t="e">
        <f>INDEX('Report Manager Back Up Sheet'!BM$2:BM$101,MATCH('Financial Report Back Up Sheet'!$A107,'Report Manager Back Up Sheet'!$A$2:$A$101,0))</f>
        <v>#N/A</v>
      </c>
      <c r="BN107" t="e">
        <f>INDEX('Report Manager Back Up Sheet'!BN$2:BN$101,MATCH('Financial Report Back Up Sheet'!$A107,'Report Manager Back Up Sheet'!$A$2:$A$101,0))</f>
        <v>#N/A</v>
      </c>
      <c r="BO107" t="e">
        <f>INDEX('Report Manager Back Up Sheet'!BO$2:BO$101,MATCH('Financial Report Back Up Sheet'!$A107,'Report Manager Back Up Sheet'!$A$2:$A$101,0))</f>
        <v>#N/A</v>
      </c>
      <c r="BP107" t="e">
        <f>INDEX('Report Manager Back Up Sheet'!BP$2:BP$101,MATCH('Financial Report Back Up Sheet'!$A107,'Report Manager Back Up Sheet'!$A$2:$A$101,0))</f>
        <v>#N/A</v>
      </c>
      <c r="BQ107" t="e">
        <f>INDEX('Report Manager Back Up Sheet'!BQ$2:BQ$101,MATCH('Financial Report Back Up Sheet'!$A107,'Report Manager Back Up Sheet'!$A$2:$A$101,0))</f>
        <v>#N/A</v>
      </c>
      <c r="BR107" t="e">
        <f>INDEX('Report Manager Back Up Sheet'!BR$2:BR$101,MATCH('Financial Report Back Up Sheet'!$A107,'Report Manager Back Up Sheet'!$A$2:$A$101,0))</f>
        <v>#N/A</v>
      </c>
      <c r="BS107" t="e">
        <f>INDEX('Report Manager Back Up Sheet'!BS$2:BS$101,MATCH('Financial Report Back Up Sheet'!$A107,'Report Manager Back Up Sheet'!$A$2:$A$101,0))</f>
        <v>#N/A</v>
      </c>
      <c r="BT107" t="e">
        <f>INDEX('Report Manager Back Up Sheet'!BT$2:BT$101,MATCH('Financial Report Back Up Sheet'!$A107,'Report Manager Back Up Sheet'!$A$2:$A$101,0))</f>
        <v>#N/A</v>
      </c>
      <c r="BU107" t="e">
        <f>INDEX('Report Manager Back Up Sheet'!BU$2:BU$101,MATCH('Financial Report Back Up Sheet'!$A107,'Report Manager Back Up Sheet'!$A$2:$A$101,0))</f>
        <v>#N/A</v>
      </c>
      <c r="BV107" t="e">
        <f>INDEX('Report Manager Back Up Sheet'!BV$2:BV$101,MATCH('Financial Report Back Up Sheet'!$A107,'Report Manager Back Up Sheet'!$A$2:$A$101,0))</f>
        <v>#N/A</v>
      </c>
      <c r="BW107" t="e">
        <f>INDEX('Report Manager Back Up Sheet'!BW$2:BW$101,MATCH('Financial Report Back Up Sheet'!$A107,'Report Manager Back Up Sheet'!$A$2:$A$101,0))</f>
        <v>#N/A</v>
      </c>
      <c r="BX107" t="e">
        <f>INDEX('Report Manager Back Up Sheet'!BX$2:BX$101,MATCH('Financial Report Back Up Sheet'!$A107,'Report Manager Back Up Sheet'!$A$2:$A$101,0))</f>
        <v>#N/A</v>
      </c>
      <c r="BY107" t="e">
        <f>INDEX('Report Manager Back Up Sheet'!BY$2:BY$101,MATCH('Financial Report Back Up Sheet'!$A107,'Report Manager Back Up Sheet'!$A$2:$A$101,0))</f>
        <v>#N/A</v>
      </c>
      <c r="BZ107" t="e">
        <f>INDEX('Report Manager Back Up Sheet'!BZ$2:BZ$101,MATCH('Financial Report Back Up Sheet'!$A107,'Report Manager Back Up Sheet'!$A$2:$A$101,0))</f>
        <v>#N/A</v>
      </c>
      <c r="CA107" t="e">
        <f>INDEX('Report Manager Back Up Sheet'!CA$2:CA$101,MATCH('Financial Report Back Up Sheet'!$A107,'Report Manager Back Up Sheet'!$A$2:$A$101,0))</f>
        <v>#N/A</v>
      </c>
      <c r="CB107" t="e">
        <f>INDEX('Report Manager Back Up Sheet'!CB$2:CB$101,MATCH('Financial Report Back Up Sheet'!$A107,'Report Manager Back Up Sheet'!$A$2:$A$101,0))</f>
        <v>#N/A</v>
      </c>
      <c r="CC107" t="e">
        <f>INDEX('Report Manager Back Up Sheet'!CC$2:CC$101,MATCH('Financial Report Back Up Sheet'!$A107,'Report Manager Back Up Sheet'!$A$2:$A$101,0))</f>
        <v>#N/A</v>
      </c>
      <c r="CD107" t="e">
        <f>INDEX('Report Manager Back Up Sheet'!CD$2:CD$101,MATCH('Financial Report Back Up Sheet'!$A107,'Report Manager Back Up Sheet'!$A$2:$A$101,0))</f>
        <v>#N/A</v>
      </c>
      <c r="CE107" t="e">
        <f>INDEX('Report Manager Back Up Sheet'!CE$2:CE$101,MATCH('Financial Report Back Up Sheet'!$A107,'Report Manager Back Up Sheet'!$A$2:$A$101,0))</f>
        <v>#N/A</v>
      </c>
      <c r="CF107" t="e">
        <f>INDEX('Report Manager Back Up Sheet'!CF$2:CF$101,MATCH('Financial Report Back Up Sheet'!$A107,'Report Manager Back Up Sheet'!$A$2:$A$101,0))</f>
        <v>#N/A</v>
      </c>
      <c r="CG107" t="e">
        <f>INDEX('Report Manager Back Up Sheet'!CG$2:CG$101,MATCH('Financial Report Back Up Sheet'!$A107,'Report Manager Back Up Sheet'!$A$2:$A$101,0))</f>
        <v>#N/A</v>
      </c>
      <c r="CH107" s="24" t="e">
        <f>INDEX('Report Manager Back Up Sheet'!CH$2:CH$101,MATCH('Financial Report Back Up Sheet'!$A107,'Report Manager Back Up Sheet'!$A$2:$A$101,0))</f>
        <v>#N/A</v>
      </c>
      <c r="CI107" t="e">
        <f>INDEX('Report Manager Back Up Sheet'!CI$2:CI$101,MATCH('Financial Report Back Up Sheet'!$A107,'Report Manager Back Up Sheet'!$A$2:$A$101,0))</f>
        <v>#N/A</v>
      </c>
    </row>
    <row r="108" spans="1:87" x14ac:dyDescent="0.2">
      <c r="A108">
        <v>14427</v>
      </c>
      <c r="B108" t="e">
        <f>INDEX('Report Manager Back Up Sheet'!B$2:B$101,MATCH('Financial Report Back Up Sheet'!$A108,'Report Manager Back Up Sheet'!$A$2:$A$101,0))</f>
        <v>#N/A</v>
      </c>
      <c r="C108" t="e">
        <f>INDEX('Report Manager Back Up Sheet'!C$2:C$101,MATCH('Financial Report Back Up Sheet'!$A108,'Report Manager Back Up Sheet'!$A$2:$A$101,0))</f>
        <v>#N/A</v>
      </c>
      <c r="D108" t="e">
        <f>INDEX('Report Manager Back Up Sheet'!D$2:D$101,MATCH('Financial Report Back Up Sheet'!$A108,'Report Manager Back Up Sheet'!$A$2:$A$101,0))</f>
        <v>#N/A</v>
      </c>
      <c r="E108" t="e">
        <f>INDEX('Report Manager Back Up Sheet'!E$2:E$101,MATCH('Financial Report Back Up Sheet'!$A108,'Report Manager Back Up Sheet'!$A$2:$A$101,0))</f>
        <v>#N/A</v>
      </c>
      <c r="F108" t="e">
        <f>INDEX('Report Manager Back Up Sheet'!F$2:F$101,MATCH('Financial Report Back Up Sheet'!$A108,'Report Manager Back Up Sheet'!$A$2:$A$101,0))</f>
        <v>#N/A</v>
      </c>
      <c r="G108" t="e">
        <f>INDEX('Report Manager Back Up Sheet'!G$2:G$101,MATCH('Financial Report Back Up Sheet'!$A108,'Report Manager Back Up Sheet'!$A$2:$A$101,0))</f>
        <v>#N/A</v>
      </c>
      <c r="H108" t="e">
        <f>INDEX('Report Manager Back Up Sheet'!H$2:H$101,MATCH('Financial Report Back Up Sheet'!$A108,'Report Manager Back Up Sheet'!$A$2:$A$101,0))</f>
        <v>#N/A</v>
      </c>
      <c r="I108" t="e">
        <f>INDEX('Report Manager Back Up Sheet'!I$2:I$101,MATCH('Financial Report Back Up Sheet'!$A108,'Report Manager Back Up Sheet'!$A$2:$A$101,0))</f>
        <v>#N/A</v>
      </c>
      <c r="J108" t="e">
        <f>INDEX('Report Manager Back Up Sheet'!J$2:J$101,MATCH('Financial Report Back Up Sheet'!$A108,'Report Manager Back Up Sheet'!$A$2:$A$101,0))</f>
        <v>#N/A</v>
      </c>
      <c r="K108" t="e">
        <f>INDEX('Report Manager Back Up Sheet'!K$2:K$101,MATCH('Financial Report Back Up Sheet'!$A108,'Report Manager Back Up Sheet'!$A$2:$A$101,0))</f>
        <v>#N/A</v>
      </c>
      <c r="L108" t="e">
        <f>INDEX('Report Manager Back Up Sheet'!L$2:L$101,MATCH('Financial Report Back Up Sheet'!$A108,'Report Manager Back Up Sheet'!$A$2:$A$101,0))</f>
        <v>#N/A</v>
      </c>
      <c r="M108" t="e">
        <f>INDEX('Report Manager Back Up Sheet'!M$2:M$101,MATCH('Financial Report Back Up Sheet'!$A108,'Report Manager Back Up Sheet'!$A$2:$A$101,0))</f>
        <v>#N/A</v>
      </c>
      <c r="N108" t="e">
        <f>INDEX('Report Manager Back Up Sheet'!N$2:N$101,MATCH('Financial Report Back Up Sheet'!$A108,'Report Manager Back Up Sheet'!$A$2:$A$101,0))</f>
        <v>#N/A</v>
      </c>
      <c r="O108" t="e">
        <f>INDEX('Report Manager Back Up Sheet'!O$2:O$101,MATCH('Financial Report Back Up Sheet'!$A108,'Report Manager Back Up Sheet'!$A$2:$A$101,0))</f>
        <v>#N/A</v>
      </c>
      <c r="P108" t="e">
        <f>INDEX('Report Manager Back Up Sheet'!P$2:P$101,MATCH('Financial Report Back Up Sheet'!$A108,'Report Manager Back Up Sheet'!$A$2:$A$101,0))</f>
        <v>#N/A</v>
      </c>
      <c r="Q108" t="e">
        <f>INDEX('Report Manager Back Up Sheet'!Q$2:Q$101,MATCH('Financial Report Back Up Sheet'!$A108,'Report Manager Back Up Sheet'!$A$2:$A$101,0))</f>
        <v>#N/A</v>
      </c>
      <c r="R108" t="e">
        <f>INDEX('Report Manager Back Up Sheet'!R$2:R$101,MATCH('Financial Report Back Up Sheet'!$A108,'Report Manager Back Up Sheet'!$A$2:$A$101,0))</f>
        <v>#N/A</v>
      </c>
      <c r="S108" t="e">
        <f>INDEX('Report Manager Back Up Sheet'!S$2:S$101,MATCH('Financial Report Back Up Sheet'!$A108,'Report Manager Back Up Sheet'!$A$2:$A$101,0))</f>
        <v>#N/A</v>
      </c>
      <c r="T108" t="e">
        <f>INDEX('Report Manager Back Up Sheet'!T$2:T$101,MATCH('Financial Report Back Up Sheet'!$A108,'Report Manager Back Up Sheet'!$A$2:$A$101,0))</f>
        <v>#N/A</v>
      </c>
      <c r="U108" t="e">
        <f>INDEX('Report Manager Back Up Sheet'!U$2:U$101,MATCH('Financial Report Back Up Sheet'!$A108,'Report Manager Back Up Sheet'!$A$2:$A$101,0))</f>
        <v>#N/A</v>
      </c>
      <c r="V108" t="e">
        <f>INDEX('Report Manager Back Up Sheet'!V$2:V$101,MATCH('Financial Report Back Up Sheet'!$A108,'Report Manager Back Up Sheet'!$A$2:$A$101,0))</f>
        <v>#N/A</v>
      </c>
      <c r="W108" t="e">
        <f>INDEX('Report Manager Back Up Sheet'!W$2:W$101,MATCH('Financial Report Back Up Sheet'!$A108,'Report Manager Back Up Sheet'!$A$2:$A$101,0))</f>
        <v>#N/A</v>
      </c>
      <c r="X108" t="e">
        <f>INDEX('Report Manager Back Up Sheet'!X$2:X$101,MATCH('Financial Report Back Up Sheet'!$A108,'Report Manager Back Up Sheet'!$A$2:$A$101,0))</f>
        <v>#N/A</v>
      </c>
      <c r="Y108" t="e">
        <f>INDEX('Report Manager Back Up Sheet'!Y$2:Y$101,MATCH('Financial Report Back Up Sheet'!$A108,'Report Manager Back Up Sheet'!$A$2:$A$101,0))</f>
        <v>#N/A</v>
      </c>
      <c r="Z108" t="e">
        <f>INDEX('Report Manager Back Up Sheet'!Z$2:Z$101,MATCH('Financial Report Back Up Sheet'!$A108,'Report Manager Back Up Sheet'!$A$2:$A$101,0))</f>
        <v>#N/A</v>
      </c>
      <c r="AA108" t="e">
        <f>INDEX('Report Manager Back Up Sheet'!AA$2:AA$101,MATCH('Financial Report Back Up Sheet'!$A108,'Report Manager Back Up Sheet'!$A$2:$A$101,0))</f>
        <v>#N/A</v>
      </c>
      <c r="AB108" t="e">
        <f>INDEX('Report Manager Back Up Sheet'!AB$2:AB$101,MATCH('Financial Report Back Up Sheet'!$A108,'Report Manager Back Up Sheet'!$A$2:$A$101,0))</f>
        <v>#N/A</v>
      </c>
      <c r="AC108" t="e">
        <f>INDEX('Report Manager Back Up Sheet'!AC$2:AC$101,MATCH('Financial Report Back Up Sheet'!$A108,'Report Manager Back Up Sheet'!$A$2:$A$101,0))</f>
        <v>#N/A</v>
      </c>
      <c r="AD108" t="e">
        <f>INDEX('Report Manager Back Up Sheet'!AD$2:AD$101,MATCH('Financial Report Back Up Sheet'!$A108,'Report Manager Back Up Sheet'!$A$2:$A$101,0))</f>
        <v>#N/A</v>
      </c>
      <c r="AE108" t="e">
        <f>INDEX('Report Manager Back Up Sheet'!AE$2:AE$101,MATCH('Financial Report Back Up Sheet'!$A108,'Report Manager Back Up Sheet'!$A$2:$A$101,0))</f>
        <v>#N/A</v>
      </c>
      <c r="AF108" t="e">
        <f>INDEX('Report Manager Back Up Sheet'!AF$2:AF$101,MATCH('Financial Report Back Up Sheet'!$A108,'Report Manager Back Up Sheet'!$A$2:$A$101,0))</f>
        <v>#N/A</v>
      </c>
      <c r="AG108" t="e">
        <f>INDEX('Report Manager Back Up Sheet'!AG$2:AG$101,MATCH('Financial Report Back Up Sheet'!$A108,'Report Manager Back Up Sheet'!$A$2:$A$101,0))</f>
        <v>#N/A</v>
      </c>
      <c r="AH108" t="e">
        <f>INDEX('Report Manager Back Up Sheet'!AH$2:AH$101,MATCH('Financial Report Back Up Sheet'!$A108,'Report Manager Back Up Sheet'!$A$2:$A$101,0))</f>
        <v>#N/A</v>
      </c>
      <c r="AI108" t="e">
        <f>INDEX('Report Manager Back Up Sheet'!AI$2:AI$101,MATCH('Financial Report Back Up Sheet'!$A108,'Report Manager Back Up Sheet'!$A$2:$A$101,0))</f>
        <v>#N/A</v>
      </c>
      <c r="AJ108" t="e">
        <f>INDEX('Report Manager Back Up Sheet'!AJ$2:AJ$101,MATCH('Financial Report Back Up Sheet'!$A108,'Report Manager Back Up Sheet'!$A$2:$A$101,0))</f>
        <v>#N/A</v>
      </c>
      <c r="AK108" t="e">
        <f>INDEX('Report Manager Back Up Sheet'!AK$2:AK$101,MATCH('Financial Report Back Up Sheet'!$A108,'Report Manager Back Up Sheet'!$A$2:$A$101,0))</f>
        <v>#N/A</v>
      </c>
      <c r="AL108" t="e">
        <f>INDEX('Report Manager Back Up Sheet'!AL$2:AL$101,MATCH('Financial Report Back Up Sheet'!$A108,'Report Manager Back Up Sheet'!$A$2:$A$101,0))</f>
        <v>#N/A</v>
      </c>
      <c r="AM108" t="e">
        <f>INDEX('Report Manager Back Up Sheet'!AM$2:AM$101,MATCH('Financial Report Back Up Sheet'!$A108,'Report Manager Back Up Sheet'!$A$2:$A$101,0))</f>
        <v>#N/A</v>
      </c>
      <c r="AN108" t="e">
        <f>INDEX('Report Manager Back Up Sheet'!AN$2:AN$101,MATCH('Financial Report Back Up Sheet'!$A108,'Report Manager Back Up Sheet'!$A$2:$A$101,0))</f>
        <v>#N/A</v>
      </c>
      <c r="AO108" t="e">
        <f>INDEX('Report Manager Back Up Sheet'!AO$2:AO$101,MATCH('Financial Report Back Up Sheet'!$A108,'Report Manager Back Up Sheet'!$A$2:$A$101,0))</f>
        <v>#N/A</v>
      </c>
      <c r="AP108" t="e">
        <f>INDEX('Report Manager Back Up Sheet'!AP$2:AP$101,MATCH('Financial Report Back Up Sheet'!$A108,'Report Manager Back Up Sheet'!$A$2:$A$101,0))</f>
        <v>#N/A</v>
      </c>
      <c r="AQ108" t="e">
        <f>INDEX('Report Manager Back Up Sheet'!AQ$2:AQ$101,MATCH('Financial Report Back Up Sheet'!$A108,'Report Manager Back Up Sheet'!$A$2:$A$101,0))</f>
        <v>#N/A</v>
      </c>
      <c r="AR108" t="e">
        <f>INDEX('Report Manager Back Up Sheet'!AR$2:AR$101,MATCH('Financial Report Back Up Sheet'!$A108,'Report Manager Back Up Sheet'!$A$2:$A$101,0))</f>
        <v>#N/A</v>
      </c>
      <c r="AS108" t="e">
        <f>INDEX('Report Manager Back Up Sheet'!AS$2:AS$101,MATCH('Financial Report Back Up Sheet'!$A108,'Report Manager Back Up Sheet'!$A$2:$A$101,0))</f>
        <v>#N/A</v>
      </c>
      <c r="AT108" t="e">
        <f>INDEX('Report Manager Back Up Sheet'!AT$2:AT$101,MATCH('Financial Report Back Up Sheet'!$A108,'Report Manager Back Up Sheet'!$A$2:$A$101,0))</f>
        <v>#N/A</v>
      </c>
      <c r="AU108" t="e">
        <f>INDEX('Report Manager Back Up Sheet'!AU$2:AU$101,MATCH('Financial Report Back Up Sheet'!$A108,'Report Manager Back Up Sheet'!$A$2:$A$101,0))</f>
        <v>#N/A</v>
      </c>
      <c r="AV108" t="e">
        <f>INDEX('Report Manager Back Up Sheet'!AV$2:AV$101,MATCH('Financial Report Back Up Sheet'!$A108,'Report Manager Back Up Sheet'!$A$2:$A$101,0))</f>
        <v>#N/A</v>
      </c>
      <c r="AW108" t="e">
        <f>INDEX('Report Manager Back Up Sheet'!AW$2:AW$101,MATCH('Financial Report Back Up Sheet'!$A108,'Report Manager Back Up Sheet'!$A$2:$A$101,0))</f>
        <v>#N/A</v>
      </c>
      <c r="AX108" t="e">
        <f>INDEX('Report Manager Back Up Sheet'!AX$2:AX$101,MATCH('Financial Report Back Up Sheet'!$A108,'Report Manager Back Up Sheet'!$A$2:$A$101,0))</f>
        <v>#N/A</v>
      </c>
      <c r="AY108" t="e">
        <f>INDEX('Report Manager Back Up Sheet'!AY$2:AY$101,MATCH('Financial Report Back Up Sheet'!$A108,'Report Manager Back Up Sheet'!$A$2:$A$101,0))</f>
        <v>#N/A</v>
      </c>
      <c r="AZ108" t="e">
        <f>INDEX('Report Manager Back Up Sheet'!AZ$2:AZ$101,MATCH('Financial Report Back Up Sheet'!$A108,'Report Manager Back Up Sheet'!$A$2:$A$101,0))</f>
        <v>#N/A</v>
      </c>
      <c r="BA108" t="e">
        <f>INDEX('Report Manager Back Up Sheet'!BA$2:BA$101,MATCH('Financial Report Back Up Sheet'!$A108,'Report Manager Back Up Sheet'!$A$2:$A$101,0))</f>
        <v>#N/A</v>
      </c>
      <c r="BB108" t="e">
        <f>INDEX('Report Manager Back Up Sheet'!BB$2:BB$101,MATCH('Financial Report Back Up Sheet'!$A108,'Report Manager Back Up Sheet'!$A$2:$A$101,0))</f>
        <v>#N/A</v>
      </c>
      <c r="BC108" t="e">
        <f>INDEX('Report Manager Back Up Sheet'!BC$2:BC$101,MATCH('Financial Report Back Up Sheet'!$A108,'Report Manager Back Up Sheet'!$A$2:$A$101,0))</f>
        <v>#N/A</v>
      </c>
      <c r="BD108" t="e">
        <f>INDEX('Report Manager Back Up Sheet'!BD$2:BD$101,MATCH('Financial Report Back Up Sheet'!$A108,'Report Manager Back Up Sheet'!$A$2:$A$101,0))</f>
        <v>#N/A</v>
      </c>
      <c r="BE108" t="e">
        <f>INDEX('Report Manager Back Up Sheet'!BE$2:BE$101,MATCH('Financial Report Back Up Sheet'!$A108,'Report Manager Back Up Sheet'!$A$2:$A$101,0))</f>
        <v>#N/A</v>
      </c>
      <c r="BF108" t="e">
        <f>INDEX('Report Manager Back Up Sheet'!BF$2:BF$101,MATCH('Financial Report Back Up Sheet'!$A108,'Report Manager Back Up Sheet'!$A$2:$A$101,0))</f>
        <v>#N/A</v>
      </c>
      <c r="BG108" t="e">
        <f>INDEX('Report Manager Back Up Sheet'!BG$2:BG$101,MATCH('Financial Report Back Up Sheet'!$A108,'Report Manager Back Up Sheet'!$A$2:$A$101,0))</f>
        <v>#N/A</v>
      </c>
      <c r="BH108" t="e">
        <f>INDEX('Report Manager Back Up Sheet'!BH$2:BH$101,MATCH('Financial Report Back Up Sheet'!$A108,'Report Manager Back Up Sheet'!$A$2:$A$101,0))</f>
        <v>#N/A</v>
      </c>
      <c r="BI108" t="e">
        <f>INDEX('Report Manager Back Up Sheet'!BI$2:BI$101,MATCH('Financial Report Back Up Sheet'!$A108,'Report Manager Back Up Sheet'!$A$2:$A$101,0))</f>
        <v>#N/A</v>
      </c>
      <c r="BJ108" t="e">
        <f>INDEX('Report Manager Back Up Sheet'!BJ$2:BJ$101,MATCH('Financial Report Back Up Sheet'!$A108,'Report Manager Back Up Sheet'!$A$2:$A$101,0))</f>
        <v>#N/A</v>
      </c>
      <c r="BK108" t="e">
        <f>INDEX('Report Manager Back Up Sheet'!BK$2:BK$101,MATCH('Financial Report Back Up Sheet'!$A108,'Report Manager Back Up Sheet'!$A$2:$A$101,0))</f>
        <v>#N/A</v>
      </c>
      <c r="BL108" t="e">
        <f>INDEX('Report Manager Back Up Sheet'!BL$2:BL$101,MATCH('Financial Report Back Up Sheet'!$A108,'Report Manager Back Up Sheet'!$A$2:$A$101,0))</f>
        <v>#N/A</v>
      </c>
      <c r="BM108" t="e">
        <f>INDEX('Report Manager Back Up Sheet'!BM$2:BM$101,MATCH('Financial Report Back Up Sheet'!$A108,'Report Manager Back Up Sheet'!$A$2:$A$101,0))</f>
        <v>#N/A</v>
      </c>
      <c r="BN108" t="e">
        <f>INDEX('Report Manager Back Up Sheet'!BN$2:BN$101,MATCH('Financial Report Back Up Sheet'!$A108,'Report Manager Back Up Sheet'!$A$2:$A$101,0))</f>
        <v>#N/A</v>
      </c>
      <c r="BO108" t="e">
        <f>INDEX('Report Manager Back Up Sheet'!BO$2:BO$101,MATCH('Financial Report Back Up Sheet'!$A108,'Report Manager Back Up Sheet'!$A$2:$A$101,0))</f>
        <v>#N/A</v>
      </c>
      <c r="BP108" t="e">
        <f>INDEX('Report Manager Back Up Sheet'!BP$2:BP$101,MATCH('Financial Report Back Up Sheet'!$A108,'Report Manager Back Up Sheet'!$A$2:$A$101,0))</f>
        <v>#N/A</v>
      </c>
      <c r="BQ108" t="e">
        <f>INDEX('Report Manager Back Up Sheet'!BQ$2:BQ$101,MATCH('Financial Report Back Up Sheet'!$A108,'Report Manager Back Up Sheet'!$A$2:$A$101,0))</f>
        <v>#N/A</v>
      </c>
      <c r="BR108" t="e">
        <f>INDEX('Report Manager Back Up Sheet'!BR$2:BR$101,MATCH('Financial Report Back Up Sheet'!$A108,'Report Manager Back Up Sheet'!$A$2:$A$101,0))</f>
        <v>#N/A</v>
      </c>
      <c r="BS108" t="e">
        <f>INDEX('Report Manager Back Up Sheet'!BS$2:BS$101,MATCH('Financial Report Back Up Sheet'!$A108,'Report Manager Back Up Sheet'!$A$2:$A$101,0))</f>
        <v>#N/A</v>
      </c>
      <c r="BT108" t="e">
        <f>INDEX('Report Manager Back Up Sheet'!BT$2:BT$101,MATCH('Financial Report Back Up Sheet'!$A108,'Report Manager Back Up Sheet'!$A$2:$A$101,0))</f>
        <v>#N/A</v>
      </c>
      <c r="BU108" t="e">
        <f>INDEX('Report Manager Back Up Sheet'!BU$2:BU$101,MATCH('Financial Report Back Up Sheet'!$A108,'Report Manager Back Up Sheet'!$A$2:$A$101,0))</f>
        <v>#N/A</v>
      </c>
      <c r="BV108" t="e">
        <f>INDEX('Report Manager Back Up Sheet'!BV$2:BV$101,MATCH('Financial Report Back Up Sheet'!$A108,'Report Manager Back Up Sheet'!$A$2:$A$101,0))</f>
        <v>#N/A</v>
      </c>
      <c r="BW108" t="e">
        <f>INDEX('Report Manager Back Up Sheet'!BW$2:BW$101,MATCH('Financial Report Back Up Sheet'!$A108,'Report Manager Back Up Sheet'!$A$2:$A$101,0))</f>
        <v>#N/A</v>
      </c>
      <c r="BX108" t="e">
        <f>INDEX('Report Manager Back Up Sheet'!BX$2:BX$101,MATCH('Financial Report Back Up Sheet'!$A108,'Report Manager Back Up Sheet'!$A$2:$A$101,0))</f>
        <v>#N/A</v>
      </c>
      <c r="BY108" t="e">
        <f>INDEX('Report Manager Back Up Sheet'!BY$2:BY$101,MATCH('Financial Report Back Up Sheet'!$A108,'Report Manager Back Up Sheet'!$A$2:$A$101,0))</f>
        <v>#N/A</v>
      </c>
      <c r="BZ108" t="e">
        <f>INDEX('Report Manager Back Up Sheet'!BZ$2:BZ$101,MATCH('Financial Report Back Up Sheet'!$A108,'Report Manager Back Up Sheet'!$A$2:$A$101,0))</f>
        <v>#N/A</v>
      </c>
      <c r="CA108" t="e">
        <f>INDEX('Report Manager Back Up Sheet'!CA$2:CA$101,MATCH('Financial Report Back Up Sheet'!$A108,'Report Manager Back Up Sheet'!$A$2:$A$101,0))</f>
        <v>#N/A</v>
      </c>
      <c r="CB108" t="e">
        <f>INDEX('Report Manager Back Up Sheet'!CB$2:CB$101,MATCH('Financial Report Back Up Sheet'!$A108,'Report Manager Back Up Sheet'!$A$2:$A$101,0))</f>
        <v>#N/A</v>
      </c>
      <c r="CC108" t="e">
        <f>INDEX('Report Manager Back Up Sheet'!CC$2:CC$101,MATCH('Financial Report Back Up Sheet'!$A108,'Report Manager Back Up Sheet'!$A$2:$A$101,0))</f>
        <v>#N/A</v>
      </c>
      <c r="CD108" t="e">
        <f>INDEX('Report Manager Back Up Sheet'!CD$2:CD$101,MATCH('Financial Report Back Up Sheet'!$A108,'Report Manager Back Up Sheet'!$A$2:$A$101,0))</f>
        <v>#N/A</v>
      </c>
      <c r="CE108" t="e">
        <f>INDEX('Report Manager Back Up Sheet'!CE$2:CE$101,MATCH('Financial Report Back Up Sheet'!$A108,'Report Manager Back Up Sheet'!$A$2:$A$101,0))</f>
        <v>#N/A</v>
      </c>
      <c r="CF108" t="e">
        <f>INDEX('Report Manager Back Up Sheet'!CF$2:CF$101,MATCH('Financial Report Back Up Sheet'!$A108,'Report Manager Back Up Sheet'!$A$2:$A$101,0))</f>
        <v>#N/A</v>
      </c>
      <c r="CG108" t="e">
        <f>INDEX('Report Manager Back Up Sheet'!CG$2:CG$101,MATCH('Financial Report Back Up Sheet'!$A108,'Report Manager Back Up Sheet'!$A$2:$A$101,0))</f>
        <v>#N/A</v>
      </c>
      <c r="CH108" s="24" t="e">
        <f>INDEX('Report Manager Back Up Sheet'!CH$2:CH$101,MATCH('Financial Report Back Up Sheet'!$A108,'Report Manager Back Up Sheet'!$A$2:$A$101,0))</f>
        <v>#N/A</v>
      </c>
      <c r="CI108" t="e">
        <f>INDEX('Report Manager Back Up Sheet'!CI$2:CI$101,MATCH('Financial Report Back Up Sheet'!$A108,'Report Manager Back Up Sheet'!$A$2:$A$101,0))</f>
        <v>#N/A</v>
      </c>
    </row>
    <row r="109" spans="1:87" x14ac:dyDescent="0.2">
      <c r="A109">
        <v>14288</v>
      </c>
      <c r="B109" t="str">
        <f>INDEX('Report Manager Back Up Sheet'!B$2:B$101,MATCH('Financial Report Back Up Sheet'!$A109,'Report Manager Back Up Sheet'!$A$2:$A$101,0))</f>
        <v>Trinity Health</v>
      </c>
      <c r="C109" t="str">
        <f>INDEX('Report Manager Back Up Sheet'!C$2:C$101,MATCH('Financial Report Back Up Sheet'!$A109,'Report Manager Back Up Sheet'!$A$2:$A$101,0))</f>
        <v>HHS</v>
      </c>
      <c r="D109">
        <f>INDEX('Report Manager Back Up Sheet'!D$2:D$101,MATCH('Financial Report Back Up Sheet'!$A109,'Report Manager Back Up Sheet'!$A$2:$A$101,0))</f>
        <v>14288</v>
      </c>
      <c r="E109">
        <f>INDEX('Report Manager Back Up Sheet'!E$2:E$101,MATCH('Financial Report Back Up Sheet'!$A109,'Report Manager Back Up Sheet'!$A$2:$A$101,0))</f>
        <v>2024</v>
      </c>
      <c r="F109" t="str">
        <f>INDEX('Report Manager Back Up Sheet'!F$2:F$101,MATCH('Financial Report Back Up Sheet'!$A109,'Report Manager Back Up Sheet'!$A$2:$A$101,0))</f>
        <v>Jun 30</v>
      </c>
      <c r="G109">
        <f>INDEX('Report Manager Back Up Sheet'!G$2:G$101,MATCH('Financial Report Back Up Sheet'!$A109,'Report Manager Back Up Sheet'!$A$2:$A$101,0))</f>
        <v>2</v>
      </c>
      <c r="H109">
        <f>INDEX('Report Manager Back Up Sheet'!H$2:H$101,MATCH('Financial Report Back Up Sheet'!$A109,'Report Manager Back Up Sheet'!$A$2:$A$101,0))</f>
        <v>6</v>
      </c>
      <c r="I109" t="str">
        <f>INDEX('Report Manager Back Up Sheet'!I$2:I$101,MATCH('Financial Report Back Up Sheet'!$A109,'Report Manager Back Up Sheet'!$A$2:$A$101,0))</f>
        <v xml:space="preserve">07/01/2023-12/31/2023
</v>
      </c>
      <c r="J109">
        <f>INDEX('Report Manager Back Up Sheet'!J$2:J$101,MATCH('Financial Report Back Up Sheet'!$A109,'Report Manager Back Up Sheet'!$A$2:$A$101,0))</f>
        <v>0</v>
      </c>
      <c r="K109">
        <f>INDEX('Report Manager Back Up Sheet'!K$2:K$101,MATCH('Financial Report Back Up Sheet'!$A109,'Report Manager Back Up Sheet'!$A$2:$A$101,0))</f>
        <v>0</v>
      </c>
      <c r="L109">
        <f>INDEX('Report Manager Back Up Sheet'!L$2:L$101,MATCH('Financial Report Back Up Sheet'!$A109,'Report Manager Back Up Sheet'!$A$2:$A$101,0))</f>
        <v>0</v>
      </c>
      <c r="M109">
        <f>INDEX('Report Manager Back Up Sheet'!M$2:M$101,MATCH('Financial Report Back Up Sheet'!$A109,'Report Manager Back Up Sheet'!$A$2:$A$101,0))</f>
        <v>0</v>
      </c>
      <c r="N109">
        <f>INDEX('Report Manager Back Up Sheet'!N$2:N$101,MATCH('Financial Report Back Up Sheet'!$A109,'Report Manager Back Up Sheet'!$A$2:$A$101,0))</f>
        <v>0</v>
      </c>
      <c r="O109">
        <f>INDEX('Report Manager Back Up Sheet'!O$2:O$101,MATCH('Financial Report Back Up Sheet'!$A109,'Report Manager Back Up Sheet'!$A$2:$A$101,0))</f>
        <v>0</v>
      </c>
      <c r="P109">
        <f>INDEX('Report Manager Back Up Sheet'!P$2:P$101,MATCH('Financial Report Back Up Sheet'!$A109,'Report Manager Back Up Sheet'!$A$2:$A$101,0))</f>
        <v>0</v>
      </c>
      <c r="Q109">
        <f>INDEX('Report Manager Back Up Sheet'!Q$2:Q$101,MATCH('Financial Report Back Up Sheet'!$A109,'Report Manager Back Up Sheet'!$A$2:$A$101,0))</f>
        <v>0</v>
      </c>
      <c r="R109">
        <f>INDEX('Report Manager Back Up Sheet'!R$2:R$101,MATCH('Financial Report Back Up Sheet'!$A109,'Report Manager Back Up Sheet'!$A$2:$A$101,0))</f>
        <v>0</v>
      </c>
      <c r="S109">
        <f>INDEX('Report Manager Back Up Sheet'!S$2:S$101,MATCH('Financial Report Back Up Sheet'!$A109,'Report Manager Back Up Sheet'!$A$2:$A$101,0))</f>
        <v>0</v>
      </c>
      <c r="T109">
        <f>INDEX('Report Manager Back Up Sheet'!T$2:T$101,MATCH('Financial Report Back Up Sheet'!$A109,'Report Manager Back Up Sheet'!$A$2:$A$101,0))</f>
        <v>0</v>
      </c>
      <c r="U109">
        <f>INDEX('Report Manager Back Up Sheet'!U$2:U$101,MATCH('Financial Report Back Up Sheet'!$A109,'Report Manager Back Up Sheet'!$A$2:$A$101,0))</f>
        <v>0</v>
      </c>
      <c r="V109">
        <f>INDEX('Report Manager Back Up Sheet'!V$2:V$101,MATCH('Financial Report Back Up Sheet'!$A109,'Report Manager Back Up Sheet'!$A$2:$A$101,0))</f>
        <v>0</v>
      </c>
      <c r="W109">
        <f>INDEX('Report Manager Back Up Sheet'!W$2:W$101,MATCH('Financial Report Back Up Sheet'!$A109,'Report Manager Back Up Sheet'!$A$2:$A$101,0))</f>
        <v>0</v>
      </c>
      <c r="X109">
        <f>INDEX('Report Manager Back Up Sheet'!X$2:X$101,MATCH('Financial Report Back Up Sheet'!$A109,'Report Manager Back Up Sheet'!$A$2:$A$101,0))</f>
        <v>0</v>
      </c>
      <c r="Y109">
        <f>INDEX('Report Manager Back Up Sheet'!Y$2:Y$101,MATCH('Financial Report Back Up Sheet'!$A109,'Report Manager Back Up Sheet'!$A$2:$A$101,0))</f>
        <v>0</v>
      </c>
      <c r="Z109">
        <f>INDEX('Report Manager Back Up Sheet'!Z$2:Z$101,MATCH('Financial Report Back Up Sheet'!$A109,'Report Manager Back Up Sheet'!$A$2:$A$101,0))</f>
        <v>0</v>
      </c>
      <c r="AA109">
        <f>INDEX('Report Manager Back Up Sheet'!AA$2:AA$101,MATCH('Financial Report Back Up Sheet'!$A109,'Report Manager Back Up Sheet'!$A$2:$A$101,0))</f>
        <v>0</v>
      </c>
      <c r="AB109">
        <f>INDEX('Report Manager Back Up Sheet'!AB$2:AB$101,MATCH('Financial Report Back Up Sheet'!$A109,'Report Manager Back Up Sheet'!$A$2:$A$101,0))</f>
        <v>0</v>
      </c>
      <c r="AC109">
        <f>INDEX('Report Manager Back Up Sheet'!AC$2:AC$101,MATCH('Financial Report Back Up Sheet'!$A109,'Report Manager Back Up Sheet'!$A$2:$A$101,0))</f>
        <v>0</v>
      </c>
      <c r="AD109">
        <f>INDEX('Report Manager Back Up Sheet'!AD$2:AD$101,MATCH('Financial Report Back Up Sheet'!$A109,'Report Manager Back Up Sheet'!$A$2:$A$101,0))</f>
        <v>0</v>
      </c>
      <c r="AE109">
        <f>INDEX('Report Manager Back Up Sheet'!AE$2:AE$101,MATCH('Financial Report Back Up Sheet'!$A109,'Report Manager Back Up Sheet'!$A$2:$A$101,0))</f>
        <v>0</v>
      </c>
      <c r="AF109">
        <f>INDEX('Report Manager Back Up Sheet'!AF$2:AF$101,MATCH('Financial Report Back Up Sheet'!$A109,'Report Manager Back Up Sheet'!$A$2:$A$101,0))</f>
        <v>0</v>
      </c>
      <c r="AG109">
        <f>INDEX('Report Manager Back Up Sheet'!AG$2:AG$101,MATCH('Financial Report Back Up Sheet'!$A109,'Report Manager Back Up Sheet'!$A$2:$A$101,0))</f>
        <v>0</v>
      </c>
      <c r="AH109">
        <f>INDEX('Report Manager Back Up Sheet'!AH$2:AH$101,MATCH('Financial Report Back Up Sheet'!$A109,'Report Manager Back Up Sheet'!$A$2:$A$101,0))</f>
        <v>0</v>
      </c>
      <c r="AI109">
        <f>INDEX('Report Manager Back Up Sheet'!AI$2:AI$101,MATCH('Financial Report Back Up Sheet'!$A109,'Report Manager Back Up Sheet'!$A$2:$A$101,0))</f>
        <v>0</v>
      </c>
      <c r="AJ109">
        <f>INDEX('Report Manager Back Up Sheet'!AJ$2:AJ$101,MATCH('Financial Report Back Up Sheet'!$A109,'Report Manager Back Up Sheet'!$A$2:$A$101,0))</f>
        <v>0</v>
      </c>
      <c r="AK109">
        <f>INDEX('Report Manager Back Up Sheet'!AK$2:AK$101,MATCH('Financial Report Back Up Sheet'!$A109,'Report Manager Back Up Sheet'!$A$2:$A$101,0))</f>
        <v>0</v>
      </c>
      <c r="AL109">
        <f>INDEX('Report Manager Back Up Sheet'!AL$2:AL$101,MATCH('Financial Report Back Up Sheet'!$A109,'Report Manager Back Up Sheet'!$A$2:$A$101,0))</f>
        <v>0</v>
      </c>
      <c r="AM109">
        <f>INDEX('Report Manager Back Up Sheet'!AM$2:AM$101,MATCH('Financial Report Back Up Sheet'!$A109,'Report Manager Back Up Sheet'!$A$2:$A$101,0))</f>
        <v>0</v>
      </c>
      <c r="AN109">
        <f>INDEX('Report Manager Back Up Sheet'!AN$2:AN$101,MATCH('Financial Report Back Up Sheet'!$A109,'Report Manager Back Up Sheet'!$A$2:$A$101,0))</f>
        <v>0</v>
      </c>
      <c r="AO109">
        <f>INDEX('Report Manager Back Up Sheet'!AO$2:AO$101,MATCH('Financial Report Back Up Sheet'!$A109,'Report Manager Back Up Sheet'!$A$2:$A$101,0))</f>
        <v>0</v>
      </c>
      <c r="AP109">
        <f>INDEX('Report Manager Back Up Sheet'!AP$2:AP$101,MATCH('Financial Report Back Up Sheet'!$A109,'Report Manager Back Up Sheet'!$A$2:$A$101,0))</f>
        <v>0</v>
      </c>
      <c r="AQ109">
        <f>INDEX('Report Manager Back Up Sheet'!AQ$2:AQ$101,MATCH('Financial Report Back Up Sheet'!$A109,'Report Manager Back Up Sheet'!$A$2:$A$101,0))</f>
        <v>0</v>
      </c>
      <c r="AR109">
        <f>INDEX('Report Manager Back Up Sheet'!AR$2:AR$101,MATCH('Financial Report Back Up Sheet'!$A109,'Report Manager Back Up Sheet'!$A$2:$A$101,0))</f>
        <v>0</v>
      </c>
      <c r="AS109">
        <f>INDEX('Report Manager Back Up Sheet'!AS$2:AS$101,MATCH('Financial Report Back Up Sheet'!$A109,'Report Manager Back Up Sheet'!$A$2:$A$101,0))</f>
        <v>0</v>
      </c>
      <c r="AT109">
        <f>INDEX('Report Manager Back Up Sheet'!AT$2:AT$101,MATCH('Financial Report Back Up Sheet'!$A109,'Report Manager Back Up Sheet'!$A$2:$A$101,0))</f>
        <v>0</v>
      </c>
      <c r="AU109">
        <f>INDEX('Report Manager Back Up Sheet'!AU$2:AU$101,MATCH('Financial Report Back Up Sheet'!$A109,'Report Manager Back Up Sheet'!$A$2:$A$101,0))</f>
        <v>0</v>
      </c>
      <c r="AV109">
        <f>INDEX('Report Manager Back Up Sheet'!AV$2:AV$101,MATCH('Financial Report Back Up Sheet'!$A109,'Report Manager Back Up Sheet'!$A$2:$A$101,0))</f>
        <v>0</v>
      </c>
      <c r="AW109">
        <f>INDEX('Report Manager Back Up Sheet'!AW$2:AW$101,MATCH('Financial Report Back Up Sheet'!$A109,'Report Manager Back Up Sheet'!$A$2:$A$101,0))</f>
        <v>0</v>
      </c>
      <c r="AX109">
        <f>INDEX('Report Manager Back Up Sheet'!AX$2:AX$101,MATCH('Financial Report Back Up Sheet'!$A109,'Report Manager Back Up Sheet'!$A$2:$A$101,0))</f>
        <v>0</v>
      </c>
      <c r="AY109">
        <f>INDEX('Report Manager Back Up Sheet'!AY$2:AY$101,MATCH('Financial Report Back Up Sheet'!$A109,'Report Manager Back Up Sheet'!$A$2:$A$101,0))</f>
        <v>0</v>
      </c>
      <c r="AZ109">
        <f>INDEX('Report Manager Back Up Sheet'!AZ$2:AZ$101,MATCH('Financial Report Back Up Sheet'!$A109,'Report Manager Back Up Sheet'!$A$2:$A$101,0))</f>
        <v>0</v>
      </c>
      <c r="BA109">
        <f>INDEX('Report Manager Back Up Sheet'!BA$2:BA$101,MATCH('Financial Report Back Up Sheet'!$A109,'Report Manager Back Up Sheet'!$A$2:$A$101,0))</f>
        <v>0</v>
      </c>
      <c r="BB109">
        <f>INDEX('Report Manager Back Up Sheet'!BB$2:BB$101,MATCH('Financial Report Back Up Sheet'!$A109,'Report Manager Back Up Sheet'!$A$2:$A$101,0))</f>
        <v>0</v>
      </c>
      <c r="BC109">
        <f>INDEX('Report Manager Back Up Sheet'!BC$2:BC$101,MATCH('Financial Report Back Up Sheet'!$A109,'Report Manager Back Up Sheet'!$A$2:$A$101,0))</f>
        <v>0</v>
      </c>
      <c r="BD109">
        <f>INDEX('Report Manager Back Up Sheet'!BD$2:BD$101,MATCH('Financial Report Back Up Sheet'!$A109,'Report Manager Back Up Sheet'!$A$2:$A$101,0))</f>
        <v>0</v>
      </c>
      <c r="BE109">
        <f>INDEX('Report Manager Back Up Sheet'!BE$2:BE$101,MATCH('Financial Report Back Up Sheet'!$A109,'Report Manager Back Up Sheet'!$A$2:$A$101,0))</f>
        <v>0</v>
      </c>
      <c r="BF109">
        <f>INDEX('Report Manager Back Up Sheet'!BF$2:BF$101,MATCH('Financial Report Back Up Sheet'!$A109,'Report Manager Back Up Sheet'!$A$2:$A$101,0))</f>
        <v>0</v>
      </c>
      <c r="BG109">
        <f>INDEX('Report Manager Back Up Sheet'!BG$2:BG$101,MATCH('Financial Report Back Up Sheet'!$A109,'Report Manager Back Up Sheet'!$A$2:$A$101,0))</f>
        <v>0</v>
      </c>
      <c r="BH109">
        <f>INDEX('Report Manager Back Up Sheet'!BH$2:BH$101,MATCH('Financial Report Back Up Sheet'!$A109,'Report Manager Back Up Sheet'!$A$2:$A$101,0))</f>
        <v>0</v>
      </c>
      <c r="BI109">
        <f>INDEX('Report Manager Back Up Sheet'!BI$2:BI$101,MATCH('Financial Report Back Up Sheet'!$A109,'Report Manager Back Up Sheet'!$A$2:$A$101,0))</f>
        <v>0</v>
      </c>
      <c r="BJ109">
        <f>INDEX('Report Manager Back Up Sheet'!BJ$2:BJ$101,MATCH('Financial Report Back Up Sheet'!$A109,'Report Manager Back Up Sheet'!$A$2:$A$101,0))</f>
        <v>0</v>
      </c>
      <c r="BK109">
        <f>INDEX('Report Manager Back Up Sheet'!BK$2:BK$101,MATCH('Financial Report Back Up Sheet'!$A109,'Report Manager Back Up Sheet'!$A$2:$A$101,0))</f>
        <v>0</v>
      </c>
      <c r="BL109">
        <f>INDEX('Report Manager Back Up Sheet'!BL$2:BL$101,MATCH('Financial Report Back Up Sheet'!$A109,'Report Manager Back Up Sheet'!$A$2:$A$101,0))</f>
        <v>0</v>
      </c>
      <c r="BM109">
        <f>INDEX('Report Manager Back Up Sheet'!BM$2:BM$101,MATCH('Financial Report Back Up Sheet'!$A109,'Report Manager Back Up Sheet'!$A$2:$A$101,0))</f>
        <v>0</v>
      </c>
      <c r="BN109">
        <f>INDEX('Report Manager Back Up Sheet'!BN$2:BN$101,MATCH('Financial Report Back Up Sheet'!$A109,'Report Manager Back Up Sheet'!$A$2:$A$101,0))</f>
        <v>0</v>
      </c>
      <c r="BO109">
        <f>INDEX('Report Manager Back Up Sheet'!BO$2:BO$101,MATCH('Financial Report Back Up Sheet'!$A109,'Report Manager Back Up Sheet'!$A$2:$A$101,0))</f>
        <v>0</v>
      </c>
      <c r="BP109">
        <f>INDEX('Report Manager Back Up Sheet'!BP$2:BP$101,MATCH('Financial Report Back Up Sheet'!$A109,'Report Manager Back Up Sheet'!$A$2:$A$101,0))</f>
        <v>0</v>
      </c>
      <c r="BQ109">
        <f>INDEX('Report Manager Back Up Sheet'!BQ$2:BQ$101,MATCH('Financial Report Back Up Sheet'!$A109,'Report Manager Back Up Sheet'!$A$2:$A$101,0))</f>
        <v>0</v>
      </c>
      <c r="BR109">
        <f>INDEX('Report Manager Back Up Sheet'!BR$2:BR$101,MATCH('Financial Report Back Up Sheet'!$A109,'Report Manager Back Up Sheet'!$A$2:$A$101,0))</f>
        <v>0</v>
      </c>
      <c r="BS109">
        <f>INDEX('Report Manager Back Up Sheet'!BS$2:BS$101,MATCH('Financial Report Back Up Sheet'!$A109,'Report Manager Back Up Sheet'!$A$2:$A$101,0))</f>
        <v>0</v>
      </c>
      <c r="BT109">
        <f>INDEX('Report Manager Back Up Sheet'!BT$2:BT$101,MATCH('Financial Report Back Up Sheet'!$A109,'Report Manager Back Up Sheet'!$A$2:$A$101,0))</f>
        <v>0</v>
      </c>
      <c r="BU109">
        <f>INDEX('Report Manager Back Up Sheet'!BU$2:BU$101,MATCH('Financial Report Back Up Sheet'!$A109,'Report Manager Back Up Sheet'!$A$2:$A$101,0))</f>
        <v>0</v>
      </c>
      <c r="BV109">
        <f>INDEX('Report Manager Back Up Sheet'!BV$2:BV$101,MATCH('Financial Report Back Up Sheet'!$A109,'Report Manager Back Up Sheet'!$A$2:$A$101,0))</f>
        <v>0</v>
      </c>
      <c r="BW109">
        <f>INDEX('Report Manager Back Up Sheet'!BW$2:BW$101,MATCH('Financial Report Back Up Sheet'!$A109,'Report Manager Back Up Sheet'!$A$2:$A$101,0))</f>
        <v>0</v>
      </c>
      <c r="BX109">
        <f>INDEX('Report Manager Back Up Sheet'!BX$2:BX$101,MATCH('Financial Report Back Up Sheet'!$A109,'Report Manager Back Up Sheet'!$A$2:$A$101,0))</f>
        <v>0</v>
      </c>
      <c r="BY109">
        <f>INDEX('Report Manager Back Up Sheet'!BY$2:BY$101,MATCH('Financial Report Back Up Sheet'!$A109,'Report Manager Back Up Sheet'!$A$2:$A$101,0))</f>
        <v>0</v>
      </c>
      <c r="BZ109">
        <f>INDEX('Report Manager Back Up Sheet'!BZ$2:BZ$101,MATCH('Financial Report Back Up Sheet'!$A109,'Report Manager Back Up Sheet'!$A$2:$A$101,0))</f>
        <v>0</v>
      </c>
      <c r="CA109">
        <f>INDEX('Report Manager Back Up Sheet'!CA$2:CA$101,MATCH('Financial Report Back Up Sheet'!$A109,'Report Manager Back Up Sheet'!$A$2:$A$101,0))</f>
        <v>0</v>
      </c>
      <c r="CB109">
        <f>INDEX('Report Manager Back Up Sheet'!CB$2:CB$101,MATCH('Financial Report Back Up Sheet'!$A109,'Report Manager Back Up Sheet'!$A$2:$A$101,0))</f>
        <v>0</v>
      </c>
      <c r="CC109">
        <f>INDEX('Report Manager Back Up Sheet'!CC$2:CC$101,MATCH('Financial Report Back Up Sheet'!$A109,'Report Manager Back Up Sheet'!$A$2:$A$101,0))</f>
        <v>0</v>
      </c>
      <c r="CD109">
        <f>INDEX('Report Manager Back Up Sheet'!CD$2:CD$101,MATCH('Financial Report Back Up Sheet'!$A109,'Report Manager Back Up Sheet'!$A$2:$A$101,0))</f>
        <v>0</v>
      </c>
      <c r="CE109" t="e">
        <f>INDEX('Report Manager Back Up Sheet'!CE$2:CE$101,MATCH('Financial Report Back Up Sheet'!$A109,'Report Manager Back Up Sheet'!$A$2:$A$101,0))</f>
        <v>#DIV/0!</v>
      </c>
      <c r="CF109">
        <f>INDEX('Report Manager Back Up Sheet'!CF$2:CF$101,MATCH('Financial Report Back Up Sheet'!$A109,'Report Manager Back Up Sheet'!$A$2:$A$101,0))</f>
        <v>0</v>
      </c>
      <c r="CG109">
        <f>INDEX('Report Manager Back Up Sheet'!CG$2:CG$101,MATCH('Financial Report Back Up Sheet'!$A109,'Report Manager Back Up Sheet'!$A$2:$A$101,0))</f>
        <v>0</v>
      </c>
      <c r="CH109" s="24" t="e">
        <f>INDEX('Report Manager Back Up Sheet'!CH$2:CH$101,MATCH('Financial Report Back Up Sheet'!$A109,'Report Manager Back Up Sheet'!$A$2:$A$101,0))</f>
        <v>#DIV/0!</v>
      </c>
      <c r="CI109">
        <f>INDEX('Report Manager Back Up Sheet'!CI$2:CI$101,MATCH('Financial Report Back Up Sheet'!$A109,'Report Manager Back Up Sheet'!$A$2:$A$101,0))</f>
        <v>0</v>
      </c>
    </row>
    <row r="110" spans="1:87" x14ac:dyDescent="0.2">
      <c r="A110">
        <v>6547</v>
      </c>
      <c r="B110" t="str">
        <f>INDEX('Report Manager Back Up Sheet'!B$2:B$101,MATCH('Financial Report Back Up Sheet'!$A110,'Report Manager Back Up Sheet'!$A$2:$A$101,0))</f>
        <v>Mercy Medical Center</v>
      </c>
      <c r="C110" t="str">
        <f>INDEX('Report Manager Back Up Sheet'!C$2:C$101,MATCH('Financial Report Back Up Sheet'!$A110,'Report Manager Back Up Sheet'!$A$2:$A$101,0))</f>
        <v>AcuteHospital</v>
      </c>
      <c r="D110">
        <f>INDEX('Report Manager Back Up Sheet'!D$2:D$101,MATCH('Financial Report Back Up Sheet'!$A110,'Report Manager Back Up Sheet'!$A$2:$A$101,0))</f>
        <v>14288</v>
      </c>
      <c r="E110">
        <f>INDEX('Report Manager Back Up Sheet'!E$2:E$101,MATCH('Financial Report Back Up Sheet'!$A110,'Report Manager Back Up Sheet'!$A$2:$A$101,0))</f>
        <v>2024</v>
      </c>
      <c r="F110" t="str">
        <f>INDEX('Report Manager Back Up Sheet'!F$2:F$101,MATCH('Financial Report Back Up Sheet'!$A110,'Report Manager Back Up Sheet'!$A$2:$A$101,0))</f>
        <v>Jun 30</v>
      </c>
      <c r="G110">
        <f>INDEX('Report Manager Back Up Sheet'!G$2:G$101,MATCH('Financial Report Back Up Sheet'!$A110,'Report Manager Back Up Sheet'!$A$2:$A$101,0))</f>
        <v>2</v>
      </c>
      <c r="H110">
        <f>INDEX('Report Manager Back Up Sheet'!H$2:H$101,MATCH('Financial Report Back Up Sheet'!$A110,'Report Manager Back Up Sheet'!$A$2:$A$101,0))</f>
        <v>6</v>
      </c>
      <c r="I110" t="str">
        <f>INDEX('Report Manager Back Up Sheet'!I$2:I$101,MATCH('Financial Report Back Up Sheet'!$A110,'Report Manager Back Up Sheet'!$A$2:$A$101,0))</f>
        <v xml:space="preserve">07/01/2023-12/31/2023
</v>
      </c>
      <c r="J110">
        <f>INDEX('Report Manager Back Up Sheet'!J$2:J$101,MATCH('Financial Report Back Up Sheet'!$A110,'Report Manager Back Up Sheet'!$A$2:$A$101,0))</f>
        <v>288199</v>
      </c>
      <c r="K110">
        <f>INDEX('Report Manager Back Up Sheet'!K$2:K$101,MATCH('Financial Report Back Up Sheet'!$A110,'Report Manager Back Up Sheet'!$A$2:$A$101,0))</f>
        <v>62986</v>
      </c>
      <c r="L110">
        <f>INDEX('Report Manager Back Up Sheet'!L$2:L$101,MATCH('Financial Report Back Up Sheet'!$A110,'Report Manager Back Up Sheet'!$A$2:$A$101,0))</f>
        <v>0</v>
      </c>
      <c r="M110">
        <f>INDEX('Report Manager Back Up Sheet'!M$2:M$101,MATCH('Financial Report Back Up Sheet'!$A110,'Report Manager Back Up Sheet'!$A$2:$A$101,0))</f>
        <v>32860202</v>
      </c>
      <c r="N110">
        <f>INDEX('Report Manager Back Up Sheet'!N$2:N$101,MATCH('Financial Report Back Up Sheet'!$A110,'Report Manager Back Up Sheet'!$A$2:$A$101,0))</f>
        <v>101210262</v>
      </c>
      <c r="O110">
        <f>INDEX('Report Manager Back Up Sheet'!O$2:O$101,MATCH('Financial Report Back Up Sheet'!$A110,'Report Manager Back Up Sheet'!$A$2:$A$101,0))</f>
        <v>14340724</v>
      </c>
      <c r="P110">
        <f>INDEX('Report Manager Back Up Sheet'!P$2:P$101,MATCH('Financial Report Back Up Sheet'!$A110,'Report Manager Back Up Sheet'!$A$2:$A$101,0))</f>
        <v>15899278</v>
      </c>
      <c r="Q110">
        <f>INDEX('Report Manager Back Up Sheet'!Q$2:Q$101,MATCH('Financial Report Back Up Sheet'!$A110,'Report Manager Back Up Sheet'!$A$2:$A$101,0))</f>
        <v>164661651</v>
      </c>
      <c r="R110">
        <f>INDEX('Report Manager Back Up Sheet'!R$2:R$101,MATCH('Financial Report Back Up Sheet'!$A110,'Report Manager Back Up Sheet'!$A$2:$A$101,0))</f>
        <v>3808262</v>
      </c>
      <c r="S110">
        <f>INDEX('Report Manager Back Up Sheet'!S$2:S$101,MATCH('Financial Report Back Up Sheet'!$A110,'Report Manager Back Up Sheet'!$A$2:$A$101,0))</f>
        <v>73544</v>
      </c>
      <c r="T110">
        <f>INDEX('Report Manager Back Up Sheet'!T$2:T$101,MATCH('Financial Report Back Up Sheet'!$A110,'Report Manager Back Up Sheet'!$A$2:$A$101,0))</f>
        <v>0</v>
      </c>
      <c r="U110">
        <f>INDEX('Report Manager Back Up Sheet'!U$2:U$101,MATCH('Financial Report Back Up Sheet'!$A110,'Report Manager Back Up Sheet'!$A$2:$A$101,0))</f>
        <v>0</v>
      </c>
      <c r="V110">
        <f>INDEX('Report Manager Back Up Sheet'!V$2:V$101,MATCH('Financial Report Back Up Sheet'!$A110,'Report Manager Back Up Sheet'!$A$2:$A$101,0))</f>
        <v>272927815</v>
      </c>
      <c r="W110">
        <f>INDEX('Report Manager Back Up Sheet'!W$2:W$101,MATCH('Financial Report Back Up Sheet'!$A110,'Report Manager Back Up Sheet'!$A$2:$A$101,0))</f>
        <v>208526220</v>
      </c>
      <c r="X110">
        <f>INDEX('Report Manager Back Up Sheet'!X$2:X$101,MATCH('Financial Report Back Up Sheet'!$A110,'Report Manager Back Up Sheet'!$A$2:$A$101,0))</f>
        <v>64401595</v>
      </c>
      <c r="Y110">
        <f>INDEX('Report Manager Back Up Sheet'!Y$2:Y$101,MATCH('Financial Report Back Up Sheet'!$A110,'Report Manager Back Up Sheet'!$A$2:$A$101,0))</f>
        <v>32538400</v>
      </c>
      <c r="Z110">
        <f>INDEX('Report Manager Back Up Sheet'!Z$2:Z$101,MATCH('Financial Report Back Up Sheet'!$A110,'Report Manager Back Up Sheet'!$A$2:$A$101,0))</f>
        <v>100821801</v>
      </c>
      <c r="AA110">
        <f>INDEX('Report Manager Back Up Sheet'!AA$2:AA$101,MATCH('Financial Report Back Up Sheet'!$A110,'Report Manager Back Up Sheet'!$A$2:$A$101,0))</f>
        <v>265483452</v>
      </c>
      <c r="AB110">
        <f>INDEX('Report Manager Back Up Sheet'!AB$2:AB$101,MATCH('Financial Report Back Up Sheet'!$A110,'Report Manager Back Up Sheet'!$A$2:$A$101,0))</f>
        <v>2195584</v>
      </c>
      <c r="AC110">
        <f>INDEX('Report Manager Back Up Sheet'!AC$2:AC$101,MATCH('Financial Report Back Up Sheet'!$A110,'Report Manager Back Up Sheet'!$A$2:$A$101,0))</f>
        <v>5741021</v>
      </c>
      <c r="AD110">
        <f>INDEX('Report Manager Back Up Sheet'!AD$2:AD$101,MATCH('Financial Report Back Up Sheet'!$A110,'Report Manager Back Up Sheet'!$A$2:$A$101,0))</f>
        <v>33740322</v>
      </c>
      <c r="AE110">
        <f>INDEX('Report Manager Back Up Sheet'!AE$2:AE$101,MATCH('Financial Report Back Up Sheet'!$A110,'Report Manager Back Up Sheet'!$A$2:$A$101,0))</f>
        <v>19744140</v>
      </c>
      <c r="AF110">
        <f>INDEX('Report Manager Back Up Sheet'!AF$2:AF$101,MATCH('Financial Report Back Up Sheet'!$A110,'Report Manager Back Up Sheet'!$A$2:$A$101,0))</f>
        <v>61421067</v>
      </c>
      <c r="AG110">
        <f>INDEX('Report Manager Back Up Sheet'!AG$2:AG$101,MATCH('Financial Report Back Up Sheet'!$A110,'Report Manager Back Up Sheet'!$A$2:$A$101,0))</f>
        <v>100769789</v>
      </c>
      <c r="AH110">
        <f>INDEX('Report Manager Back Up Sheet'!AH$2:AH$101,MATCH('Financial Report Back Up Sheet'!$A110,'Report Manager Back Up Sheet'!$A$2:$A$101,0))</f>
        <v>0</v>
      </c>
      <c r="AI110">
        <f>INDEX('Report Manager Back Up Sheet'!AI$2:AI$101,MATCH('Financial Report Back Up Sheet'!$A110,'Report Manager Back Up Sheet'!$A$2:$A$101,0))</f>
        <v>857695</v>
      </c>
      <c r="AJ110">
        <f>INDEX('Report Manager Back Up Sheet'!AJ$2:AJ$101,MATCH('Financial Report Back Up Sheet'!$A110,'Report Manager Back Up Sheet'!$A$2:$A$101,0))</f>
        <v>101627484</v>
      </c>
      <c r="AK110">
        <f>INDEX('Report Manager Back Up Sheet'!AK$2:AK$101,MATCH('Financial Report Back Up Sheet'!$A110,'Report Manager Back Up Sheet'!$A$2:$A$101,0))</f>
        <v>163048551</v>
      </c>
      <c r="AL110">
        <f>INDEX('Report Manager Back Up Sheet'!AL$2:AL$101,MATCH('Financial Report Back Up Sheet'!$A110,'Report Manager Back Up Sheet'!$A$2:$A$101,0))</f>
        <v>98553096</v>
      </c>
      <c r="AM110">
        <f>INDEX('Report Manager Back Up Sheet'!AM$2:AM$101,MATCH('Financial Report Back Up Sheet'!$A110,'Report Manager Back Up Sheet'!$A$2:$A$101,0))</f>
        <v>3390542</v>
      </c>
      <c r="AN110">
        <f>INDEX('Report Manager Back Up Sheet'!AN$2:AN$101,MATCH('Financial Report Back Up Sheet'!$A110,'Report Manager Back Up Sheet'!$A$2:$A$101,0))</f>
        <v>491263</v>
      </c>
      <c r="AO110">
        <f>INDEX('Report Manager Back Up Sheet'!AO$2:AO$101,MATCH('Financial Report Back Up Sheet'!$A110,'Report Manager Back Up Sheet'!$A$2:$A$101,0))</f>
        <v>102434901</v>
      </c>
      <c r="AP110">
        <f>INDEX('Report Manager Back Up Sheet'!AP$2:AP$101,MATCH('Financial Report Back Up Sheet'!$A110,'Report Manager Back Up Sheet'!$A$2:$A$101,0))</f>
        <v>265483452</v>
      </c>
      <c r="AQ110">
        <f>INDEX('Report Manager Back Up Sheet'!AQ$2:AQ$101,MATCH('Financial Report Back Up Sheet'!$A110,'Report Manager Back Up Sheet'!$A$2:$A$101,0))</f>
        <v>145202134</v>
      </c>
      <c r="AR110">
        <f>INDEX('Report Manager Back Up Sheet'!AR$2:AR$101,MATCH('Financial Report Back Up Sheet'!$A110,'Report Manager Back Up Sheet'!$A$2:$A$101,0))</f>
        <v>0</v>
      </c>
      <c r="AS110">
        <f>INDEX('Report Manager Back Up Sheet'!AS$2:AS$101,MATCH('Financial Report Back Up Sheet'!$A110,'Report Manager Back Up Sheet'!$A$2:$A$101,0))</f>
        <v>18766616</v>
      </c>
      <c r="AT110">
        <f>INDEX('Report Manager Back Up Sheet'!AT$2:AT$101,MATCH('Financial Report Back Up Sheet'!$A110,'Report Manager Back Up Sheet'!$A$2:$A$101,0))</f>
        <v>0</v>
      </c>
      <c r="AU110">
        <f>INDEX('Report Manager Back Up Sheet'!AU$2:AU$101,MATCH('Financial Report Back Up Sheet'!$A110,'Report Manager Back Up Sheet'!$A$2:$A$101,0))</f>
        <v>3267533</v>
      </c>
      <c r="AV110">
        <f>INDEX('Report Manager Back Up Sheet'!AV$2:AV$101,MATCH('Financial Report Back Up Sheet'!$A110,'Report Manager Back Up Sheet'!$A$2:$A$101,0))</f>
        <v>40572</v>
      </c>
      <c r="AW110">
        <f>INDEX('Report Manager Back Up Sheet'!AW$2:AW$101,MATCH('Financial Report Back Up Sheet'!$A110,'Report Manager Back Up Sheet'!$A$2:$A$101,0))</f>
        <v>167276855</v>
      </c>
      <c r="AX110">
        <f>INDEX('Report Manager Back Up Sheet'!AX$2:AX$101,MATCH('Financial Report Back Up Sheet'!$A110,'Report Manager Back Up Sheet'!$A$2:$A$101,0))</f>
        <v>49535</v>
      </c>
      <c r="AY110">
        <f>INDEX('Report Manager Back Up Sheet'!AY$2:AY$101,MATCH('Financial Report Back Up Sheet'!$A110,'Report Manager Back Up Sheet'!$A$2:$A$101,0))</f>
        <v>341703</v>
      </c>
      <c r="AZ110">
        <f>INDEX('Report Manager Back Up Sheet'!AZ$2:AZ$101,MATCH('Financial Report Back Up Sheet'!$A110,'Report Manager Back Up Sheet'!$A$2:$A$101,0))</f>
        <v>0</v>
      </c>
      <c r="BA110">
        <f>INDEX('Report Manager Back Up Sheet'!BA$2:BA$101,MATCH('Financial Report Back Up Sheet'!$A110,'Report Manager Back Up Sheet'!$A$2:$A$101,0))</f>
        <v>0</v>
      </c>
      <c r="BB110">
        <f>INDEX('Report Manager Back Up Sheet'!BB$2:BB$101,MATCH('Financial Report Back Up Sheet'!$A110,'Report Manager Back Up Sheet'!$A$2:$A$101,0))</f>
        <v>-281062</v>
      </c>
      <c r="BC110">
        <f>INDEX('Report Manager Back Up Sheet'!BC$2:BC$101,MATCH('Financial Report Back Up Sheet'!$A110,'Report Manager Back Up Sheet'!$A$2:$A$101,0))</f>
        <v>110176</v>
      </c>
      <c r="BD110">
        <f>INDEX('Report Manager Back Up Sheet'!BD$2:BD$101,MATCH('Financial Report Back Up Sheet'!$A110,'Report Manager Back Up Sheet'!$A$2:$A$101,0))</f>
        <v>167387031</v>
      </c>
      <c r="BE110">
        <f>INDEX('Report Manager Back Up Sheet'!BE$2:BE$101,MATCH('Financial Report Back Up Sheet'!$A110,'Report Manager Back Up Sheet'!$A$2:$A$101,0))</f>
        <v>50283292</v>
      </c>
      <c r="BF110">
        <f>INDEX('Report Manager Back Up Sheet'!BF$2:BF$101,MATCH('Financial Report Back Up Sheet'!$A110,'Report Manager Back Up Sheet'!$A$2:$A$101,0))</f>
        <v>5083094</v>
      </c>
      <c r="BG110">
        <f>INDEX('Report Manager Back Up Sheet'!BG$2:BG$101,MATCH('Financial Report Back Up Sheet'!$A110,'Report Manager Back Up Sheet'!$A$2:$A$101,0))</f>
        <v>6644359</v>
      </c>
      <c r="BH110">
        <f>INDEX('Report Manager Back Up Sheet'!BH$2:BH$101,MATCH('Financial Report Back Up Sheet'!$A110,'Report Manager Back Up Sheet'!$A$2:$A$101,0))</f>
        <v>2057698</v>
      </c>
      <c r="BI110">
        <f>INDEX('Report Manager Back Up Sheet'!BI$2:BI$101,MATCH('Financial Report Back Up Sheet'!$A110,'Report Manager Back Up Sheet'!$A$2:$A$101,0))</f>
        <v>4593696</v>
      </c>
      <c r="BJ110">
        <f>INDEX('Report Manager Back Up Sheet'!BJ$2:BJ$101,MATCH('Financial Report Back Up Sheet'!$A110,'Report Manager Back Up Sheet'!$A$2:$A$101,0))</f>
        <v>87834890</v>
      </c>
      <c r="BK110">
        <f>INDEX('Report Manager Back Up Sheet'!BK$2:BK$101,MATCH('Financial Report Back Up Sheet'!$A110,'Report Manager Back Up Sheet'!$A$2:$A$101,0))</f>
        <v>0</v>
      </c>
      <c r="BL110">
        <f>INDEX('Report Manager Back Up Sheet'!BL$2:BL$101,MATCH('Financial Report Back Up Sheet'!$A110,'Report Manager Back Up Sheet'!$A$2:$A$101,0))</f>
        <v>156497029</v>
      </c>
      <c r="BM110">
        <f>INDEX('Report Manager Back Up Sheet'!BM$2:BM$101,MATCH('Financial Report Back Up Sheet'!$A110,'Report Manager Back Up Sheet'!$A$2:$A$101,0))</f>
        <v>10890002</v>
      </c>
      <c r="BN110">
        <f>INDEX('Report Manager Back Up Sheet'!BN$2:BN$101,MATCH('Financial Report Back Up Sheet'!$A110,'Report Manager Back Up Sheet'!$A$2:$A$101,0))</f>
        <v>0</v>
      </c>
      <c r="BO110">
        <f>INDEX('Report Manager Back Up Sheet'!BO$2:BO$101,MATCH('Financial Report Back Up Sheet'!$A110,'Report Manager Back Up Sheet'!$A$2:$A$101,0))</f>
        <v>20619063</v>
      </c>
      <c r="BP110">
        <f>INDEX('Report Manager Back Up Sheet'!BP$2:BP$101,MATCH('Financial Report Back Up Sheet'!$A110,'Report Manager Back Up Sheet'!$A$2:$A$101,0))</f>
        <v>31509065</v>
      </c>
      <c r="BQ110">
        <f>INDEX('Report Manager Back Up Sheet'!BQ$2:BQ$101,MATCH('Financial Report Back Up Sheet'!$A110,'Report Manager Back Up Sheet'!$A$2:$A$101,0))</f>
        <v>0</v>
      </c>
      <c r="BR110">
        <f>INDEX('Report Manager Back Up Sheet'!BR$2:BR$101,MATCH('Financial Report Back Up Sheet'!$A110,'Report Manager Back Up Sheet'!$A$2:$A$101,0))</f>
        <v>0</v>
      </c>
      <c r="BS110">
        <f>INDEX('Report Manager Back Up Sheet'!BS$2:BS$101,MATCH('Financial Report Back Up Sheet'!$A110,'Report Manager Back Up Sheet'!$A$2:$A$101,0))</f>
        <v>31509065</v>
      </c>
      <c r="BT110">
        <f>INDEX('Report Manager Back Up Sheet'!BT$2:BT$101,MATCH('Financial Report Back Up Sheet'!$A110,'Report Manager Back Up Sheet'!$A$2:$A$101,0))</f>
        <v>6.4000000000000001E-2</v>
      </c>
      <c r="BU110">
        <f>INDEX('Report Manager Back Up Sheet'!BU$2:BU$101,MATCH('Financial Report Back Up Sheet'!$A110,'Report Manager Back Up Sheet'!$A$2:$A$101,0))</f>
        <v>1E-3</v>
      </c>
      <c r="BV110">
        <f>INDEX('Report Manager Back Up Sheet'!BV$2:BV$101,MATCH('Financial Report Back Up Sheet'!$A110,'Report Manager Back Up Sheet'!$A$2:$A$101,0))</f>
        <v>6.5000000000000002E-2</v>
      </c>
      <c r="BW110">
        <f>INDEX('Report Manager Back Up Sheet'!BW$2:BW$101,MATCH('Financial Report Back Up Sheet'!$A110,'Report Manager Back Up Sheet'!$A$2:$A$101,0))</f>
        <v>2.7</v>
      </c>
      <c r="BX110">
        <f>INDEX('Report Manager Back Up Sheet'!BX$2:BX$101,MATCH('Financial Report Back Up Sheet'!$A110,'Report Manager Back Up Sheet'!$A$2:$A$101,0))</f>
        <v>41</v>
      </c>
      <c r="BY110">
        <f>INDEX('Report Manager Back Up Sheet'!BY$2:BY$101,MATCH('Financial Report Back Up Sheet'!$A110,'Report Manager Back Up Sheet'!$A$2:$A$101,0))</f>
        <v>68</v>
      </c>
      <c r="BZ110">
        <f>INDEX('Report Manager Back Up Sheet'!BZ$2:BZ$101,MATCH('Financial Report Back Up Sheet'!$A110,'Report Manager Back Up Sheet'!$A$2:$A$101,0))</f>
        <v>4.5999999999999996</v>
      </c>
      <c r="CA110">
        <f>INDEX('Report Manager Back Up Sheet'!CA$2:CA$101,MATCH('Financial Report Back Up Sheet'!$A110,'Report Manager Back Up Sheet'!$A$2:$A$101,0))</f>
        <v>0.108</v>
      </c>
      <c r="CB110">
        <f>INDEX('Report Manager Back Up Sheet'!CB$2:CB$101,MATCH('Financial Report Back Up Sheet'!$A110,'Report Manager Back Up Sheet'!$A$2:$A$101,0))</f>
        <v>0.38600000000000001</v>
      </c>
      <c r="CC110">
        <f>INDEX('Report Manager Back Up Sheet'!CC$2:CC$101,MATCH('Financial Report Back Up Sheet'!$A110,'Report Manager Back Up Sheet'!$A$2:$A$101,0))</f>
        <v>31</v>
      </c>
      <c r="CD110">
        <f>INDEX('Report Manager Back Up Sheet'!CD$2:CD$101,MATCH('Financial Report Back Up Sheet'!$A110,'Report Manager Back Up Sheet'!$A$2:$A$101,0))</f>
        <v>0</v>
      </c>
      <c r="CE110">
        <f>INDEX('Report Manager Back Up Sheet'!CE$2:CE$101,MATCH('Financial Report Back Up Sheet'!$A110,'Report Manager Back Up Sheet'!$A$2:$A$101,0))</f>
        <v>0.50556055818678325</v>
      </c>
      <c r="CF110">
        <f>INDEX('Report Manager Back Up Sheet'!CF$2:CF$101,MATCH('Financial Report Back Up Sheet'!$A110,'Report Manager Back Up Sheet'!$A$2:$A$101,0))</f>
        <v>7622469</v>
      </c>
      <c r="CG110">
        <f>INDEX('Report Manager Back Up Sheet'!CG$2:CG$101,MATCH('Financial Report Back Up Sheet'!$A110,'Report Manager Back Up Sheet'!$A$2:$A$101,0))</f>
        <v>4.5999999999999999E-2</v>
      </c>
      <c r="CH110" s="24">
        <f>INDEX('Report Manager Back Up Sheet'!CH$2:CH$101,MATCH('Financial Report Back Up Sheet'!$A110,'Report Manager Back Up Sheet'!$A$2:$A$101,0))</f>
        <v>6.7131572630084457E-4</v>
      </c>
      <c r="CI110">
        <f>INDEX('Report Manager Back Up Sheet'!CI$2:CI$101,MATCH('Financial Report Back Up Sheet'!$A110,'Report Manager Back Up Sheet'!$A$2:$A$101,0))</f>
        <v>4.5999999999999999E-2</v>
      </c>
    </row>
    <row r="111" spans="1:87" x14ac:dyDescent="0.2">
      <c r="A111">
        <v>12151</v>
      </c>
      <c r="B111" t="str">
        <f>INDEX('Report Manager Back Up Sheet'!B$2:B$101,MATCH('Financial Report Back Up Sheet'!$A111,'Report Manager Back Up Sheet'!$A$2:$A$101,0))</f>
        <v>Mercy Inpatient Medical Associates, Inc</v>
      </c>
      <c r="C111" t="str">
        <f>INDEX('Report Manager Back Up Sheet'!C$2:C$101,MATCH('Financial Report Back Up Sheet'!$A111,'Report Manager Back Up Sheet'!$A$2:$A$101,0))</f>
        <v>PhysicianOrganization</v>
      </c>
      <c r="D111">
        <f>INDEX('Report Manager Back Up Sheet'!D$2:D$101,MATCH('Financial Report Back Up Sheet'!$A111,'Report Manager Back Up Sheet'!$A$2:$A$101,0))</f>
        <v>14288</v>
      </c>
      <c r="E111">
        <f>INDEX('Report Manager Back Up Sheet'!E$2:E$101,MATCH('Financial Report Back Up Sheet'!$A111,'Report Manager Back Up Sheet'!$A$2:$A$101,0))</f>
        <v>2024</v>
      </c>
      <c r="F111" t="str">
        <f>INDEX('Report Manager Back Up Sheet'!F$2:F$101,MATCH('Financial Report Back Up Sheet'!$A111,'Report Manager Back Up Sheet'!$A$2:$A$101,0))</f>
        <v>Jun 30</v>
      </c>
      <c r="G111">
        <f>INDEX('Report Manager Back Up Sheet'!G$2:G$101,MATCH('Financial Report Back Up Sheet'!$A111,'Report Manager Back Up Sheet'!$A$2:$A$101,0))</f>
        <v>2</v>
      </c>
      <c r="H111">
        <f>INDEX('Report Manager Back Up Sheet'!H$2:H$101,MATCH('Financial Report Back Up Sheet'!$A111,'Report Manager Back Up Sheet'!$A$2:$A$101,0))</f>
        <v>6</v>
      </c>
      <c r="I111" t="str">
        <f>INDEX('Report Manager Back Up Sheet'!I$2:I$101,MATCH('Financial Report Back Up Sheet'!$A111,'Report Manager Back Up Sheet'!$A$2:$A$101,0))</f>
        <v xml:space="preserve">07/01/2023-12/31/2023
</v>
      </c>
      <c r="J111">
        <f>INDEX('Report Manager Back Up Sheet'!J$2:J$101,MATCH('Financial Report Back Up Sheet'!$A111,'Report Manager Back Up Sheet'!$A$2:$A$101,0))</f>
        <v>0</v>
      </c>
      <c r="K111">
        <f>INDEX('Report Manager Back Up Sheet'!K$2:K$101,MATCH('Financial Report Back Up Sheet'!$A111,'Report Manager Back Up Sheet'!$A$2:$A$101,0))</f>
        <v>0</v>
      </c>
      <c r="L111">
        <f>INDEX('Report Manager Back Up Sheet'!L$2:L$101,MATCH('Financial Report Back Up Sheet'!$A111,'Report Manager Back Up Sheet'!$A$2:$A$101,0))</f>
        <v>0</v>
      </c>
      <c r="M111">
        <f>INDEX('Report Manager Back Up Sheet'!M$2:M$101,MATCH('Financial Report Back Up Sheet'!$A111,'Report Manager Back Up Sheet'!$A$2:$A$101,0))</f>
        <v>0</v>
      </c>
      <c r="N111">
        <f>INDEX('Report Manager Back Up Sheet'!N$2:N$101,MATCH('Financial Report Back Up Sheet'!$A111,'Report Manager Back Up Sheet'!$A$2:$A$101,0))</f>
        <v>0</v>
      </c>
      <c r="O111">
        <f>INDEX('Report Manager Back Up Sheet'!O$2:O$101,MATCH('Financial Report Back Up Sheet'!$A111,'Report Manager Back Up Sheet'!$A$2:$A$101,0))</f>
        <v>0</v>
      </c>
      <c r="P111">
        <f>INDEX('Report Manager Back Up Sheet'!P$2:P$101,MATCH('Financial Report Back Up Sheet'!$A111,'Report Manager Back Up Sheet'!$A$2:$A$101,0))</f>
        <v>0</v>
      </c>
      <c r="Q111">
        <f>INDEX('Report Manager Back Up Sheet'!Q$2:Q$101,MATCH('Financial Report Back Up Sheet'!$A111,'Report Manager Back Up Sheet'!$A$2:$A$101,0))</f>
        <v>0</v>
      </c>
      <c r="R111">
        <f>INDEX('Report Manager Back Up Sheet'!R$2:R$101,MATCH('Financial Report Back Up Sheet'!$A111,'Report Manager Back Up Sheet'!$A$2:$A$101,0))</f>
        <v>0</v>
      </c>
      <c r="S111">
        <f>INDEX('Report Manager Back Up Sheet'!S$2:S$101,MATCH('Financial Report Back Up Sheet'!$A111,'Report Manager Back Up Sheet'!$A$2:$A$101,0))</f>
        <v>0</v>
      </c>
      <c r="T111">
        <f>INDEX('Report Manager Back Up Sheet'!T$2:T$101,MATCH('Financial Report Back Up Sheet'!$A111,'Report Manager Back Up Sheet'!$A$2:$A$101,0))</f>
        <v>0</v>
      </c>
      <c r="U111">
        <f>INDEX('Report Manager Back Up Sheet'!U$2:U$101,MATCH('Financial Report Back Up Sheet'!$A111,'Report Manager Back Up Sheet'!$A$2:$A$101,0))</f>
        <v>0</v>
      </c>
      <c r="V111">
        <f>INDEX('Report Manager Back Up Sheet'!V$2:V$101,MATCH('Financial Report Back Up Sheet'!$A111,'Report Manager Back Up Sheet'!$A$2:$A$101,0))</f>
        <v>0</v>
      </c>
      <c r="W111">
        <f>INDEX('Report Manager Back Up Sheet'!W$2:W$101,MATCH('Financial Report Back Up Sheet'!$A111,'Report Manager Back Up Sheet'!$A$2:$A$101,0))</f>
        <v>0</v>
      </c>
      <c r="X111">
        <f>INDEX('Report Manager Back Up Sheet'!X$2:X$101,MATCH('Financial Report Back Up Sheet'!$A111,'Report Manager Back Up Sheet'!$A$2:$A$101,0))</f>
        <v>0</v>
      </c>
      <c r="Y111">
        <f>INDEX('Report Manager Back Up Sheet'!Y$2:Y$101,MATCH('Financial Report Back Up Sheet'!$A111,'Report Manager Back Up Sheet'!$A$2:$A$101,0))</f>
        <v>0</v>
      </c>
      <c r="Z111">
        <f>INDEX('Report Manager Back Up Sheet'!Z$2:Z$101,MATCH('Financial Report Back Up Sheet'!$A111,'Report Manager Back Up Sheet'!$A$2:$A$101,0))</f>
        <v>0</v>
      </c>
      <c r="AA111">
        <f>INDEX('Report Manager Back Up Sheet'!AA$2:AA$101,MATCH('Financial Report Back Up Sheet'!$A111,'Report Manager Back Up Sheet'!$A$2:$A$101,0))</f>
        <v>0</v>
      </c>
      <c r="AB111">
        <f>INDEX('Report Manager Back Up Sheet'!AB$2:AB$101,MATCH('Financial Report Back Up Sheet'!$A111,'Report Manager Back Up Sheet'!$A$2:$A$101,0))</f>
        <v>0</v>
      </c>
      <c r="AC111">
        <f>INDEX('Report Manager Back Up Sheet'!AC$2:AC$101,MATCH('Financial Report Back Up Sheet'!$A111,'Report Manager Back Up Sheet'!$A$2:$A$101,0))</f>
        <v>0</v>
      </c>
      <c r="AD111">
        <f>INDEX('Report Manager Back Up Sheet'!AD$2:AD$101,MATCH('Financial Report Back Up Sheet'!$A111,'Report Manager Back Up Sheet'!$A$2:$A$101,0))</f>
        <v>0</v>
      </c>
      <c r="AE111">
        <f>INDEX('Report Manager Back Up Sheet'!AE$2:AE$101,MATCH('Financial Report Back Up Sheet'!$A111,'Report Manager Back Up Sheet'!$A$2:$A$101,0))</f>
        <v>0</v>
      </c>
      <c r="AF111">
        <f>INDEX('Report Manager Back Up Sheet'!AF$2:AF$101,MATCH('Financial Report Back Up Sheet'!$A111,'Report Manager Back Up Sheet'!$A$2:$A$101,0))</f>
        <v>0</v>
      </c>
      <c r="AG111">
        <f>INDEX('Report Manager Back Up Sheet'!AG$2:AG$101,MATCH('Financial Report Back Up Sheet'!$A111,'Report Manager Back Up Sheet'!$A$2:$A$101,0))</f>
        <v>0</v>
      </c>
      <c r="AH111">
        <f>INDEX('Report Manager Back Up Sheet'!AH$2:AH$101,MATCH('Financial Report Back Up Sheet'!$A111,'Report Manager Back Up Sheet'!$A$2:$A$101,0))</f>
        <v>0</v>
      </c>
      <c r="AI111">
        <f>INDEX('Report Manager Back Up Sheet'!AI$2:AI$101,MATCH('Financial Report Back Up Sheet'!$A111,'Report Manager Back Up Sheet'!$A$2:$A$101,0))</f>
        <v>0</v>
      </c>
      <c r="AJ111">
        <f>INDEX('Report Manager Back Up Sheet'!AJ$2:AJ$101,MATCH('Financial Report Back Up Sheet'!$A111,'Report Manager Back Up Sheet'!$A$2:$A$101,0))</f>
        <v>0</v>
      </c>
      <c r="AK111">
        <f>INDEX('Report Manager Back Up Sheet'!AK$2:AK$101,MATCH('Financial Report Back Up Sheet'!$A111,'Report Manager Back Up Sheet'!$A$2:$A$101,0))</f>
        <v>0</v>
      </c>
      <c r="AL111">
        <f>INDEX('Report Manager Back Up Sheet'!AL$2:AL$101,MATCH('Financial Report Back Up Sheet'!$A111,'Report Manager Back Up Sheet'!$A$2:$A$101,0))</f>
        <v>0</v>
      </c>
      <c r="AM111">
        <f>INDEX('Report Manager Back Up Sheet'!AM$2:AM$101,MATCH('Financial Report Back Up Sheet'!$A111,'Report Manager Back Up Sheet'!$A$2:$A$101,0))</f>
        <v>0</v>
      </c>
      <c r="AN111">
        <f>INDEX('Report Manager Back Up Sheet'!AN$2:AN$101,MATCH('Financial Report Back Up Sheet'!$A111,'Report Manager Back Up Sheet'!$A$2:$A$101,0))</f>
        <v>0</v>
      </c>
      <c r="AO111">
        <f>INDEX('Report Manager Back Up Sheet'!AO$2:AO$101,MATCH('Financial Report Back Up Sheet'!$A111,'Report Manager Back Up Sheet'!$A$2:$A$101,0))</f>
        <v>0</v>
      </c>
      <c r="AP111">
        <f>INDEX('Report Manager Back Up Sheet'!AP$2:AP$101,MATCH('Financial Report Back Up Sheet'!$A111,'Report Manager Back Up Sheet'!$A$2:$A$101,0))</f>
        <v>0</v>
      </c>
      <c r="AQ111">
        <f>INDEX('Report Manager Back Up Sheet'!AQ$2:AQ$101,MATCH('Financial Report Back Up Sheet'!$A111,'Report Manager Back Up Sheet'!$A$2:$A$101,0))</f>
        <v>4834402</v>
      </c>
      <c r="AR111">
        <f>INDEX('Report Manager Back Up Sheet'!AR$2:AR$101,MATCH('Financial Report Back Up Sheet'!$A111,'Report Manager Back Up Sheet'!$A$2:$A$101,0))</f>
        <v>8768</v>
      </c>
      <c r="AS111">
        <f>INDEX('Report Manager Back Up Sheet'!AS$2:AS$101,MATCH('Financial Report Back Up Sheet'!$A111,'Report Manager Back Up Sheet'!$A$2:$A$101,0))</f>
        <v>4086037</v>
      </c>
      <c r="AT111">
        <f>INDEX('Report Manager Back Up Sheet'!AT$2:AT$101,MATCH('Financial Report Back Up Sheet'!$A111,'Report Manager Back Up Sheet'!$A$2:$A$101,0))</f>
        <v>0</v>
      </c>
      <c r="AU111">
        <f>INDEX('Report Manager Back Up Sheet'!AU$2:AU$101,MATCH('Financial Report Back Up Sheet'!$A111,'Report Manager Back Up Sheet'!$A$2:$A$101,0))</f>
        <v>0</v>
      </c>
      <c r="AV111">
        <f>INDEX('Report Manager Back Up Sheet'!AV$2:AV$101,MATCH('Financial Report Back Up Sheet'!$A111,'Report Manager Back Up Sheet'!$A$2:$A$101,0))</f>
        <v>0</v>
      </c>
      <c r="AW111">
        <f>INDEX('Report Manager Back Up Sheet'!AW$2:AW$101,MATCH('Financial Report Back Up Sheet'!$A111,'Report Manager Back Up Sheet'!$A$2:$A$101,0))</f>
        <v>8929207</v>
      </c>
      <c r="AX111">
        <f>INDEX('Report Manager Back Up Sheet'!AX$2:AX$101,MATCH('Financial Report Back Up Sheet'!$A111,'Report Manager Back Up Sheet'!$A$2:$A$101,0))</f>
        <v>0</v>
      </c>
      <c r="AY111">
        <f>INDEX('Report Manager Back Up Sheet'!AY$2:AY$101,MATCH('Financial Report Back Up Sheet'!$A111,'Report Manager Back Up Sheet'!$A$2:$A$101,0))</f>
        <v>0</v>
      </c>
      <c r="AZ111">
        <f>INDEX('Report Manager Back Up Sheet'!AZ$2:AZ$101,MATCH('Financial Report Back Up Sheet'!$A111,'Report Manager Back Up Sheet'!$A$2:$A$101,0))</f>
        <v>0</v>
      </c>
      <c r="BA111">
        <f>INDEX('Report Manager Back Up Sheet'!BA$2:BA$101,MATCH('Financial Report Back Up Sheet'!$A111,'Report Manager Back Up Sheet'!$A$2:$A$101,0))</f>
        <v>0</v>
      </c>
      <c r="BB111">
        <f>INDEX('Report Manager Back Up Sheet'!BB$2:BB$101,MATCH('Financial Report Back Up Sheet'!$A111,'Report Manager Back Up Sheet'!$A$2:$A$101,0))</f>
        <v>0</v>
      </c>
      <c r="BC111">
        <f>INDEX('Report Manager Back Up Sheet'!BC$2:BC$101,MATCH('Financial Report Back Up Sheet'!$A111,'Report Manager Back Up Sheet'!$A$2:$A$101,0))</f>
        <v>0</v>
      </c>
      <c r="BD111">
        <f>INDEX('Report Manager Back Up Sheet'!BD$2:BD$101,MATCH('Financial Report Back Up Sheet'!$A111,'Report Manager Back Up Sheet'!$A$2:$A$101,0))</f>
        <v>8929207</v>
      </c>
      <c r="BE111">
        <f>INDEX('Report Manager Back Up Sheet'!BE$2:BE$101,MATCH('Financial Report Back Up Sheet'!$A111,'Report Manager Back Up Sheet'!$A$2:$A$101,0))</f>
        <v>10707375</v>
      </c>
      <c r="BF111">
        <f>INDEX('Report Manager Back Up Sheet'!BF$2:BF$101,MATCH('Financial Report Back Up Sheet'!$A111,'Report Manager Back Up Sheet'!$A$2:$A$101,0))</f>
        <v>0</v>
      </c>
      <c r="BG111">
        <f>INDEX('Report Manager Back Up Sheet'!BG$2:BG$101,MATCH('Financial Report Back Up Sheet'!$A111,'Report Manager Back Up Sheet'!$A$2:$A$101,0))</f>
        <v>6844</v>
      </c>
      <c r="BH111">
        <f>INDEX('Report Manager Back Up Sheet'!BH$2:BH$101,MATCH('Financial Report Back Up Sheet'!$A111,'Report Manager Back Up Sheet'!$A$2:$A$101,0))</f>
        <v>0</v>
      </c>
      <c r="BI111">
        <f>INDEX('Report Manager Back Up Sheet'!BI$2:BI$101,MATCH('Financial Report Back Up Sheet'!$A111,'Report Manager Back Up Sheet'!$A$2:$A$101,0))</f>
        <v>0</v>
      </c>
      <c r="BJ111">
        <f>INDEX('Report Manager Back Up Sheet'!BJ$2:BJ$101,MATCH('Financial Report Back Up Sheet'!$A111,'Report Manager Back Up Sheet'!$A$2:$A$101,0))</f>
        <v>926806</v>
      </c>
      <c r="BK111">
        <f>INDEX('Report Manager Back Up Sheet'!BK$2:BK$101,MATCH('Financial Report Back Up Sheet'!$A111,'Report Manager Back Up Sheet'!$A$2:$A$101,0))</f>
        <v>0</v>
      </c>
      <c r="BL111">
        <f>INDEX('Report Manager Back Up Sheet'!BL$2:BL$101,MATCH('Financial Report Back Up Sheet'!$A111,'Report Manager Back Up Sheet'!$A$2:$A$101,0))</f>
        <v>11641025</v>
      </c>
      <c r="BM111">
        <f>INDEX('Report Manager Back Up Sheet'!BM$2:BM$101,MATCH('Financial Report Back Up Sheet'!$A111,'Report Manager Back Up Sheet'!$A$2:$A$101,0))</f>
        <v>-2711818</v>
      </c>
      <c r="BN111">
        <f>INDEX('Report Manager Back Up Sheet'!BN$2:BN$101,MATCH('Financial Report Back Up Sheet'!$A111,'Report Manager Back Up Sheet'!$A$2:$A$101,0))</f>
        <v>0</v>
      </c>
      <c r="BO111">
        <f>INDEX('Report Manager Back Up Sheet'!BO$2:BO$101,MATCH('Financial Report Back Up Sheet'!$A111,'Report Manager Back Up Sheet'!$A$2:$A$101,0))</f>
        <v>0</v>
      </c>
      <c r="BP111">
        <f>INDEX('Report Manager Back Up Sheet'!BP$2:BP$101,MATCH('Financial Report Back Up Sheet'!$A111,'Report Manager Back Up Sheet'!$A$2:$A$101,0))</f>
        <v>-2711818</v>
      </c>
      <c r="BQ111">
        <f>INDEX('Report Manager Back Up Sheet'!BQ$2:BQ$101,MATCH('Financial Report Back Up Sheet'!$A111,'Report Manager Back Up Sheet'!$A$2:$A$101,0))</f>
        <v>0</v>
      </c>
      <c r="BR111">
        <f>INDEX('Report Manager Back Up Sheet'!BR$2:BR$101,MATCH('Financial Report Back Up Sheet'!$A111,'Report Manager Back Up Sheet'!$A$2:$A$101,0))</f>
        <v>0</v>
      </c>
      <c r="BS111">
        <f>INDEX('Report Manager Back Up Sheet'!BS$2:BS$101,MATCH('Financial Report Back Up Sheet'!$A111,'Report Manager Back Up Sheet'!$A$2:$A$101,0))</f>
        <v>-2711818</v>
      </c>
      <c r="BT111">
        <f>INDEX('Report Manager Back Up Sheet'!BT$2:BT$101,MATCH('Financial Report Back Up Sheet'!$A111,'Report Manager Back Up Sheet'!$A$2:$A$101,0))</f>
        <v>-0.30399999999999999</v>
      </c>
      <c r="BU111">
        <f>INDEX('Report Manager Back Up Sheet'!BU$2:BU$101,MATCH('Financial Report Back Up Sheet'!$A111,'Report Manager Back Up Sheet'!$A$2:$A$101,0))</f>
        <v>0</v>
      </c>
      <c r="BV111">
        <f>INDEX('Report Manager Back Up Sheet'!BV$2:BV$101,MATCH('Financial Report Back Up Sheet'!$A111,'Report Manager Back Up Sheet'!$A$2:$A$101,0))</f>
        <v>-0.30399999999999999</v>
      </c>
      <c r="BW111">
        <f>INDEX('Report Manager Back Up Sheet'!BW$2:BW$101,MATCH('Financial Report Back Up Sheet'!$A111,'Report Manager Back Up Sheet'!$A$2:$A$101,0))</f>
        <v>0</v>
      </c>
      <c r="BX111">
        <f>INDEX('Report Manager Back Up Sheet'!BX$2:BX$101,MATCH('Financial Report Back Up Sheet'!$A111,'Report Manager Back Up Sheet'!$A$2:$A$101,0))</f>
        <v>0</v>
      </c>
      <c r="BY111">
        <f>INDEX('Report Manager Back Up Sheet'!BY$2:BY$101,MATCH('Financial Report Back Up Sheet'!$A111,'Report Manager Back Up Sheet'!$A$2:$A$101,0))</f>
        <v>0</v>
      </c>
      <c r="BZ111">
        <f>INDEX('Report Manager Back Up Sheet'!BZ$2:BZ$101,MATCH('Financial Report Back Up Sheet'!$A111,'Report Manager Back Up Sheet'!$A$2:$A$101,0))</f>
        <v>0</v>
      </c>
      <c r="CA111">
        <f>INDEX('Report Manager Back Up Sheet'!CA$2:CA$101,MATCH('Financial Report Back Up Sheet'!$A111,'Report Manager Back Up Sheet'!$A$2:$A$101,0))</f>
        <v>0</v>
      </c>
      <c r="CB111">
        <f>INDEX('Report Manager Back Up Sheet'!CB$2:CB$101,MATCH('Financial Report Back Up Sheet'!$A111,'Report Manager Back Up Sheet'!$A$2:$A$101,0))</f>
        <v>0</v>
      </c>
      <c r="CC111">
        <f>INDEX('Report Manager Back Up Sheet'!CC$2:CC$101,MATCH('Financial Report Back Up Sheet'!$A111,'Report Manager Back Up Sheet'!$A$2:$A$101,0))</f>
        <v>0</v>
      </c>
      <c r="CD111">
        <f>INDEX('Report Manager Back Up Sheet'!CD$2:CD$101,MATCH('Financial Report Back Up Sheet'!$A111,'Report Manager Back Up Sheet'!$A$2:$A$101,0))</f>
        <v>0</v>
      </c>
      <c r="CE111" t="e">
        <f>INDEX('Report Manager Back Up Sheet'!CE$2:CE$101,MATCH('Financial Report Back Up Sheet'!$A111,'Report Manager Back Up Sheet'!$A$2:$A$101,0))</f>
        <v>#DIV/0!</v>
      </c>
      <c r="CF111">
        <f>INDEX('Report Manager Back Up Sheet'!CF$2:CF$101,MATCH('Financial Report Back Up Sheet'!$A111,'Report Manager Back Up Sheet'!$A$2:$A$101,0))</f>
        <v>-2711818</v>
      </c>
      <c r="CG111">
        <f>INDEX('Report Manager Back Up Sheet'!CG$2:CG$101,MATCH('Financial Report Back Up Sheet'!$A111,'Report Manager Back Up Sheet'!$A$2:$A$101,0))</f>
        <v>-0.30399999999999999</v>
      </c>
      <c r="CH111" s="24">
        <f>INDEX('Report Manager Back Up Sheet'!CH$2:CH$101,MATCH('Financial Report Back Up Sheet'!$A111,'Report Manager Back Up Sheet'!$A$2:$A$101,0))</f>
        <v>0</v>
      </c>
      <c r="CI111">
        <f>INDEX('Report Manager Back Up Sheet'!CI$2:CI$101,MATCH('Financial Report Back Up Sheet'!$A111,'Report Manager Back Up Sheet'!$A$2:$A$101,0))</f>
        <v>-0.30399999999999999</v>
      </c>
    </row>
    <row r="112" spans="1:87" x14ac:dyDescent="0.2">
      <c r="A112">
        <v>14424</v>
      </c>
      <c r="B112" t="str">
        <f>INDEX('Report Manager Back Up Sheet'!B$2:B$101,MATCH('Financial Report Back Up Sheet'!$A112,'Report Manager Back Up Sheet'!$A$2:$A$101,0))</f>
        <v>Mercy Medical Group,Inc.</v>
      </c>
      <c r="C112" t="str">
        <f>INDEX('Report Manager Back Up Sheet'!C$2:C$101,MATCH('Financial Report Back Up Sheet'!$A112,'Report Manager Back Up Sheet'!$A$2:$A$101,0))</f>
        <v>PhysicianOrganization</v>
      </c>
      <c r="D112">
        <f>INDEX('Report Manager Back Up Sheet'!D$2:D$101,MATCH('Financial Report Back Up Sheet'!$A112,'Report Manager Back Up Sheet'!$A$2:$A$101,0))</f>
        <v>14288</v>
      </c>
      <c r="E112">
        <f>INDEX('Report Manager Back Up Sheet'!E$2:E$101,MATCH('Financial Report Back Up Sheet'!$A112,'Report Manager Back Up Sheet'!$A$2:$A$101,0))</f>
        <v>2024</v>
      </c>
      <c r="F112" t="str">
        <f>INDEX('Report Manager Back Up Sheet'!F$2:F$101,MATCH('Financial Report Back Up Sheet'!$A112,'Report Manager Back Up Sheet'!$A$2:$A$101,0))</f>
        <v>Jun 30</v>
      </c>
      <c r="G112">
        <f>INDEX('Report Manager Back Up Sheet'!G$2:G$101,MATCH('Financial Report Back Up Sheet'!$A112,'Report Manager Back Up Sheet'!$A$2:$A$101,0))</f>
        <v>2</v>
      </c>
      <c r="H112">
        <f>INDEX('Report Manager Back Up Sheet'!H$2:H$101,MATCH('Financial Report Back Up Sheet'!$A112,'Report Manager Back Up Sheet'!$A$2:$A$101,0))</f>
        <v>6</v>
      </c>
      <c r="I112" t="str">
        <f>INDEX('Report Manager Back Up Sheet'!I$2:I$101,MATCH('Financial Report Back Up Sheet'!$A112,'Report Manager Back Up Sheet'!$A$2:$A$101,0))</f>
        <v xml:space="preserve">07/01/2023-12/31/2023
</v>
      </c>
      <c r="J112">
        <f>INDEX('Report Manager Back Up Sheet'!J$2:J$101,MATCH('Financial Report Back Up Sheet'!$A112,'Report Manager Back Up Sheet'!$A$2:$A$101,0))</f>
        <v>0</v>
      </c>
      <c r="K112">
        <f>INDEX('Report Manager Back Up Sheet'!K$2:K$101,MATCH('Financial Report Back Up Sheet'!$A112,'Report Manager Back Up Sheet'!$A$2:$A$101,0))</f>
        <v>0</v>
      </c>
      <c r="L112">
        <f>INDEX('Report Manager Back Up Sheet'!L$2:L$101,MATCH('Financial Report Back Up Sheet'!$A112,'Report Manager Back Up Sheet'!$A$2:$A$101,0))</f>
        <v>0</v>
      </c>
      <c r="M112">
        <f>INDEX('Report Manager Back Up Sheet'!M$2:M$101,MATCH('Financial Report Back Up Sheet'!$A112,'Report Manager Back Up Sheet'!$A$2:$A$101,0))</f>
        <v>0</v>
      </c>
      <c r="N112">
        <f>INDEX('Report Manager Back Up Sheet'!N$2:N$101,MATCH('Financial Report Back Up Sheet'!$A112,'Report Manager Back Up Sheet'!$A$2:$A$101,0))</f>
        <v>0</v>
      </c>
      <c r="O112">
        <f>INDEX('Report Manager Back Up Sheet'!O$2:O$101,MATCH('Financial Report Back Up Sheet'!$A112,'Report Manager Back Up Sheet'!$A$2:$A$101,0))</f>
        <v>0</v>
      </c>
      <c r="P112">
        <f>INDEX('Report Manager Back Up Sheet'!P$2:P$101,MATCH('Financial Report Back Up Sheet'!$A112,'Report Manager Back Up Sheet'!$A$2:$A$101,0))</f>
        <v>0</v>
      </c>
      <c r="Q112">
        <f>INDEX('Report Manager Back Up Sheet'!Q$2:Q$101,MATCH('Financial Report Back Up Sheet'!$A112,'Report Manager Back Up Sheet'!$A$2:$A$101,0))</f>
        <v>0</v>
      </c>
      <c r="R112">
        <f>INDEX('Report Manager Back Up Sheet'!R$2:R$101,MATCH('Financial Report Back Up Sheet'!$A112,'Report Manager Back Up Sheet'!$A$2:$A$101,0))</f>
        <v>0</v>
      </c>
      <c r="S112">
        <f>INDEX('Report Manager Back Up Sheet'!S$2:S$101,MATCH('Financial Report Back Up Sheet'!$A112,'Report Manager Back Up Sheet'!$A$2:$A$101,0))</f>
        <v>0</v>
      </c>
      <c r="T112">
        <f>INDEX('Report Manager Back Up Sheet'!T$2:T$101,MATCH('Financial Report Back Up Sheet'!$A112,'Report Manager Back Up Sheet'!$A$2:$A$101,0))</f>
        <v>0</v>
      </c>
      <c r="U112">
        <f>INDEX('Report Manager Back Up Sheet'!U$2:U$101,MATCH('Financial Report Back Up Sheet'!$A112,'Report Manager Back Up Sheet'!$A$2:$A$101,0))</f>
        <v>0</v>
      </c>
      <c r="V112">
        <f>INDEX('Report Manager Back Up Sheet'!V$2:V$101,MATCH('Financial Report Back Up Sheet'!$A112,'Report Manager Back Up Sheet'!$A$2:$A$101,0))</f>
        <v>0</v>
      </c>
      <c r="W112">
        <f>INDEX('Report Manager Back Up Sheet'!W$2:W$101,MATCH('Financial Report Back Up Sheet'!$A112,'Report Manager Back Up Sheet'!$A$2:$A$101,0))</f>
        <v>0</v>
      </c>
      <c r="X112">
        <f>INDEX('Report Manager Back Up Sheet'!X$2:X$101,MATCH('Financial Report Back Up Sheet'!$A112,'Report Manager Back Up Sheet'!$A$2:$A$101,0))</f>
        <v>0</v>
      </c>
      <c r="Y112">
        <f>INDEX('Report Manager Back Up Sheet'!Y$2:Y$101,MATCH('Financial Report Back Up Sheet'!$A112,'Report Manager Back Up Sheet'!$A$2:$A$101,0))</f>
        <v>0</v>
      </c>
      <c r="Z112">
        <f>INDEX('Report Manager Back Up Sheet'!Z$2:Z$101,MATCH('Financial Report Back Up Sheet'!$A112,'Report Manager Back Up Sheet'!$A$2:$A$101,0))</f>
        <v>0</v>
      </c>
      <c r="AA112">
        <f>INDEX('Report Manager Back Up Sheet'!AA$2:AA$101,MATCH('Financial Report Back Up Sheet'!$A112,'Report Manager Back Up Sheet'!$A$2:$A$101,0))</f>
        <v>0</v>
      </c>
      <c r="AB112">
        <f>INDEX('Report Manager Back Up Sheet'!AB$2:AB$101,MATCH('Financial Report Back Up Sheet'!$A112,'Report Manager Back Up Sheet'!$A$2:$A$101,0))</f>
        <v>0</v>
      </c>
      <c r="AC112">
        <f>INDEX('Report Manager Back Up Sheet'!AC$2:AC$101,MATCH('Financial Report Back Up Sheet'!$A112,'Report Manager Back Up Sheet'!$A$2:$A$101,0))</f>
        <v>0</v>
      </c>
      <c r="AD112">
        <f>INDEX('Report Manager Back Up Sheet'!AD$2:AD$101,MATCH('Financial Report Back Up Sheet'!$A112,'Report Manager Back Up Sheet'!$A$2:$A$101,0))</f>
        <v>0</v>
      </c>
      <c r="AE112">
        <f>INDEX('Report Manager Back Up Sheet'!AE$2:AE$101,MATCH('Financial Report Back Up Sheet'!$A112,'Report Manager Back Up Sheet'!$A$2:$A$101,0))</f>
        <v>0</v>
      </c>
      <c r="AF112">
        <f>INDEX('Report Manager Back Up Sheet'!AF$2:AF$101,MATCH('Financial Report Back Up Sheet'!$A112,'Report Manager Back Up Sheet'!$A$2:$A$101,0))</f>
        <v>0</v>
      </c>
      <c r="AG112">
        <f>INDEX('Report Manager Back Up Sheet'!AG$2:AG$101,MATCH('Financial Report Back Up Sheet'!$A112,'Report Manager Back Up Sheet'!$A$2:$A$101,0))</f>
        <v>0</v>
      </c>
      <c r="AH112">
        <f>INDEX('Report Manager Back Up Sheet'!AH$2:AH$101,MATCH('Financial Report Back Up Sheet'!$A112,'Report Manager Back Up Sheet'!$A$2:$A$101,0))</f>
        <v>0</v>
      </c>
      <c r="AI112">
        <f>INDEX('Report Manager Back Up Sheet'!AI$2:AI$101,MATCH('Financial Report Back Up Sheet'!$A112,'Report Manager Back Up Sheet'!$A$2:$A$101,0))</f>
        <v>0</v>
      </c>
      <c r="AJ112">
        <f>INDEX('Report Manager Back Up Sheet'!AJ$2:AJ$101,MATCH('Financial Report Back Up Sheet'!$A112,'Report Manager Back Up Sheet'!$A$2:$A$101,0))</f>
        <v>0</v>
      </c>
      <c r="AK112">
        <f>INDEX('Report Manager Back Up Sheet'!AK$2:AK$101,MATCH('Financial Report Back Up Sheet'!$A112,'Report Manager Back Up Sheet'!$A$2:$A$101,0))</f>
        <v>0</v>
      </c>
      <c r="AL112">
        <f>INDEX('Report Manager Back Up Sheet'!AL$2:AL$101,MATCH('Financial Report Back Up Sheet'!$A112,'Report Manager Back Up Sheet'!$A$2:$A$101,0))</f>
        <v>0</v>
      </c>
      <c r="AM112">
        <f>INDEX('Report Manager Back Up Sheet'!AM$2:AM$101,MATCH('Financial Report Back Up Sheet'!$A112,'Report Manager Back Up Sheet'!$A$2:$A$101,0))</f>
        <v>0</v>
      </c>
      <c r="AN112">
        <f>INDEX('Report Manager Back Up Sheet'!AN$2:AN$101,MATCH('Financial Report Back Up Sheet'!$A112,'Report Manager Back Up Sheet'!$A$2:$A$101,0))</f>
        <v>0</v>
      </c>
      <c r="AO112">
        <f>INDEX('Report Manager Back Up Sheet'!AO$2:AO$101,MATCH('Financial Report Back Up Sheet'!$A112,'Report Manager Back Up Sheet'!$A$2:$A$101,0))</f>
        <v>0</v>
      </c>
      <c r="AP112">
        <f>INDEX('Report Manager Back Up Sheet'!AP$2:AP$101,MATCH('Financial Report Back Up Sheet'!$A112,'Report Manager Back Up Sheet'!$A$2:$A$101,0))</f>
        <v>0</v>
      </c>
      <c r="AQ112">
        <f>INDEX('Report Manager Back Up Sheet'!AQ$2:AQ$101,MATCH('Financial Report Back Up Sheet'!$A112,'Report Manager Back Up Sheet'!$A$2:$A$101,0))</f>
        <v>1558773</v>
      </c>
      <c r="AR112">
        <f>INDEX('Report Manager Back Up Sheet'!AR$2:AR$101,MATCH('Financial Report Back Up Sheet'!$A112,'Report Manager Back Up Sheet'!$A$2:$A$101,0))</f>
        <v>4748</v>
      </c>
      <c r="AS112">
        <f>INDEX('Report Manager Back Up Sheet'!AS$2:AS$101,MATCH('Financial Report Back Up Sheet'!$A112,'Report Manager Back Up Sheet'!$A$2:$A$101,0))</f>
        <v>1191084</v>
      </c>
      <c r="AT112">
        <f>INDEX('Report Manager Back Up Sheet'!AT$2:AT$101,MATCH('Financial Report Back Up Sheet'!$A112,'Report Manager Back Up Sheet'!$A$2:$A$101,0))</f>
        <v>0</v>
      </c>
      <c r="AU112">
        <f>INDEX('Report Manager Back Up Sheet'!AU$2:AU$101,MATCH('Financial Report Back Up Sheet'!$A112,'Report Manager Back Up Sheet'!$A$2:$A$101,0))</f>
        <v>0</v>
      </c>
      <c r="AV112">
        <f>INDEX('Report Manager Back Up Sheet'!AV$2:AV$101,MATCH('Financial Report Back Up Sheet'!$A112,'Report Manager Back Up Sheet'!$A$2:$A$101,0))</f>
        <v>0</v>
      </c>
      <c r="AW112">
        <f>INDEX('Report Manager Back Up Sheet'!AW$2:AW$101,MATCH('Financial Report Back Up Sheet'!$A112,'Report Manager Back Up Sheet'!$A$2:$A$101,0))</f>
        <v>2754605</v>
      </c>
      <c r="AX112">
        <f>INDEX('Report Manager Back Up Sheet'!AX$2:AX$101,MATCH('Financial Report Back Up Sheet'!$A112,'Report Manager Back Up Sheet'!$A$2:$A$101,0))</f>
        <v>0</v>
      </c>
      <c r="AY112">
        <f>INDEX('Report Manager Back Up Sheet'!AY$2:AY$101,MATCH('Financial Report Back Up Sheet'!$A112,'Report Manager Back Up Sheet'!$A$2:$A$101,0))</f>
        <v>0</v>
      </c>
      <c r="AZ112">
        <f>INDEX('Report Manager Back Up Sheet'!AZ$2:AZ$101,MATCH('Financial Report Back Up Sheet'!$A112,'Report Manager Back Up Sheet'!$A$2:$A$101,0))</f>
        <v>0</v>
      </c>
      <c r="BA112">
        <f>INDEX('Report Manager Back Up Sheet'!BA$2:BA$101,MATCH('Financial Report Back Up Sheet'!$A112,'Report Manager Back Up Sheet'!$A$2:$A$101,0))</f>
        <v>0</v>
      </c>
      <c r="BB112">
        <f>INDEX('Report Manager Back Up Sheet'!BB$2:BB$101,MATCH('Financial Report Back Up Sheet'!$A112,'Report Manager Back Up Sheet'!$A$2:$A$101,0))</f>
        <v>0</v>
      </c>
      <c r="BC112">
        <f>INDEX('Report Manager Back Up Sheet'!BC$2:BC$101,MATCH('Financial Report Back Up Sheet'!$A112,'Report Manager Back Up Sheet'!$A$2:$A$101,0))</f>
        <v>0</v>
      </c>
      <c r="BD112">
        <f>INDEX('Report Manager Back Up Sheet'!BD$2:BD$101,MATCH('Financial Report Back Up Sheet'!$A112,'Report Manager Back Up Sheet'!$A$2:$A$101,0))</f>
        <v>2754605</v>
      </c>
      <c r="BE112">
        <f>INDEX('Report Manager Back Up Sheet'!BE$2:BE$101,MATCH('Financial Report Back Up Sheet'!$A112,'Report Manager Back Up Sheet'!$A$2:$A$101,0))</f>
        <v>1750142</v>
      </c>
      <c r="BF112">
        <f>INDEX('Report Manager Back Up Sheet'!BF$2:BF$101,MATCH('Financial Report Back Up Sheet'!$A112,'Report Manager Back Up Sheet'!$A$2:$A$101,0))</f>
        <v>1604549</v>
      </c>
      <c r="BG112">
        <f>INDEX('Report Manager Back Up Sheet'!BG$2:BG$101,MATCH('Financial Report Back Up Sheet'!$A112,'Report Manager Back Up Sheet'!$A$2:$A$101,0))</f>
        <v>0</v>
      </c>
      <c r="BH112">
        <f>INDEX('Report Manager Back Up Sheet'!BH$2:BH$101,MATCH('Financial Report Back Up Sheet'!$A112,'Report Manager Back Up Sheet'!$A$2:$A$101,0))</f>
        <v>0</v>
      </c>
      <c r="BI112">
        <f>INDEX('Report Manager Back Up Sheet'!BI$2:BI$101,MATCH('Financial Report Back Up Sheet'!$A112,'Report Manager Back Up Sheet'!$A$2:$A$101,0))</f>
        <v>0</v>
      </c>
      <c r="BJ112">
        <f>INDEX('Report Manager Back Up Sheet'!BJ$2:BJ$101,MATCH('Financial Report Back Up Sheet'!$A112,'Report Manager Back Up Sheet'!$A$2:$A$101,0))</f>
        <v>1380154</v>
      </c>
      <c r="BK112">
        <f>INDEX('Report Manager Back Up Sheet'!BK$2:BK$101,MATCH('Financial Report Back Up Sheet'!$A112,'Report Manager Back Up Sheet'!$A$2:$A$101,0))</f>
        <v>0</v>
      </c>
      <c r="BL112">
        <f>INDEX('Report Manager Back Up Sheet'!BL$2:BL$101,MATCH('Financial Report Back Up Sheet'!$A112,'Report Manager Back Up Sheet'!$A$2:$A$101,0))</f>
        <v>4734845</v>
      </c>
      <c r="BM112">
        <f>INDEX('Report Manager Back Up Sheet'!BM$2:BM$101,MATCH('Financial Report Back Up Sheet'!$A112,'Report Manager Back Up Sheet'!$A$2:$A$101,0))</f>
        <v>-1980240</v>
      </c>
      <c r="BN112">
        <f>INDEX('Report Manager Back Up Sheet'!BN$2:BN$101,MATCH('Financial Report Back Up Sheet'!$A112,'Report Manager Back Up Sheet'!$A$2:$A$101,0))</f>
        <v>0</v>
      </c>
      <c r="BO112">
        <f>INDEX('Report Manager Back Up Sheet'!BO$2:BO$101,MATCH('Financial Report Back Up Sheet'!$A112,'Report Manager Back Up Sheet'!$A$2:$A$101,0))</f>
        <v>0</v>
      </c>
      <c r="BP112">
        <f>INDEX('Report Manager Back Up Sheet'!BP$2:BP$101,MATCH('Financial Report Back Up Sheet'!$A112,'Report Manager Back Up Sheet'!$A$2:$A$101,0))</f>
        <v>-1980240</v>
      </c>
      <c r="BQ112">
        <f>INDEX('Report Manager Back Up Sheet'!BQ$2:BQ$101,MATCH('Financial Report Back Up Sheet'!$A112,'Report Manager Back Up Sheet'!$A$2:$A$101,0))</f>
        <v>0</v>
      </c>
      <c r="BR112">
        <f>INDEX('Report Manager Back Up Sheet'!BR$2:BR$101,MATCH('Financial Report Back Up Sheet'!$A112,'Report Manager Back Up Sheet'!$A$2:$A$101,0))</f>
        <v>0</v>
      </c>
      <c r="BS112">
        <f>INDEX('Report Manager Back Up Sheet'!BS$2:BS$101,MATCH('Financial Report Back Up Sheet'!$A112,'Report Manager Back Up Sheet'!$A$2:$A$101,0))</f>
        <v>-1980240</v>
      </c>
      <c r="BT112">
        <f>INDEX('Report Manager Back Up Sheet'!BT$2:BT$101,MATCH('Financial Report Back Up Sheet'!$A112,'Report Manager Back Up Sheet'!$A$2:$A$101,0))</f>
        <v>-0.71899999999999997</v>
      </c>
      <c r="BU112">
        <f>INDEX('Report Manager Back Up Sheet'!BU$2:BU$101,MATCH('Financial Report Back Up Sheet'!$A112,'Report Manager Back Up Sheet'!$A$2:$A$101,0))</f>
        <v>0</v>
      </c>
      <c r="BV112">
        <f>INDEX('Report Manager Back Up Sheet'!BV$2:BV$101,MATCH('Financial Report Back Up Sheet'!$A112,'Report Manager Back Up Sheet'!$A$2:$A$101,0))</f>
        <v>-0.71899999999999997</v>
      </c>
      <c r="BW112">
        <f>INDEX('Report Manager Back Up Sheet'!BW$2:BW$101,MATCH('Financial Report Back Up Sheet'!$A112,'Report Manager Back Up Sheet'!$A$2:$A$101,0))</f>
        <v>0</v>
      </c>
      <c r="BX112">
        <f>INDEX('Report Manager Back Up Sheet'!BX$2:BX$101,MATCH('Financial Report Back Up Sheet'!$A112,'Report Manager Back Up Sheet'!$A$2:$A$101,0))</f>
        <v>0</v>
      </c>
      <c r="BY112">
        <f>INDEX('Report Manager Back Up Sheet'!BY$2:BY$101,MATCH('Financial Report Back Up Sheet'!$A112,'Report Manager Back Up Sheet'!$A$2:$A$101,0))</f>
        <v>0</v>
      </c>
      <c r="BZ112">
        <f>INDEX('Report Manager Back Up Sheet'!BZ$2:BZ$101,MATCH('Financial Report Back Up Sheet'!$A112,'Report Manager Back Up Sheet'!$A$2:$A$101,0))</f>
        <v>0</v>
      </c>
      <c r="CA112">
        <f>INDEX('Report Manager Back Up Sheet'!CA$2:CA$101,MATCH('Financial Report Back Up Sheet'!$A112,'Report Manager Back Up Sheet'!$A$2:$A$101,0))</f>
        <v>0</v>
      </c>
      <c r="CB112">
        <f>INDEX('Report Manager Back Up Sheet'!CB$2:CB$101,MATCH('Financial Report Back Up Sheet'!$A112,'Report Manager Back Up Sheet'!$A$2:$A$101,0))</f>
        <v>0</v>
      </c>
      <c r="CC112">
        <f>INDEX('Report Manager Back Up Sheet'!CC$2:CC$101,MATCH('Financial Report Back Up Sheet'!$A112,'Report Manager Back Up Sheet'!$A$2:$A$101,0))</f>
        <v>0</v>
      </c>
      <c r="CD112">
        <f>INDEX('Report Manager Back Up Sheet'!CD$2:CD$101,MATCH('Financial Report Back Up Sheet'!$A112,'Report Manager Back Up Sheet'!$A$2:$A$101,0))</f>
        <v>0</v>
      </c>
      <c r="CE112" t="e">
        <f>INDEX('Report Manager Back Up Sheet'!CE$2:CE$101,MATCH('Financial Report Back Up Sheet'!$A112,'Report Manager Back Up Sheet'!$A$2:$A$101,0))</f>
        <v>#DIV/0!</v>
      </c>
      <c r="CF112">
        <f>INDEX('Report Manager Back Up Sheet'!CF$2:CF$101,MATCH('Financial Report Back Up Sheet'!$A112,'Report Manager Back Up Sheet'!$A$2:$A$101,0))</f>
        <v>-1980240</v>
      </c>
      <c r="CG112">
        <f>INDEX('Report Manager Back Up Sheet'!CG$2:CG$101,MATCH('Financial Report Back Up Sheet'!$A112,'Report Manager Back Up Sheet'!$A$2:$A$101,0))</f>
        <v>-0.71899999999999997</v>
      </c>
      <c r="CH112" s="24">
        <f>INDEX('Report Manager Back Up Sheet'!CH$2:CH$101,MATCH('Financial Report Back Up Sheet'!$A112,'Report Manager Back Up Sheet'!$A$2:$A$101,0))</f>
        <v>0</v>
      </c>
      <c r="CI112">
        <f>INDEX('Report Manager Back Up Sheet'!CI$2:CI$101,MATCH('Financial Report Back Up Sheet'!$A112,'Report Manager Back Up Sheet'!$A$2:$A$101,0))</f>
        <v>-0.71899999999999997</v>
      </c>
    </row>
    <row r="113" spans="1:87" x14ac:dyDescent="0.2">
      <c r="A113">
        <v>14425</v>
      </c>
      <c r="B113" t="str">
        <f>INDEX('Report Manager Back Up Sheet'!B$2:B$101,MATCH('Financial Report Back Up Sheet'!$A113,'Report Manager Back Up Sheet'!$A$2:$A$101,0))</f>
        <v>Mercy Specialist Physicians</v>
      </c>
      <c r="C113" t="str">
        <f>INDEX('Report Manager Back Up Sheet'!C$2:C$101,MATCH('Financial Report Back Up Sheet'!$A113,'Report Manager Back Up Sheet'!$A$2:$A$101,0))</f>
        <v>PhysicianOrganization</v>
      </c>
      <c r="D113">
        <f>INDEX('Report Manager Back Up Sheet'!D$2:D$101,MATCH('Financial Report Back Up Sheet'!$A113,'Report Manager Back Up Sheet'!$A$2:$A$101,0))</f>
        <v>14288</v>
      </c>
      <c r="E113">
        <f>INDEX('Report Manager Back Up Sheet'!E$2:E$101,MATCH('Financial Report Back Up Sheet'!$A113,'Report Manager Back Up Sheet'!$A$2:$A$101,0))</f>
        <v>2024</v>
      </c>
      <c r="F113" t="str">
        <f>INDEX('Report Manager Back Up Sheet'!F$2:F$101,MATCH('Financial Report Back Up Sheet'!$A113,'Report Manager Back Up Sheet'!$A$2:$A$101,0))</f>
        <v>Jun 30</v>
      </c>
      <c r="G113">
        <f>INDEX('Report Manager Back Up Sheet'!G$2:G$101,MATCH('Financial Report Back Up Sheet'!$A113,'Report Manager Back Up Sheet'!$A$2:$A$101,0))</f>
        <v>2</v>
      </c>
      <c r="H113">
        <f>INDEX('Report Manager Back Up Sheet'!H$2:H$101,MATCH('Financial Report Back Up Sheet'!$A113,'Report Manager Back Up Sheet'!$A$2:$A$101,0))</f>
        <v>6</v>
      </c>
      <c r="I113" t="str">
        <f>INDEX('Report Manager Back Up Sheet'!I$2:I$101,MATCH('Financial Report Back Up Sheet'!$A113,'Report Manager Back Up Sheet'!$A$2:$A$101,0))</f>
        <v xml:space="preserve">07/01/2023-12/31/2023
</v>
      </c>
      <c r="J113">
        <f>INDEX('Report Manager Back Up Sheet'!J$2:J$101,MATCH('Financial Report Back Up Sheet'!$A113,'Report Manager Back Up Sheet'!$A$2:$A$101,0))</f>
        <v>0</v>
      </c>
      <c r="K113">
        <f>INDEX('Report Manager Back Up Sheet'!K$2:K$101,MATCH('Financial Report Back Up Sheet'!$A113,'Report Manager Back Up Sheet'!$A$2:$A$101,0))</f>
        <v>0</v>
      </c>
      <c r="L113">
        <f>INDEX('Report Manager Back Up Sheet'!L$2:L$101,MATCH('Financial Report Back Up Sheet'!$A113,'Report Manager Back Up Sheet'!$A$2:$A$101,0))</f>
        <v>0</v>
      </c>
      <c r="M113">
        <f>INDEX('Report Manager Back Up Sheet'!M$2:M$101,MATCH('Financial Report Back Up Sheet'!$A113,'Report Manager Back Up Sheet'!$A$2:$A$101,0))</f>
        <v>0</v>
      </c>
      <c r="N113">
        <f>INDEX('Report Manager Back Up Sheet'!N$2:N$101,MATCH('Financial Report Back Up Sheet'!$A113,'Report Manager Back Up Sheet'!$A$2:$A$101,0))</f>
        <v>0</v>
      </c>
      <c r="O113">
        <f>INDEX('Report Manager Back Up Sheet'!O$2:O$101,MATCH('Financial Report Back Up Sheet'!$A113,'Report Manager Back Up Sheet'!$A$2:$A$101,0))</f>
        <v>0</v>
      </c>
      <c r="P113">
        <f>INDEX('Report Manager Back Up Sheet'!P$2:P$101,MATCH('Financial Report Back Up Sheet'!$A113,'Report Manager Back Up Sheet'!$A$2:$A$101,0))</f>
        <v>0</v>
      </c>
      <c r="Q113">
        <f>INDEX('Report Manager Back Up Sheet'!Q$2:Q$101,MATCH('Financial Report Back Up Sheet'!$A113,'Report Manager Back Up Sheet'!$A$2:$A$101,0))</f>
        <v>0</v>
      </c>
      <c r="R113">
        <f>INDEX('Report Manager Back Up Sheet'!R$2:R$101,MATCH('Financial Report Back Up Sheet'!$A113,'Report Manager Back Up Sheet'!$A$2:$A$101,0))</f>
        <v>0</v>
      </c>
      <c r="S113">
        <f>INDEX('Report Manager Back Up Sheet'!S$2:S$101,MATCH('Financial Report Back Up Sheet'!$A113,'Report Manager Back Up Sheet'!$A$2:$A$101,0))</f>
        <v>0</v>
      </c>
      <c r="T113">
        <f>INDEX('Report Manager Back Up Sheet'!T$2:T$101,MATCH('Financial Report Back Up Sheet'!$A113,'Report Manager Back Up Sheet'!$A$2:$A$101,0))</f>
        <v>0</v>
      </c>
      <c r="U113">
        <f>INDEX('Report Manager Back Up Sheet'!U$2:U$101,MATCH('Financial Report Back Up Sheet'!$A113,'Report Manager Back Up Sheet'!$A$2:$A$101,0))</f>
        <v>0</v>
      </c>
      <c r="V113">
        <f>INDEX('Report Manager Back Up Sheet'!V$2:V$101,MATCH('Financial Report Back Up Sheet'!$A113,'Report Manager Back Up Sheet'!$A$2:$A$101,0))</f>
        <v>0</v>
      </c>
      <c r="W113">
        <f>INDEX('Report Manager Back Up Sheet'!W$2:W$101,MATCH('Financial Report Back Up Sheet'!$A113,'Report Manager Back Up Sheet'!$A$2:$A$101,0))</f>
        <v>0</v>
      </c>
      <c r="X113">
        <f>INDEX('Report Manager Back Up Sheet'!X$2:X$101,MATCH('Financial Report Back Up Sheet'!$A113,'Report Manager Back Up Sheet'!$A$2:$A$101,0))</f>
        <v>0</v>
      </c>
      <c r="Y113">
        <f>INDEX('Report Manager Back Up Sheet'!Y$2:Y$101,MATCH('Financial Report Back Up Sheet'!$A113,'Report Manager Back Up Sheet'!$A$2:$A$101,0))</f>
        <v>0</v>
      </c>
      <c r="Z113">
        <f>INDEX('Report Manager Back Up Sheet'!Z$2:Z$101,MATCH('Financial Report Back Up Sheet'!$A113,'Report Manager Back Up Sheet'!$A$2:$A$101,0))</f>
        <v>0</v>
      </c>
      <c r="AA113">
        <f>INDEX('Report Manager Back Up Sheet'!AA$2:AA$101,MATCH('Financial Report Back Up Sheet'!$A113,'Report Manager Back Up Sheet'!$A$2:$A$101,0))</f>
        <v>0</v>
      </c>
      <c r="AB113">
        <f>INDEX('Report Manager Back Up Sheet'!AB$2:AB$101,MATCH('Financial Report Back Up Sheet'!$A113,'Report Manager Back Up Sheet'!$A$2:$A$101,0))</f>
        <v>0</v>
      </c>
      <c r="AC113">
        <f>INDEX('Report Manager Back Up Sheet'!AC$2:AC$101,MATCH('Financial Report Back Up Sheet'!$A113,'Report Manager Back Up Sheet'!$A$2:$A$101,0))</f>
        <v>0</v>
      </c>
      <c r="AD113">
        <f>INDEX('Report Manager Back Up Sheet'!AD$2:AD$101,MATCH('Financial Report Back Up Sheet'!$A113,'Report Manager Back Up Sheet'!$A$2:$A$101,0))</f>
        <v>0</v>
      </c>
      <c r="AE113">
        <f>INDEX('Report Manager Back Up Sheet'!AE$2:AE$101,MATCH('Financial Report Back Up Sheet'!$A113,'Report Manager Back Up Sheet'!$A$2:$A$101,0))</f>
        <v>0</v>
      </c>
      <c r="AF113">
        <f>INDEX('Report Manager Back Up Sheet'!AF$2:AF$101,MATCH('Financial Report Back Up Sheet'!$A113,'Report Manager Back Up Sheet'!$A$2:$A$101,0))</f>
        <v>0</v>
      </c>
      <c r="AG113">
        <f>INDEX('Report Manager Back Up Sheet'!AG$2:AG$101,MATCH('Financial Report Back Up Sheet'!$A113,'Report Manager Back Up Sheet'!$A$2:$A$101,0))</f>
        <v>0</v>
      </c>
      <c r="AH113">
        <f>INDEX('Report Manager Back Up Sheet'!AH$2:AH$101,MATCH('Financial Report Back Up Sheet'!$A113,'Report Manager Back Up Sheet'!$A$2:$A$101,0))</f>
        <v>0</v>
      </c>
      <c r="AI113">
        <f>INDEX('Report Manager Back Up Sheet'!AI$2:AI$101,MATCH('Financial Report Back Up Sheet'!$A113,'Report Manager Back Up Sheet'!$A$2:$A$101,0))</f>
        <v>0</v>
      </c>
      <c r="AJ113">
        <f>INDEX('Report Manager Back Up Sheet'!AJ$2:AJ$101,MATCH('Financial Report Back Up Sheet'!$A113,'Report Manager Back Up Sheet'!$A$2:$A$101,0))</f>
        <v>0</v>
      </c>
      <c r="AK113">
        <f>INDEX('Report Manager Back Up Sheet'!AK$2:AK$101,MATCH('Financial Report Back Up Sheet'!$A113,'Report Manager Back Up Sheet'!$A$2:$A$101,0))</f>
        <v>0</v>
      </c>
      <c r="AL113">
        <f>INDEX('Report Manager Back Up Sheet'!AL$2:AL$101,MATCH('Financial Report Back Up Sheet'!$A113,'Report Manager Back Up Sheet'!$A$2:$A$101,0))</f>
        <v>0</v>
      </c>
      <c r="AM113">
        <f>INDEX('Report Manager Back Up Sheet'!AM$2:AM$101,MATCH('Financial Report Back Up Sheet'!$A113,'Report Manager Back Up Sheet'!$A$2:$A$101,0))</f>
        <v>0</v>
      </c>
      <c r="AN113">
        <f>INDEX('Report Manager Back Up Sheet'!AN$2:AN$101,MATCH('Financial Report Back Up Sheet'!$A113,'Report Manager Back Up Sheet'!$A$2:$A$101,0))</f>
        <v>0</v>
      </c>
      <c r="AO113">
        <f>INDEX('Report Manager Back Up Sheet'!AO$2:AO$101,MATCH('Financial Report Back Up Sheet'!$A113,'Report Manager Back Up Sheet'!$A$2:$A$101,0))</f>
        <v>0</v>
      </c>
      <c r="AP113">
        <f>INDEX('Report Manager Back Up Sheet'!AP$2:AP$101,MATCH('Financial Report Back Up Sheet'!$A113,'Report Manager Back Up Sheet'!$A$2:$A$101,0))</f>
        <v>0</v>
      </c>
      <c r="AQ113">
        <f>INDEX('Report Manager Back Up Sheet'!AQ$2:AQ$101,MATCH('Financial Report Back Up Sheet'!$A113,'Report Manager Back Up Sheet'!$A$2:$A$101,0))</f>
        <v>196038</v>
      </c>
      <c r="AR113">
        <f>INDEX('Report Manager Back Up Sheet'!AR$2:AR$101,MATCH('Financial Report Back Up Sheet'!$A113,'Report Manager Back Up Sheet'!$A$2:$A$101,0))</f>
        <v>-225</v>
      </c>
      <c r="AS113">
        <f>INDEX('Report Manager Back Up Sheet'!AS$2:AS$101,MATCH('Financial Report Back Up Sheet'!$A113,'Report Manager Back Up Sheet'!$A$2:$A$101,0))</f>
        <v>93993</v>
      </c>
      <c r="AT113">
        <f>INDEX('Report Manager Back Up Sheet'!AT$2:AT$101,MATCH('Financial Report Back Up Sheet'!$A113,'Report Manager Back Up Sheet'!$A$2:$A$101,0))</f>
        <v>0</v>
      </c>
      <c r="AU113">
        <f>INDEX('Report Manager Back Up Sheet'!AU$2:AU$101,MATCH('Financial Report Back Up Sheet'!$A113,'Report Manager Back Up Sheet'!$A$2:$A$101,0))</f>
        <v>0</v>
      </c>
      <c r="AV113">
        <f>INDEX('Report Manager Back Up Sheet'!AV$2:AV$101,MATCH('Financial Report Back Up Sheet'!$A113,'Report Manager Back Up Sheet'!$A$2:$A$101,0))</f>
        <v>0</v>
      </c>
      <c r="AW113">
        <f>INDEX('Report Manager Back Up Sheet'!AW$2:AW$101,MATCH('Financial Report Back Up Sheet'!$A113,'Report Manager Back Up Sheet'!$A$2:$A$101,0))</f>
        <v>289806</v>
      </c>
      <c r="AX113">
        <f>INDEX('Report Manager Back Up Sheet'!AX$2:AX$101,MATCH('Financial Report Back Up Sheet'!$A113,'Report Manager Back Up Sheet'!$A$2:$A$101,0))</f>
        <v>0</v>
      </c>
      <c r="AY113">
        <f>INDEX('Report Manager Back Up Sheet'!AY$2:AY$101,MATCH('Financial Report Back Up Sheet'!$A113,'Report Manager Back Up Sheet'!$A$2:$A$101,0))</f>
        <v>0</v>
      </c>
      <c r="AZ113">
        <f>INDEX('Report Manager Back Up Sheet'!AZ$2:AZ$101,MATCH('Financial Report Back Up Sheet'!$A113,'Report Manager Back Up Sheet'!$A$2:$A$101,0))</f>
        <v>0</v>
      </c>
      <c r="BA113">
        <f>INDEX('Report Manager Back Up Sheet'!BA$2:BA$101,MATCH('Financial Report Back Up Sheet'!$A113,'Report Manager Back Up Sheet'!$A$2:$A$101,0))</f>
        <v>0</v>
      </c>
      <c r="BB113">
        <f>INDEX('Report Manager Back Up Sheet'!BB$2:BB$101,MATCH('Financial Report Back Up Sheet'!$A113,'Report Manager Back Up Sheet'!$A$2:$A$101,0))</f>
        <v>0</v>
      </c>
      <c r="BC113">
        <f>INDEX('Report Manager Back Up Sheet'!BC$2:BC$101,MATCH('Financial Report Back Up Sheet'!$A113,'Report Manager Back Up Sheet'!$A$2:$A$101,0))</f>
        <v>0</v>
      </c>
      <c r="BD113">
        <f>INDEX('Report Manager Back Up Sheet'!BD$2:BD$101,MATCH('Financial Report Back Up Sheet'!$A113,'Report Manager Back Up Sheet'!$A$2:$A$101,0))</f>
        <v>289806</v>
      </c>
      <c r="BE113">
        <f>INDEX('Report Manager Back Up Sheet'!BE$2:BE$101,MATCH('Financial Report Back Up Sheet'!$A113,'Report Manager Back Up Sheet'!$A$2:$A$101,0))</f>
        <v>0</v>
      </c>
      <c r="BF113">
        <f>INDEX('Report Manager Back Up Sheet'!BF$2:BF$101,MATCH('Financial Report Back Up Sheet'!$A113,'Report Manager Back Up Sheet'!$A$2:$A$101,0))</f>
        <v>93289</v>
      </c>
      <c r="BG113">
        <f>INDEX('Report Manager Back Up Sheet'!BG$2:BG$101,MATCH('Financial Report Back Up Sheet'!$A113,'Report Manager Back Up Sheet'!$A$2:$A$101,0))</f>
        <v>0</v>
      </c>
      <c r="BH113">
        <f>INDEX('Report Manager Back Up Sheet'!BH$2:BH$101,MATCH('Financial Report Back Up Sheet'!$A113,'Report Manager Back Up Sheet'!$A$2:$A$101,0))</f>
        <v>0</v>
      </c>
      <c r="BI113">
        <f>INDEX('Report Manager Back Up Sheet'!BI$2:BI$101,MATCH('Financial Report Back Up Sheet'!$A113,'Report Manager Back Up Sheet'!$A$2:$A$101,0))</f>
        <v>0</v>
      </c>
      <c r="BJ113">
        <f>INDEX('Report Manager Back Up Sheet'!BJ$2:BJ$101,MATCH('Financial Report Back Up Sheet'!$A113,'Report Manager Back Up Sheet'!$A$2:$A$101,0))</f>
        <v>186339</v>
      </c>
      <c r="BK113">
        <f>INDEX('Report Manager Back Up Sheet'!BK$2:BK$101,MATCH('Financial Report Back Up Sheet'!$A113,'Report Manager Back Up Sheet'!$A$2:$A$101,0))</f>
        <v>0</v>
      </c>
      <c r="BL113">
        <f>INDEX('Report Manager Back Up Sheet'!BL$2:BL$101,MATCH('Financial Report Back Up Sheet'!$A113,'Report Manager Back Up Sheet'!$A$2:$A$101,0))</f>
        <v>279628</v>
      </c>
      <c r="BM113">
        <f>INDEX('Report Manager Back Up Sheet'!BM$2:BM$101,MATCH('Financial Report Back Up Sheet'!$A113,'Report Manager Back Up Sheet'!$A$2:$A$101,0))</f>
        <v>10178</v>
      </c>
      <c r="BN113">
        <f>INDEX('Report Manager Back Up Sheet'!BN$2:BN$101,MATCH('Financial Report Back Up Sheet'!$A113,'Report Manager Back Up Sheet'!$A$2:$A$101,0))</f>
        <v>0</v>
      </c>
      <c r="BO113">
        <f>INDEX('Report Manager Back Up Sheet'!BO$2:BO$101,MATCH('Financial Report Back Up Sheet'!$A113,'Report Manager Back Up Sheet'!$A$2:$A$101,0))</f>
        <v>0</v>
      </c>
      <c r="BP113">
        <f>INDEX('Report Manager Back Up Sheet'!BP$2:BP$101,MATCH('Financial Report Back Up Sheet'!$A113,'Report Manager Back Up Sheet'!$A$2:$A$101,0))</f>
        <v>10178</v>
      </c>
      <c r="BQ113">
        <f>INDEX('Report Manager Back Up Sheet'!BQ$2:BQ$101,MATCH('Financial Report Back Up Sheet'!$A113,'Report Manager Back Up Sheet'!$A$2:$A$101,0))</f>
        <v>0</v>
      </c>
      <c r="BR113">
        <f>INDEX('Report Manager Back Up Sheet'!BR$2:BR$101,MATCH('Financial Report Back Up Sheet'!$A113,'Report Manager Back Up Sheet'!$A$2:$A$101,0))</f>
        <v>0</v>
      </c>
      <c r="BS113">
        <f>INDEX('Report Manager Back Up Sheet'!BS$2:BS$101,MATCH('Financial Report Back Up Sheet'!$A113,'Report Manager Back Up Sheet'!$A$2:$A$101,0))</f>
        <v>10178</v>
      </c>
      <c r="BT113">
        <f>INDEX('Report Manager Back Up Sheet'!BT$2:BT$101,MATCH('Financial Report Back Up Sheet'!$A113,'Report Manager Back Up Sheet'!$A$2:$A$101,0))</f>
        <v>3.5000000000000003E-2</v>
      </c>
      <c r="BU113">
        <f>INDEX('Report Manager Back Up Sheet'!BU$2:BU$101,MATCH('Financial Report Back Up Sheet'!$A113,'Report Manager Back Up Sheet'!$A$2:$A$101,0))</f>
        <v>0</v>
      </c>
      <c r="BV113">
        <f>INDEX('Report Manager Back Up Sheet'!BV$2:BV$101,MATCH('Financial Report Back Up Sheet'!$A113,'Report Manager Back Up Sheet'!$A$2:$A$101,0))</f>
        <v>3.5000000000000003E-2</v>
      </c>
      <c r="BW113">
        <f>INDEX('Report Manager Back Up Sheet'!BW$2:BW$101,MATCH('Financial Report Back Up Sheet'!$A113,'Report Manager Back Up Sheet'!$A$2:$A$101,0))</f>
        <v>0</v>
      </c>
      <c r="BX113">
        <f>INDEX('Report Manager Back Up Sheet'!BX$2:BX$101,MATCH('Financial Report Back Up Sheet'!$A113,'Report Manager Back Up Sheet'!$A$2:$A$101,0))</f>
        <v>0</v>
      </c>
      <c r="BY113">
        <f>INDEX('Report Manager Back Up Sheet'!BY$2:BY$101,MATCH('Financial Report Back Up Sheet'!$A113,'Report Manager Back Up Sheet'!$A$2:$A$101,0))</f>
        <v>0</v>
      </c>
      <c r="BZ113">
        <f>INDEX('Report Manager Back Up Sheet'!BZ$2:BZ$101,MATCH('Financial Report Back Up Sheet'!$A113,'Report Manager Back Up Sheet'!$A$2:$A$101,0))</f>
        <v>0</v>
      </c>
      <c r="CA113">
        <f>INDEX('Report Manager Back Up Sheet'!CA$2:CA$101,MATCH('Financial Report Back Up Sheet'!$A113,'Report Manager Back Up Sheet'!$A$2:$A$101,0))</f>
        <v>0</v>
      </c>
      <c r="CB113">
        <f>INDEX('Report Manager Back Up Sheet'!CB$2:CB$101,MATCH('Financial Report Back Up Sheet'!$A113,'Report Manager Back Up Sheet'!$A$2:$A$101,0))</f>
        <v>0</v>
      </c>
      <c r="CC113">
        <f>INDEX('Report Manager Back Up Sheet'!CC$2:CC$101,MATCH('Financial Report Back Up Sheet'!$A113,'Report Manager Back Up Sheet'!$A$2:$A$101,0))</f>
        <v>0</v>
      </c>
      <c r="CD113">
        <f>INDEX('Report Manager Back Up Sheet'!CD$2:CD$101,MATCH('Financial Report Back Up Sheet'!$A113,'Report Manager Back Up Sheet'!$A$2:$A$101,0))</f>
        <v>0</v>
      </c>
      <c r="CE113" t="e">
        <f>INDEX('Report Manager Back Up Sheet'!CE$2:CE$101,MATCH('Financial Report Back Up Sheet'!$A113,'Report Manager Back Up Sheet'!$A$2:$A$101,0))</f>
        <v>#DIV/0!</v>
      </c>
      <c r="CF113">
        <f>INDEX('Report Manager Back Up Sheet'!CF$2:CF$101,MATCH('Financial Report Back Up Sheet'!$A113,'Report Manager Back Up Sheet'!$A$2:$A$101,0))</f>
        <v>10178</v>
      </c>
      <c r="CG113">
        <f>INDEX('Report Manager Back Up Sheet'!CG$2:CG$101,MATCH('Financial Report Back Up Sheet'!$A113,'Report Manager Back Up Sheet'!$A$2:$A$101,0))</f>
        <v>3.5000000000000003E-2</v>
      </c>
      <c r="CH113" s="24">
        <f>INDEX('Report Manager Back Up Sheet'!CH$2:CH$101,MATCH('Financial Report Back Up Sheet'!$A113,'Report Manager Back Up Sheet'!$A$2:$A$101,0))</f>
        <v>0</v>
      </c>
      <c r="CI113">
        <f>INDEX('Report Manager Back Up Sheet'!CI$2:CI$101,MATCH('Financial Report Back Up Sheet'!$A113,'Report Manager Back Up Sheet'!$A$2:$A$101,0))</f>
        <v>3.5000000000000003E-2</v>
      </c>
    </row>
    <row r="114" spans="1:87" x14ac:dyDescent="0.2">
      <c r="A114">
        <v>16532</v>
      </c>
      <c r="B114" t="str">
        <f>INDEX('Report Manager Back Up Sheet'!B$2:B$101,MATCH('Financial Report Back Up Sheet'!$A114,'Report Manager Back Up Sheet'!$A$2:$A$101,0))</f>
        <v>Pioneer Valley Cardiology Associates, Inc</v>
      </c>
      <c r="C114" t="str">
        <f>INDEX('Report Manager Back Up Sheet'!C$2:C$101,MATCH('Financial Report Back Up Sheet'!$A114,'Report Manager Back Up Sheet'!$A$2:$A$101,0))</f>
        <v>PhysicianOrganization</v>
      </c>
      <c r="D114">
        <f>INDEX('Report Manager Back Up Sheet'!D$2:D$101,MATCH('Financial Report Back Up Sheet'!$A114,'Report Manager Back Up Sheet'!$A$2:$A$101,0))</f>
        <v>14288</v>
      </c>
      <c r="E114">
        <f>INDEX('Report Manager Back Up Sheet'!E$2:E$101,MATCH('Financial Report Back Up Sheet'!$A114,'Report Manager Back Up Sheet'!$A$2:$A$101,0))</f>
        <v>2024</v>
      </c>
      <c r="F114" t="str">
        <f>INDEX('Report Manager Back Up Sheet'!F$2:F$101,MATCH('Financial Report Back Up Sheet'!$A114,'Report Manager Back Up Sheet'!$A$2:$A$101,0))</f>
        <v>Jun 30</v>
      </c>
      <c r="G114">
        <f>INDEX('Report Manager Back Up Sheet'!G$2:G$101,MATCH('Financial Report Back Up Sheet'!$A114,'Report Manager Back Up Sheet'!$A$2:$A$101,0))</f>
        <v>2</v>
      </c>
      <c r="H114">
        <f>INDEX('Report Manager Back Up Sheet'!H$2:H$101,MATCH('Financial Report Back Up Sheet'!$A114,'Report Manager Back Up Sheet'!$A$2:$A$101,0))</f>
        <v>6</v>
      </c>
      <c r="I114" t="str">
        <f>INDEX('Report Manager Back Up Sheet'!I$2:I$101,MATCH('Financial Report Back Up Sheet'!$A114,'Report Manager Back Up Sheet'!$A$2:$A$101,0))</f>
        <v xml:space="preserve">07/01/2023-12/31/2023
</v>
      </c>
      <c r="J114">
        <f>INDEX('Report Manager Back Up Sheet'!J$2:J$101,MATCH('Financial Report Back Up Sheet'!$A114,'Report Manager Back Up Sheet'!$A$2:$A$101,0))</f>
        <v>0</v>
      </c>
      <c r="K114">
        <f>INDEX('Report Manager Back Up Sheet'!K$2:K$101,MATCH('Financial Report Back Up Sheet'!$A114,'Report Manager Back Up Sheet'!$A$2:$A$101,0))</f>
        <v>0</v>
      </c>
      <c r="L114">
        <f>INDEX('Report Manager Back Up Sheet'!L$2:L$101,MATCH('Financial Report Back Up Sheet'!$A114,'Report Manager Back Up Sheet'!$A$2:$A$101,0))</f>
        <v>0</v>
      </c>
      <c r="M114">
        <f>INDEX('Report Manager Back Up Sheet'!M$2:M$101,MATCH('Financial Report Back Up Sheet'!$A114,'Report Manager Back Up Sheet'!$A$2:$A$101,0))</f>
        <v>0</v>
      </c>
      <c r="N114">
        <f>INDEX('Report Manager Back Up Sheet'!N$2:N$101,MATCH('Financial Report Back Up Sheet'!$A114,'Report Manager Back Up Sheet'!$A$2:$A$101,0))</f>
        <v>0</v>
      </c>
      <c r="O114">
        <f>INDEX('Report Manager Back Up Sheet'!O$2:O$101,MATCH('Financial Report Back Up Sheet'!$A114,'Report Manager Back Up Sheet'!$A$2:$A$101,0))</f>
        <v>0</v>
      </c>
      <c r="P114">
        <f>INDEX('Report Manager Back Up Sheet'!P$2:P$101,MATCH('Financial Report Back Up Sheet'!$A114,'Report Manager Back Up Sheet'!$A$2:$A$101,0))</f>
        <v>0</v>
      </c>
      <c r="Q114">
        <f>INDEX('Report Manager Back Up Sheet'!Q$2:Q$101,MATCH('Financial Report Back Up Sheet'!$A114,'Report Manager Back Up Sheet'!$A$2:$A$101,0))</f>
        <v>0</v>
      </c>
      <c r="R114">
        <f>INDEX('Report Manager Back Up Sheet'!R$2:R$101,MATCH('Financial Report Back Up Sheet'!$A114,'Report Manager Back Up Sheet'!$A$2:$A$101,0))</f>
        <v>0</v>
      </c>
      <c r="S114">
        <f>INDEX('Report Manager Back Up Sheet'!S$2:S$101,MATCH('Financial Report Back Up Sheet'!$A114,'Report Manager Back Up Sheet'!$A$2:$A$101,0))</f>
        <v>0</v>
      </c>
      <c r="T114">
        <f>INDEX('Report Manager Back Up Sheet'!T$2:T$101,MATCH('Financial Report Back Up Sheet'!$A114,'Report Manager Back Up Sheet'!$A$2:$A$101,0))</f>
        <v>0</v>
      </c>
      <c r="U114">
        <f>INDEX('Report Manager Back Up Sheet'!U$2:U$101,MATCH('Financial Report Back Up Sheet'!$A114,'Report Manager Back Up Sheet'!$A$2:$A$101,0))</f>
        <v>0</v>
      </c>
      <c r="V114">
        <f>INDEX('Report Manager Back Up Sheet'!V$2:V$101,MATCH('Financial Report Back Up Sheet'!$A114,'Report Manager Back Up Sheet'!$A$2:$A$101,0))</f>
        <v>0</v>
      </c>
      <c r="W114">
        <f>INDEX('Report Manager Back Up Sheet'!W$2:W$101,MATCH('Financial Report Back Up Sheet'!$A114,'Report Manager Back Up Sheet'!$A$2:$A$101,0))</f>
        <v>0</v>
      </c>
      <c r="X114">
        <f>INDEX('Report Manager Back Up Sheet'!X$2:X$101,MATCH('Financial Report Back Up Sheet'!$A114,'Report Manager Back Up Sheet'!$A$2:$A$101,0))</f>
        <v>0</v>
      </c>
      <c r="Y114">
        <f>INDEX('Report Manager Back Up Sheet'!Y$2:Y$101,MATCH('Financial Report Back Up Sheet'!$A114,'Report Manager Back Up Sheet'!$A$2:$A$101,0))</f>
        <v>0</v>
      </c>
      <c r="Z114">
        <f>INDEX('Report Manager Back Up Sheet'!Z$2:Z$101,MATCH('Financial Report Back Up Sheet'!$A114,'Report Manager Back Up Sheet'!$A$2:$A$101,0))</f>
        <v>0</v>
      </c>
      <c r="AA114">
        <f>INDEX('Report Manager Back Up Sheet'!AA$2:AA$101,MATCH('Financial Report Back Up Sheet'!$A114,'Report Manager Back Up Sheet'!$A$2:$A$101,0))</f>
        <v>0</v>
      </c>
      <c r="AB114">
        <f>INDEX('Report Manager Back Up Sheet'!AB$2:AB$101,MATCH('Financial Report Back Up Sheet'!$A114,'Report Manager Back Up Sheet'!$A$2:$A$101,0))</f>
        <v>0</v>
      </c>
      <c r="AC114">
        <f>INDEX('Report Manager Back Up Sheet'!AC$2:AC$101,MATCH('Financial Report Back Up Sheet'!$A114,'Report Manager Back Up Sheet'!$A$2:$A$101,0))</f>
        <v>0</v>
      </c>
      <c r="AD114">
        <f>INDEX('Report Manager Back Up Sheet'!AD$2:AD$101,MATCH('Financial Report Back Up Sheet'!$A114,'Report Manager Back Up Sheet'!$A$2:$A$101,0))</f>
        <v>0</v>
      </c>
      <c r="AE114">
        <f>INDEX('Report Manager Back Up Sheet'!AE$2:AE$101,MATCH('Financial Report Back Up Sheet'!$A114,'Report Manager Back Up Sheet'!$A$2:$A$101,0))</f>
        <v>0</v>
      </c>
      <c r="AF114">
        <f>INDEX('Report Manager Back Up Sheet'!AF$2:AF$101,MATCH('Financial Report Back Up Sheet'!$A114,'Report Manager Back Up Sheet'!$A$2:$A$101,0))</f>
        <v>0</v>
      </c>
      <c r="AG114">
        <f>INDEX('Report Manager Back Up Sheet'!AG$2:AG$101,MATCH('Financial Report Back Up Sheet'!$A114,'Report Manager Back Up Sheet'!$A$2:$A$101,0))</f>
        <v>0</v>
      </c>
      <c r="AH114">
        <f>INDEX('Report Manager Back Up Sheet'!AH$2:AH$101,MATCH('Financial Report Back Up Sheet'!$A114,'Report Manager Back Up Sheet'!$A$2:$A$101,0))</f>
        <v>0</v>
      </c>
      <c r="AI114">
        <f>INDEX('Report Manager Back Up Sheet'!AI$2:AI$101,MATCH('Financial Report Back Up Sheet'!$A114,'Report Manager Back Up Sheet'!$A$2:$A$101,0))</f>
        <v>0</v>
      </c>
      <c r="AJ114">
        <f>INDEX('Report Manager Back Up Sheet'!AJ$2:AJ$101,MATCH('Financial Report Back Up Sheet'!$A114,'Report Manager Back Up Sheet'!$A$2:$A$101,0))</f>
        <v>0</v>
      </c>
      <c r="AK114">
        <f>INDEX('Report Manager Back Up Sheet'!AK$2:AK$101,MATCH('Financial Report Back Up Sheet'!$A114,'Report Manager Back Up Sheet'!$A$2:$A$101,0))</f>
        <v>0</v>
      </c>
      <c r="AL114">
        <f>INDEX('Report Manager Back Up Sheet'!AL$2:AL$101,MATCH('Financial Report Back Up Sheet'!$A114,'Report Manager Back Up Sheet'!$A$2:$A$101,0))</f>
        <v>0</v>
      </c>
      <c r="AM114">
        <f>INDEX('Report Manager Back Up Sheet'!AM$2:AM$101,MATCH('Financial Report Back Up Sheet'!$A114,'Report Manager Back Up Sheet'!$A$2:$A$101,0))</f>
        <v>0</v>
      </c>
      <c r="AN114">
        <f>INDEX('Report Manager Back Up Sheet'!AN$2:AN$101,MATCH('Financial Report Back Up Sheet'!$A114,'Report Manager Back Up Sheet'!$A$2:$A$101,0))</f>
        <v>0</v>
      </c>
      <c r="AO114">
        <f>INDEX('Report Manager Back Up Sheet'!AO$2:AO$101,MATCH('Financial Report Back Up Sheet'!$A114,'Report Manager Back Up Sheet'!$A$2:$A$101,0))</f>
        <v>0</v>
      </c>
      <c r="AP114">
        <f>INDEX('Report Manager Back Up Sheet'!AP$2:AP$101,MATCH('Financial Report Back Up Sheet'!$A114,'Report Manager Back Up Sheet'!$A$2:$A$101,0))</f>
        <v>0</v>
      </c>
      <c r="AQ114">
        <f>INDEX('Report Manager Back Up Sheet'!AQ$2:AQ$101,MATCH('Financial Report Back Up Sheet'!$A114,'Report Manager Back Up Sheet'!$A$2:$A$101,0))</f>
        <v>3958166</v>
      </c>
      <c r="AR114">
        <f>INDEX('Report Manager Back Up Sheet'!AR$2:AR$101,MATCH('Financial Report Back Up Sheet'!$A114,'Report Manager Back Up Sheet'!$A$2:$A$101,0))</f>
        <v>0</v>
      </c>
      <c r="AS114">
        <f>INDEX('Report Manager Back Up Sheet'!AS$2:AS$101,MATCH('Financial Report Back Up Sheet'!$A114,'Report Manager Back Up Sheet'!$A$2:$A$101,0))</f>
        <v>50823</v>
      </c>
      <c r="AT114">
        <f>INDEX('Report Manager Back Up Sheet'!AT$2:AT$101,MATCH('Financial Report Back Up Sheet'!$A114,'Report Manager Back Up Sheet'!$A$2:$A$101,0))</f>
        <v>0</v>
      </c>
      <c r="AU114">
        <f>INDEX('Report Manager Back Up Sheet'!AU$2:AU$101,MATCH('Financial Report Back Up Sheet'!$A114,'Report Manager Back Up Sheet'!$A$2:$A$101,0))</f>
        <v>0</v>
      </c>
      <c r="AV114">
        <f>INDEX('Report Manager Back Up Sheet'!AV$2:AV$101,MATCH('Financial Report Back Up Sheet'!$A114,'Report Manager Back Up Sheet'!$A$2:$A$101,0))</f>
        <v>0</v>
      </c>
      <c r="AW114">
        <f>INDEX('Report Manager Back Up Sheet'!AW$2:AW$101,MATCH('Financial Report Back Up Sheet'!$A114,'Report Manager Back Up Sheet'!$A$2:$A$101,0))</f>
        <v>4008989</v>
      </c>
      <c r="AX114">
        <f>INDEX('Report Manager Back Up Sheet'!AX$2:AX$101,MATCH('Financial Report Back Up Sheet'!$A114,'Report Manager Back Up Sheet'!$A$2:$A$101,0))</f>
        <v>0</v>
      </c>
      <c r="AY114">
        <f>INDEX('Report Manager Back Up Sheet'!AY$2:AY$101,MATCH('Financial Report Back Up Sheet'!$A114,'Report Manager Back Up Sheet'!$A$2:$A$101,0))</f>
        <v>0</v>
      </c>
      <c r="AZ114">
        <f>INDEX('Report Manager Back Up Sheet'!AZ$2:AZ$101,MATCH('Financial Report Back Up Sheet'!$A114,'Report Manager Back Up Sheet'!$A$2:$A$101,0))</f>
        <v>0</v>
      </c>
      <c r="BA114">
        <f>INDEX('Report Manager Back Up Sheet'!BA$2:BA$101,MATCH('Financial Report Back Up Sheet'!$A114,'Report Manager Back Up Sheet'!$A$2:$A$101,0))</f>
        <v>0</v>
      </c>
      <c r="BB114">
        <f>INDEX('Report Manager Back Up Sheet'!BB$2:BB$101,MATCH('Financial Report Back Up Sheet'!$A114,'Report Manager Back Up Sheet'!$A$2:$A$101,0))</f>
        <v>0</v>
      </c>
      <c r="BC114">
        <f>INDEX('Report Manager Back Up Sheet'!BC$2:BC$101,MATCH('Financial Report Back Up Sheet'!$A114,'Report Manager Back Up Sheet'!$A$2:$A$101,0))</f>
        <v>0</v>
      </c>
      <c r="BD114">
        <f>INDEX('Report Manager Back Up Sheet'!BD$2:BD$101,MATCH('Financial Report Back Up Sheet'!$A114,'Report Manager Back Up Sheet'!$A$2:$A$101,0))</f>
        <v>4008989</v>
      </c>
      <c r="BE114">
        <f>INDEX('Report Manager Back Up Sheet'!BE$2:BE$101,MATCH('Financial Report Back Up Sheet'!$A114,'Report Manager Back Up Sheet'!$A$2:$A$101,0))</f>
        <v>1201</v>
      </c>
      <c r="BF114">
        <f>INDEX('Report Manager Back Up Sheet'!BF$2:BF$101,MATCH('Financial Report Back Up Sheet'!$A114,'Report Manager Back Up Sheet'!$A$2:$A$101,0))</f>
        <v>4856503</v>
      </c>
      <c r="BG114">
        <f>INDEX('Report Manager Back Up Sheet'!BG$2:BG$101,MATCH('Financial Report Back Up Sheet'!$A114,'Report Manager Back Up Sheet'!$A$2:$A$101,0))</f>
        <v>5002</v>
      </c>
      <c r="BH114">
        <f>INDEX('Report Manager Back Up Sheet'!BH$2:BH$101,MATCH('Financial Report Back Up Sheet'!$A114,'Report Manager Back Up Sheet'!$A$2:$A$101,0))</f>
        <v>-415</v>
      </c>
      <c r="BI114">
        <f>INDEX('Report Manager Back Up Sheet'!BI$2:BI$101,MATCH('Financial Report Back Up Sheet'!$A114,'Report Manager Back Up Sheet'!$A$2:$A$101,0))</f>
        <v>0</v>
      </c>
      <c r="BJ114">
        <f>INDEX('Report Manager Back Up Sheet'!BJ$2:BJ$101,MATCH('Financial Report Back Up Sheet'!$A114,'Report Manager Back Up Sheet'!$A$2:$A$101,0))</f>
        <v>3560960</v>
      </c>
      <c r="BK114">
        <f>INDEX('Report Manager Back Up Sheet'!BK$2:BK$101,MATCH('Financial Report Back Up Sheet'!$A114,'Report Manager Back Up Sheet'!$A$2:$A$101,0))</f>
        <v>0</v>
      </c>
      <c r="BL114">
        <f>INDEX('Report Manager Back Up Sheet'!BL$2:BL$101,MATCH('Financial Report Back Up Sheet'!$A114,'Report Manager Back Up Sheet'!$A$2:$A$101,0))</f>
        <v>8423251</v>
      </c>
      <c r="BM114">
        <f>INDEX('Report Manager Back Up Sheet'!BM$2:BM$101,MATCH('Financial Report Back Up Sheet'!$A114,'Report Manager Back Up Sheet'!$A$2:$A$101,0))</f>
        <v>-4414262</v>
      </c>
      <c r="BN114">
        <f>INDEX('Report Manager Back Up Sheet'!BN$2:BN$101,MATCH('Financial Report Back Up Sheet'!$A114,'Report Manager Back Up Sheet'!$A$2:$A$101,0))</f>
        <v>0</v>
      </c>
      <c r="BO114">
        <f>INDEX('Report Manager Back Up Sheet'!BO$2:BO$101,MATCH('Financial Report Back Up Sheet'!$A114,'Report Manager Back Up Sheet'!$A$2:$A$101,0))</f>
        <v>0</v>
      </c>
      <c r="BP114">
        <f>INDEX('Report Manager Back Up Sheet'!BP$2:BP$101,MATCH('Financial Report Back Up Sheet'!$A114,'Report Manager Back Up Sheet'!$A$2:$A$101,0))</f>
        <v>-4414262</v>
      </c>
      <c r="BQ114">
        <f>INDEX('Report Manager Back Up Sheet'!BQ$2:BQ$101,MATCH('Financial Report Back Up Sheet'!$A114,'Report Manager Back Up Sheet'!$A$2:$A$101,0))</f>
        <v>0</v>
      </c>
      <c r="BR114">
        <f>INDEX('Report Manager Back Up Sheet'!BR$2:BR$101,MATCH('Financial Report Back Up Sheet'!$A114,'Report Manager Back Up Sheet'!$A$2:$A$101,0))</f>
        <v>0</v>
      </c>
      <c r="BS114">
        <f>INDEX('Report Manager Back Up Sheet'!BS$2:BS$101,MATCH('Financial Report Back Up Sheet'!$A114,'Report Manager Back Up Sheet'!$A$2:$A$101,0))</f>
        <v>-4414262</v>
      </c>
      <c r="BT114">
        <f>INDEX('Report Manager Back Up Sheet'!BT$2:BT$101,MATCH('Financial Report Back Up Sheet'!$A114,'Report Manager Back Up Sheet'!$A$2:$A$101,0))</f>
        <v>-1.101</v>
      </c>
      <c r="BU114">
        <f>INDEX('Report Manager Back Up Sheet'!BU$2:BU$101,MATCH('Financial Report Back Up Sheet'!$A114,'Report Manager Back Up Sheet'!$A$2:$A$101,0))</f>
        <v>0</v>
      </c>
      <c r="BV114">
        <f>INDEX('Report Manager Back Up Sheet'!BV$2:BV$101,MATCH('Financial Report Back Up Sheet'!$A114,'Report Manager Back Up Sheet'!$A$2:$A$101,0))</f>
        <v>-1.101</v>
      </c>
      <c r="BW114">
        <f>INDEX('Report Manager Back Up Sheet'!BW$2:BW$101,MATCH('Financial Report Back Up Sheet'!$A114,'Report Manager Back Up Sheet'!$A$2:$A$101,0))</f>
        <v>0</v>
      </c>
      <c r="BX114">
        <f>INDEX('Report Manager Back Up Sheet'!BX$2:BX$101,MATCH('Financial Report Back Up Sheet'!$A114,'Report Manager Back Up Sheet'!$A$2:$A$101,0))</f>
        <v>0</v>
      </c>
      <c r="BY114">
        <f>INDEX('Report Manager Back Up Sheet'!BY$2:BY$101,MATCH('Financial Report Back Up Sheet'!$A114,'Report Manager Back Up Sheet'!$A$2:$A$101,0))</f>
        <v>0</v>
      </c>
      <c r="BZ114">
        <f>INDEX('Report Manager Back Up Sheet'!BZ$2:BZ$101,MATCH('Financial Report Back Up Sheet'!$A114,'Report Manager Back Up Sheet'!$A$2:$A$101,0))</f>
        <v>0</v>
      </c>
      <c r="CA114">
        <f>INDEX('Report Manager Back Up Sheet'!CA$2:CA$101,MATCH('Financial Report Back Up Sheet'!$A114,'Report Manager Back Up Sheet'!$A$2:$A$101,0))</f>
        <v>0</v>
      </c>
      <c r="CB114">
        <f>INDEX('Report Manager Back Up Sheet'!CB$2:CB$101,MATCH('Financial Report Back Up Sheet'!$A114,'Report Manager Back Up Sheet'!$A$2:$A$101,0))</f>
        <v>0</v>
      </c>
      <c r="CC114">
        <f>INDEX('Report Manager Back Up Sheet'!CC$2:CC$101,MATCH('Financial Report Back Up Sheet'!$A114,'Report Manager Back Up Sheet'!$A$2:$A$101,0))</f>
        <v>0</v>
      </c>
      <c r="CD114">
        <f>INDEX('Report Manager Back Up Sheet'!CD$2:CD$101,MATCH('Financial Report Back Up Sheet'!$A114,'Report Manager Back Up Sheet'!$A$2:$A$101,0))</f>
        <v>0</v>
      </c>
      <c r="CE114" t="e">
        <f>INDEX('Report Manager Back Up Sheet'!CE$2:CE$101,MATCH('Financial Report Back Up Sheet'!$A114,'Report Manager Back Up Sheet'!$A$2:$A$101,0))</f>
        <v>#DIV/0!</v>
      </c>
      <c r="CF114">
        <f>INDEX('Report Manager Back Up Sheet'!CF$2:CF$101,MATCH('Financial Report Back Up Sheet'!$A114,'Report Manager Back Up Sheet'!$A$2:$A$101,0))</f>
        <v>-4414262</v>
      </c>
      <c r="CG114">
        <f>INDEX('Report Manager Back Up Sheet'!CG$2:CG$101,MATCH('Financial Report Back Up Sheet'!$A114,'Report Manager Back Up Sheet'!$A$2:$A$101,0))</f>
        <v>-1.101</v>
      </c>
      <c r="CH114" s="24">
        <f>INDEX('Report Manager Back Up Sheet'!CH$2:CH$101,MATCH('Financial Report Back Up Sheet'!$A114,'Report Manager Back Up Sheet'!$A$2:$A$101,0))</f>
        <v>0</v>
      </c>
      <c r="CI114">
        <f>INDEX('Report Manager Back Up Sheet'!CI$2:CI$101,MATCH('Financial Report Back Up Sheet'!$A114,'Report Manager Back Up Sheet'!$A$2:$A$101,0))</f>
        <v>-1.101</v>
      </c>
    </row>
    <row r="115" spans="1:87" x14ac:dyDescent="0.2">
      <c r="A115">
        <v>16533</v>
      </c>
      <c r="B115" t="str">
        <f>INDEX('Report Manager Back Up Sheet'!B$2:B$101,MATCH('Financial Report Back Up Sheet'!$A115,'Report Manager Back Up Sheet'!$A$2:$A$101,0))</f>
        <v>Riverbend Medical Group, Inc</v>
      </c>
      <c r="C115" t="str">
        <f>INDEX('Report Manager Back Up Sheet'!C$2:C$101,MATCH('Financial Report Back Up Sheet'!$A115,'Report Manager Back Up Sheet'!$A$2:$A$101,0))</f>
        <v>PhysicianOrganization</v>
      </c>
      <c r="D115">
        <f>INDEX('Report Manager Back Up Sheet'!D$2:D$101,MATCH('Financial Report Back Up Sheet'!$A115,'Report Manager Back Up Sheet'!$A$2:$A$101,0))</f>
        <v>14288</v>
      </c>
      <c r="E115">
        <f>INDEX('Report Manager Back Up Sheet'!E$2:E$101,MATCH('Financial Report Back Up Sheet'!$A115,'Report Manager Back Up Sheet'!$A$2:$A$101,0))</f>
        <v>2024</v>
      </c>
      <c r="F115" t="str">
        <f>INDEX('Report Manager Back Up Sheet'!F$2:F$101,MATCH('Financial Report Back Up Sheet'!$A115,'Report Manager Back Up Sheet'!$A$2:$A$101,0))</f>
        <v>Jun 30</v>
      </c>
      <c r="G115">
        <f>INDEX('Report Manager Back Up Sheet'!G$2:G$101,MATCH('Financial Report Back Up Sheet'!$A115,'Report Manager Back Up Sheet'!$A$2:$A$101,0))</f>
        <v>2</v>
      </c>
      <c r="H115">
        <f>INDEX('Report Manager Back Up Sheet'!H$2:H$101,MATCH('Financial Report Back Up Sheet'!$A115,'Report Manager Back Up Sheet'!$A$2:$A$101,0))</f>
        <v>6</v>
      </c>
      <c r="I115" t="str">
        <f>INDEX('Report Manager Back Up Sheet'!I$2:I$101,MATCH('Financial Report Back Up Sheet'!$A115,'Report Manager Back Up Sheet'!$A$2:$A$101,0))</f>
        <v xml:space="preserve">07/01/2023-12/31/2023
</v>
      </c>
      <c r="J115">
        <f>INDEX('Report Manager Back Up Sheet'!J$2:J$101,MATCH('Financial Report Back Up Sheet'!$A115,'Report Manager Back Up Sheet'!$A$2:$A$101,0))</f>
        <v>0</v>
      </c>
      <c r="K115">
        <f>INDEX('Report Manager Back Up Sheet'!K$2:K$101,MATCH('Financial Report Back Up Sheet'!$A115,'Report Manager Back Up Sheet'!$A$2:$A$101,0))</f>
        <v>0</v>
      </c>
      <c r="L115">
        <f>INDEX('Report Manager Back Up Sheet'!L$2:L$101,MATCH('Financial Report Back Up Sheet'!$A115,'Report Manager Back Up Sheet'!$A$2:$A$101,0))</f>
        <v>0</v>
      </c>
      <c r="M115">
        <f>INDEX('Report Manager Back Up Sheet'!M$2:M$101,MATCH('Financial Report Back Up Sheet'!$A115,'Report Manager Back Up Sheet'!$A$2:$A$101,0))</f>
        <v>0</v>
      </c>
      <c r="N115">
        <f>INDEX('Report Manager Back Up Sheet'!N$2:N$101,MATCH('Financial Report Back Up Sheet'!$A115,'Report Manager Back Up Sheet'!$A$2:$A$101,0))</f>
        <v>0</v>
      </c>
      <c r="O115">
        <f>INDEX('Report Manager Back Up Sheet'!O$2:O$101,MATCH('Financial Report Back Up Sheet'!$A115,'Report Manager Back Up Sheet'!$A$2:$A$101,0))</f>
        <v>0</v>
      </c>
      <c r="P115">
        <f>INDEX('Report Manager Back Up Sheet'!P$2:P$101,MATCH('Financial Report Back Up Sheet'!$A115,'Report Manager Back Up Sheet'!$A$2:$A$101,0))</f>
        <v>0</v>
      </c>
      <c r="Q115">
        <f>INDEX('Report Manager Back Up Sheet'!Q$2:Q$101,MATCH('Financial Report Back Up Sheet'!$A115,'Report Manager Back Up Sheet'!$A$2:$A$101,0))</f>
        <v>0</v>
      </c>
      <c r="R115">
        <f>INDEX('Report Manager Back Up Sheet'!R$2:R$101,MATCH('Financial Report Back Up Sheet'!$A115,'Report Manager Back Up Sheet'!$A$2:$A$101,0))</f>
        <v>0</v>
      </c>
      <c r="S115">
        <f>INDEX('Report Manager Back Up Sheet'!S$2:S$101,MATCH('Financial Report Back Up Sheet'!$A115,'Report Manager Back Up Sheet'!$A$2:$A$101,0))</f>
        <v>0</v>
      </c>
      <c r="T115">
        <f>INDEX('Report Manager Back Up Sheet'!T$2:T$101,MATCH('Financial Report Back Up Sheet'!$A115,'Report Manager Back Up Sheet'!$A$2:$A$101,0))</f>
        <v>0</v>
      </c>
      <c r="U115">
        <f>INDEX('Report Manager Back Up Sheet'!U$2:U$101,MATCH('Financial Report Back Up Sheet'!$A115,'Report Manager Back Up Sheet'!$A$2:$A$101,0))</f>
        <v>0</v>
      </c>
      <c r="V115">
        <f>INDEX('Report Manager Back Up Sheet'!V$2:V$101,MATCH('Financial Report Back Up Sheet'!$A115,'Report Manager Back Up Sheet'!$A$2:$A$101,0))</f>
        <v>0</v>
      </c>
      <c r="W115">
        <f>INDEX('Report Manager Back Up Sheet'!W$2:W$101,MATCH('Financial Report Back Up Sheet'!$A115,'Report Manager Back Up Sheet'!$A$2:$A$101,0))</f>
        <v>0</v>
      </c>
      <c r="X115">
        <f>INDEX('Report Manager Back Up Sheet'!X$2:X$101,MATCH('Financial Report Back Up Sheet'!$A115,'Report Manager Back Up Sheet'!$A$2:$A$101,0))</f>
        <v>0</v>
      </c>
      <c r="Y115">
        <f>INDEX('Report Manager Back Up Sheet'!Y$2:Y$101,MATCH('Financial Report Back Up Sheet'!$A115,'Report Manager Back Up Sheet'!$A$2:$A$101,0))</f>
        <v>0</v>
      </c>
      <c r="Z115">
        <f>INDEX('Report Manager Back Up Sheet'!Z$2:Z$101,MATCH('Financial Report Back Up Sheet'!$A115,'Report Manager Back Up Sheet'!$A$2:$A$101,0))</f>
        <v>0</v>
      </c>
      <c r="AA115">
        <f>INDEX('Report Manager Back Up Sheet'!AA$2:AA$101,MATCH('Financial Report Back Up Sheet'!$A115,'Report Manager Back Up Sheet'!$A$2:$A$101,0))</f>
        <v>0</v>
      </c>
      <c r="AB115">
        <f>INDEX('Report Manager Back Up Sheet'!AB$2:AB$101,MATCH('Financial Report Back Up Sheet'!$A115,'Report Manager Back Up Sheet'!$A$2:$A$101,0))</f>
        <v>0</v>
      </c>
      <c r="AC115">
        <f>INDEX('Report Manager Back Up Sheet'!AC$2:AC$101,MATCH('Financial Report Back Up Sheet'!$A115,'Report Manager Back Up Sheet'!$A$2:$A$101,0))</f>
        <v>0</v>
      </c>
      <c r="AD115">
        <f>INDEX('Report Manager Back Up Sheet'!AD$2:AD$101,MATCH('Financial Report Back Up Sheet'!$A115,'Report Manager Back Up Sheet'!$A$2:$A$101,0))</f>
        <v>0</v>
      </c>
      <c r="AE115">
        <f>INDEX('Report Manager Back Up Sheet'!AE$2:AE$101,MATCH('Financial Report Back Up Sheet'!$A115,'Report Manager Back Up Sheet'!$A$2:$A$101,0))</f>
        <v>0</v>
      </c>
      <c r="AF115">
        <f>INDEX('Report Manager Back Up Sheet'!AF$2:AF$101,MATCH('Financial Report Back Up Sheet'!$A115,'Report Manager Back Up Sheet'!$A$2:$A$101,0))</f>
        <v>0</v>
      </c>
      <c r="AG115">
        <f>INDEX('Report Manager Back Up Sheet'!AG$2:AG$101,MATCH('Financial Report Back Up Sheet'!$A115,'Report Manager Back Up Sheet'!$A$2:$A$101,0))</f>
        <v>0</v>
      </c>
      <c r="AH115">
        <f>INDEX('Report Manager Back Up Sheet'!AH$2:AH$101,MATCH('Financial Report Back Up Sheet'!$A115,'Report Manager Back Up Sheet'!$A$2:$A$101,0))</f>
        <v>0</v>
      </c>
      <c r="AI115">
        <f>INDEX('Report Manager Back Up Sheet'!AI$2:AI$101,MATCH('Financial Report Back Up Sheet'!$A115,'Report Manager Back Up Sheet'!$A$2:$A$101,0))</f>
        <v>0</v>
      </c>
      <c r="AJ115">
        <f>INDEX('Report Manager Back Up Sheet'!AJ$2:AJ$101,MATCH('Financial Report Back Up Sheet'!$A115,'Report Manager Back Up Sheet'!$A$2:$A$101,0))</f>
        <v>0</v>
      </c>
      <c r="AK115">
        <f>INDEX('Report Manager Back Up Sheet'!AK$2:AK$101,MATCH('Financial Report Back Up Sheet'!$A115,'Report Manager Back Up Sheet'!$A$2:$A$101,0))</f>
        <v>0</v>
      </c>
      <c r="AL115">
        <f>INDEX('Report Manager Back Up Sheet'!AL$2:AL$101,MATCH('Financial Report Back Up Sheet'!$A115,'Report Manager Back Up Sheet'!$A$2:$A$101,0))</f>
        <v>0</v>
      </c>
      <c r="AM115">
        <f>INDEX('Report Manager Back Up Sheet'!AM$2:AM$101,MATCH('Financial Report Back Up Sheet'!$A115,'Report Manager Back Up Sheet'!$A$2:$A$101,0))</f>
        <v>0</v>
      </c>
      <c r="AN115">
        <f>INDEX('Report Manager Back Up Sheet'!AN$2:AN$101,MATCH('Financial Report Back Up Sheet'!$A115,'Report Manager Back Up Sheet'!$A$2:$A$101,0))</f>
        <v>0</v>
      </c>
      <c r="AO115">
        <f>INDEX('Report Manager Back Up Sheet'!AO$2:AO$101,MATCH('Financial Report Back Up Sheet'!$A115,'Report Manager Back Up Sheet'!$A$2:$A$101,0))</f>
        <v>0</v>
      </c>
      <c r="AP115">
        <f>INDEX('Report Manager Back Up Sheet'!AP$2:AP$101,MATCH('Financial Report Back Up Sheet'!$A115,'Report Manager Back Up Sheet'!$A$2:$A$101,0))</f>
        <v>0</v>
      </c>
      <c r="AQ115">
        <f>INDEX('Report Manager Back Up Sheet'!AQ$2:AQ$101,MATCH('Financial Report Back Up Sheet'!$A115,'Report Manager Back Up Sheet'!$A$2:$A$101,0))</f>
        <v>29612223</v>
      </c>
      <c r="AR115">
        <f>INDEX('Report Manager Back Up Sheet'!AR$2:AR$101,MATCH('Financial Report Back Up Sheet'!$A115,'Report Manager Back Up Sheet'!$A$2:$A$101,0))</f>
        <v>4653188</v>
      </c>
      <c r="AS115">
        <f>INDEX('Report Manager Back Up Sheet'!AS$2:AS$101,MATCH('Financial Report Back Up Sheet'!$A115,'Report Manager Back Up Sheet'!$A$2:$A$101,0))</f>
        <v>9109493</v>
      </c>
      <c r="AT115">
        <f>INDEX('Report Manager Back Up Sheet'!AT$2:AT$101,MATCH('Financial Report Back Up Sheet'!$A115,'Report Manager Back Up Sheet'!$A$2:$A$101,0))</f>
        <v>0</v>
      </c>
      <c r="AU115">
        <f>INDEX('Report Manager Back Up Sheet'!AU$2:AU$101,MATCH('Financial Report Back Up Sheet'!$A115,'Report Manager Back Up Sheet'!$A$2:$A$101,0))</f>
        <v>0</v>
      </c>
      <c r="AV115">
        <f>INDEX('Report Manager Back Up Sheet'!AV$2:AV$101,MATCH('Financial Report Back Up Sheet'!$A115,'Report Manager Back Up Sheet'!$A$2:$A$101,0))</f>
        <v>0</v>
      </c>
      <c r="AW115">
        <f>INDEX('Report Manager Back Up Sheet'!AW$2:AW$101,MATCH('Financial Report Back Up Sheet'!$A115,'Report Manager Back Up Sheet'!$A$2:$A$101,0))</f>
        <v>43374904</v>
      </c>
      <c r="AX115">
        <f>INDEX('Report Manager Back Up Sheet'!AX$2:AX$101,MATCH('Financial Report Back Up Sheet'!$A115,'Report Manager Back Up Sheet'!$A$2:$A$101,0))</f>
        <v>0</v>
      </c>
      <c r="AY115">
        <f>INDEX('Report Manager Back Up Sheet'!AY$2:AY$101,MATCH('Financial Report Back Up Sheet'!$A115,'Report Manager Back Up Sheet'!$A$2:$A$101,0))</f>
        <v>0</v>
      </c>
      <c r="AZ115">
        <f>INDEX('Report Manager Back Up Sheet'!AZ$2:AZ$101,MATCH('Financial Report Back Up Sheet'!$A115,'Report Manager Back Up Sheet'!$A$2:$A$101,0))</f>
        <v>0</v>
      </c>
      <c r="BA115">
        <f>INDEX('Report Manager Back Up Sheet'!BA$2:BA$101,MATCH('Financial Report Back Up Sheet'!$A115,'Report Manager Back Up Sheet'!$A$2:$A$101,0))</f>
        <v>0</v>
      </c>
      <c r="BB115">
        <f>INDEX('Report Manager Back Up Sheet'!BB$2:BB$101,MATCH('Financial Report Back Up Sheet'!$A115,'Report Manager Back Up Sheet'!$A$2:$A$101,0))</f>
        <v>0</v>
      </c>
      <c r="BC115">
        <f>INDEX('Report Manager Back Up Sheet'!BC$2:BC$101,MATCH('Financial Report Back Up Sheet'!$A115,'Report Manager Back Up Sheet'!$A$2:$A$101,0))</f>
        <v>0</v>
      </c>
      <c r="BD115">
        <f>INDEX('Report Manager Back Up Sheet'!BD$2:BD$101,MATCH('Financial Report Back Up Sheet'!$A115,'Report Manager Back Up Sheet'!$A$2:$A$101,0))</f>
        <v>43374904</v>
      </c>
      <c r="BE115">
        <f>INDEX('Report Manager Back Up Sheet'!BE$2:BE$101,MATCH('Financial Report Back Up Sheet'!$A115,'Report Manager Back Up Sheet'!$A$2:$A$101,0))</f>
        <v>45319998</v>
      </c>
      <c r="BF115">
        <f>INDEX('Report Manager Back Up Sheet'!BF$2:BF$101,MATCH('Financial Report Back Up Sheet'!$A115,'Report Manager Back Up Sheet'!$A$2:$A$101,0))</f>
        <v>1187532</v>
      </c>
      <c r="BG115">
        <f>INDEX('Report Manager Back Up Sheet'!BG$2:BG$101,MATCH('Financial Report Back Up Sheet'!$A115,'Report Manager Back Up Sheet'!$A$2:$A$101,0))</f>
        <v>493539</v>
      </c>
      <c r="BH115">
        <f>INDEX('Report Manager Back Up Sheet'!BH$2:BH$101,MATCH('Financial Report Back Up Sheet'!$A115,'Report Manager Back Up Sheet'!$A$2:$A$101,0))</f>
        <v>-529</v>
      </c>
      <c r="BI115">
        <f>INDEX('Report Manager Back Up Sheet'!BI$2:BI$101,MATCH('Financial Report Back Up Sheet'!$A115,'Report Manager Back Up Sheet'!$A$2:$A$101,0))</f>
        <v>0</v>
      </c>
      <c r="BJ115">
        <f>INDEX('Report Manager Back Up Sheet'!BJ$2:BJ$101,MATCH('Financial Report Back Up Sheet'!$A115,'Report Manager Back Up Sheet'!$A$2:$A$101,0))</f>
        <v>8510459</v>
      </c>
      <c r="BK115">
        <f>INDEX('Report Manager Back Up Sheet'!BK$2:BK$101,MATCH('Financial Report Back Up Sheet'!$A115,'Report Manager Back Up Sheet'!$A$2:$A$101,0))</f>
        <v>0</v>
      </c>
      <c r="BL115">
        <f>INDEX('Report Manager Back Up Sheet'!BL$2:BL$101,MATCH('Financial Report Back Up Sheet'!$A115,'Report Manager Back Up Sheet'!$A$2:$A$101,0))</f>
        <v>55510999</v>
      </c>
      <c r="BM115">
        <f>INDEX('Report Manager Back Up Sheet'!BM$2:BM$101,MATCH('Financial Report Back Up Sheet'!$A115,'Report Manager Back Up Sheet'!$A$2:$A$101,0))</f>
        <v>-12136095</v>
      </c>
      <c r="BN115">
        <f>INDEX('Report Manager Back Up Sheet'!BN$2:BN$101,MATCH('Financial Report Back Up Sheet'!$A115,'Report Manager Back Up Sheet'!$A$2:$A$101,0))</f>
        <v>0</v>
      </c>
      <c r="BO115">
        <f>INDEX('Report Manager Back Up Sheet'!BO$2:BO$101,MATCH('Financial Report Back Up Sheet'!$A115,'Report Manager Back Up Sheet'!$A$2:$A$101,0))</f>
        <v>0</v>
      </c>
      <c r="BP115">
        <f>INDEX('Report Manager Back Up Sheet'!BP$2:BP$101,MATCH('Financial Report Back Up Sheet'!$A115,'Report Manager Back Up Sheet'!$A$2:$A$101,0))</f>
        <v>-12136095</v>
      </c>
      <c r="BQ115">
        <f>INDEX('Report Manager Back Up Sheet'!BQ$2:BQ$101,MATCH('Financial Report Back Up Sheet'!$A115,'Report Manager Back Up Sheet'!$A$2:$A$101,0))</f>
        <v>0</v>
      </c>
      <c r="BR115">
        <f>INDEX('Report Manager Back Up Sheet'!BR$2:BR$101,MATCH('Financial Report Back Up Sheet'!$A115,'Report Manager Back Up Sheet'!$A$2:$A$101,0))</f>
        <v>0</v>
      </c>
      <c r="BS115">
        <f>INDEX('Report Manager Back Up Sheet'!BS$2:BS$101,MATCH('Financial Report Back Up Sheet'!$A115,'Report Manager Back Up Sheet'!$A$2:$A$101,0))</f>
        <v>-12136095</v>
      </c>
      <c r="BT115">
        <f>INDEX('Report Manager Back Up Sheet'!BT$2:BT$101,MATCH('Financial Report Back Up Sheet'!$A115,'Report Manager Back Up Sheet'!$A$2:$A$101,0))</f>
        <v>-0.28000000000000003</v>
      </c>
      <c r="BU115">
        <f>INDEX('Report Manager Back Up Sheet'!BU$2:BU$101,MATCH('Financial Report Back Up Sheet'!$A115,'Report Manager Back Up Sheet'!$A$2:$A$101,0))</f>
        <v>0</v>
      </c>
      <c r="BV115">
        <f>INDEX('Report Manager Back Up Sheet'!BV$2:BV$101,MATCH('Financial Report Back Up Sheet'!$A115,'Report Manager Back Up Sheet'!$A$2:$A$101,0))</f>
        <v>-0.28000000000000003</v>
      </c>
      <c r="BW115">
        <f>INDEX('Report Manager Back Up Sheet'!BW$2:BW$101,MATCH('Financial Report Back Up Sheet'!$A115,'Report Manager Back Up Sheet'!$A$2:$A$101,0))</f>
        <v>0</v>
      </c>
      <c r="BX115">
        <f>INDEX('Report Manager Back Up Sheet'!BX$2:BX$101,MATCH('Financial Report Back Up Sheet'!$A115,'Report Manager Back Up Sheet'!$A$2:$A$101,0))</f>
        <v>0</v>
      </c>
      <c r="BY115">
        <f>INDEX('Report Manager Back Up Sheet'!BY$2:BY$101,MATCH('Financial Report Back Up Sheet'!$A115,'Report Manager Back Up Sheet'!$A$2:$A$101,0))</f>
        <v>0</v>
      </c>
      <c r="BZ115">
        <f>INDEX('Report Manager Back Up Sheet'!BZ$2:BZ$101,MATCH('Financial Report Back Up Sheet'!$A115,'Report Manager Back Up Sheet'!$A$2:$A$101,0))</f>
        <v>22009.599999999999</v>
      </c>
      <c r="CA115">
        <f>INDEX('Report Manager Back Up Sheet'!CA$2:CA$101,MATCH('Financial Report Back Up Sheet'!$A115,'Report Manager Back Up Sheet'!$A$2:$A$101,0))</f>
        <v>0</v>
      </c>
      <c r="CB115">
        <f>INDEX('Report Manager Back Up Sheet'!CB$2:CB$101,MATCH('Financial Report Back Up Sheet'!$A115,'Report Manager Back Up Sheet'!$A$2:$A$101,0))</f>
        <v>0</v>
      </c>
      <c r="CC115">
        <f>INDEX('Report Manager Back Up Sheet'!CC$2:CC$101,MATCH('Financial Report Back Up Sheet'!$A115,'Report Manager Back Up Sheet'!$A$2:$A$101,0))</f>
        <v>0</v>
      </c>
      <c r="CD115">
        <f>INDEX('Report Manager Back Up Sheet'!CD$2:CD$101,MATCH('Financial Report Back Up Sheet'!$A115,'Report Manager Back Up Sheet'!$A$2:$A$101,0))</f>
        <v>0</v>
      </c>
      <c r="CE115" t="e">
        <f>INDEX('Report Manager Back Up Sheet'!CE$2:CE$101,MATCH('Financial Report Back Up Sheet'!$A115,'Report Manager Back Up Sheet'!$A$2:$A$101,0))</f>
        <v>#DIV/0!</v>
      </c>
      <c r="CF115">
        <f>INDEX('Report Manager Back Up Sheet'!CF$2:CF$101,MATCH('Financial Report Back Up Sheet'!$A115,'Report Manager Back Up Sheet'!$A$2:$A$101,0))</f>
        <v>-12136095</v>
      </c>
      <c r="CG115">
        <f>INDEX('Report Manager Back Up Sheet'!CG$2:CG$101,MATCH('Financial Report Back Up Sheet'!$A115,'Report Manager Back Up Sheet'!$A$2:$A$101,0))</f>
        <v>-0.28000000000000003</v>
      </c>
      <c r="CH115" s="24">
        <f>INDEX('Report Manager Back Up Sheet'!CH$2:CH$101,MATCH('Financial Report Back Up Sheet'!$A115,'Report Manager Back Up Sheet'!$A$2:$A$101,0))</f>
        <v>0</v>
      </c>
      <c r="CI115">
        <f>INDEX('Report Manager Back Up Sheet'!CI$2:CI$101,MATCH('Financial Report Back Up Sheet'!$A115,'Report Manager Back Up Sheet'!$A$2:$A$101,0))</f>
        <v>-0.28000000000000003</v>
      </c>
    </row>
    <row r="116" spans="1:87" x14ac:dyDescent="0.2">
      <c r="A116">
        <v>12775</v>
      </c>
      <c r="B116" t="e">
        <f>INDEX('Report Manager Back Up Sheet'!B$2:B$101,MATCH('Financial Report Back Up Sheet'!$A116,'Report Manager Back Up Sheet'!$A$2:$A$101,0))</f>
        <v>#N/A</v>
      </c>
      <c r="C116" t="e">
        <f>INDEX('Report Manager Back Up Sheet'!C$2:C$101,MATCH('Financial Report Back Up Sheet'!$A116,'Report Manager Back Up Sheet'!$A$2:$A$101,0))</f>
        <v>#N/A</v>
      </c>
      <c r="D116" t="e">
        <f>INDEX('Report Manager Back Up Sheet'!D$2:D$101,MATCH('Financial Report Back Up Sheet'!$A116,'Report Manager Back Up Sheet'!$A$2:$A$101,0))</f>
        <v>#N/A</v>
      </c>
      <c r="E116" t="e">
        <f>INDEX('Report Manager Back Up Sheet'!E$2:E$101,MATCH('Financial Report Back Up Sheet'!$A116,'Report Manager Back Up Sheet'!$A$2:$A$101,0))</f>
        <v>#N/A</v>
      </c>
      <c r="F116" t="e">
        <f>INDEX('Report Manager Back Up Sheet'!F$2:F$101,MATCH('Financial Report Back Up Sheet'!$A116,'Report Manager Back Up Sheet'!$A$2:$A$101,0))</f>
        <v>#N/A</v>
      </c>
      <c r="G116" t="e">
        <f>INDEX('Report Manager Back Up Sheet'!G$2:G$101,MATCH('Financial Report Back Up Sheet'!$A116,'Report Manager Back Up Sheet'!$A$2:$A$101,0))</f>
        <v>#N/A</v>
      </c>
      <c r="H116" t="e">
        <f>INDEX('Report Manager Back Up Sheet'!H$2:H$101,MATCH('Financial Report Back Up Sheet'!$A116,'Report Manager Back Up Sheet'!$A$2:$A$101,0))</f>
        <v>#N/A</v>
      </c>
      <c r="I116" t="e">
        <f>INDEX('Report Manager Back Up Sheet'!I$2:I$101,MATCH('Financial Report Back Up Sheet'!$A116,'Report Manager Back Up Sheet'!$A$2:$A$101,0))</f>
        <v>#N/A</v>
      </c>
      <c r="J116" t="e">
        <f>INDEX('Report Manager Back Up Sheet'!J$2:J$101,MATCH('Financial Report Back Up Sheet'!$A116,'Report Manager Back Up Sheet'!$A$2:$A$101,0))</f>
        <v>#N/A</v>
      </c>
      <c r="K116" t="e">
        <f>INDEX('Report Manager Back Up Sheet'!K$2:K$101,MATCH('Financial Report Back Up Sheet'!$A116,'Report Manager Back Up Sheet'!$A$2:$A$101,0))</f>
        <v>#N/A</v>
      </c>
      <c r="L116" t="e">
        <f>INDEX('Report Manager Back Up Sheet'!L$2:L$101,MATCH('Financial Report Back Up Sheet'!$A116,'Report Manager Back Up Sheet'!$A$2:$A$101,0))</f>
        <v>#N/A</v>
      </c>
      <c r="M116" t="e">
        <f>INDEX('Report Manager Back Up Sheet'!M$2:M$101,MATCH('Financial Report Back Up Sheet'!$A116,'Report Manager Back Up Sheet'!$A$2:$A$101,0))</f>
        <v>#N/A</v>
      </c>
      <c r="N116" t="e">
        <f>INDEX('Report Manager Back Up Sheet'!N$2:N$101,MATCH('Financial Report Back Up Sheet'!$A116,'Report Manager Back Up Sheet'!$A$2:$A$101,0))</f>
        <v>#N/A</v>
      </c>
      <c r="O116" t="e">
        <f>INDEX('Report Manager Back Up Sheet'!O$2:O$101,MATCH('Financial Report Back Up Sheet'!$A116,'Report Manager Back Up Sheet'!$A$2:$A$101,0))</f>
        <v>#N/A</v>
      </c>
      <c r="P116" t="e">
        <f>INDEX('Report Manager Back Up Sheet'!P$2:P$101,MATCH('Financial Report Back Up Sheet'!$A116,'Report Manager Back Up Sheet'!$A$2:$A$101,0))</f>
        <v>#N/A</v>
      </c>
      <c r="Q116" t="e">
        <f>INDEX('Report Manager Back Up Sheet'!Q$2:Q$101,MATCH('Financial Report Back Up Sheet'!$A116,'Report Manager Back Up Sheet'!$A$2:$A$101,0))</f>
        <v>#N/A</v>
      </c>
      <c r="R116" t="e">
        <f>INDEX('Report Manager Back Up Sheet'!R$2:R$101,MATCH('Financial Report Back Up Sheet'!$A116,'Report Manager Back Up Sheet'!$A$2:$A$101,0))</f>
        <v>#N/A</v>
      </c>
      <c r="S116" t="e">
        <f>INDEX('Report Manager Back Up Sheet'!S$2:S$101,MATCH('Financial Report Back Up Sheet'!$A116,'Report Manager Back Up Sheet'!$A$2:$A$101,0))</f>
        <v>#N/A</v>
      </c>
      <c r="T116" t="e">
        <f>INDEX('Report Manager Back Up Sheet'!T$2:T$101,MATCH('Financial Report Back Up Sheet'!$A116,'Report Manager Back Up Sheet'!$A$2:$A$101,0))</f>
        <v>#N/A</v>
      </c>
      <c r="U116" t="e">
        <f>INDEX('Report Manager Back Up Sheet'!U$2:U$101,MATCH('Financial Report Back Up Sheet'!$A116,'Report Manager Back Up Sheet'!$A$2:$A$101,0))</f>
        <v>#N/A</v>
      </c>
      <c r="V116" t="e">
        <f>INDEX('Report Manager Back Up Sheet'!V$2:V$101,MATCH('Financial Report Back Up Sheet'!$A116,'Report Manager Back Up Sheet'!$A$2:$A$101,0))</f>
        <v>#N/A</v>
      </c>
      <c r="W116" t="e">
        <f>INDEX('Report Manager Back Up Sheet'!W$2:W$101,MATCH('Financial Report Back Up Sheet'!$A116,'Report Manager Back Up Sheet'!$A$2:$A$101,0))</f>
        <v>#N/A</v>
      </c>
      <c r="X116" t="e">
        <f>INDEX('Report Manager Back Up Sheet'!X$2:X$101,MATCH('Financial Report Back Up Sheet'!$A116,'Report Manager Back Up Sheet'!$A$2:$A$101,0))</f>
        <v>#N/A</v>
      </c>
      <c r="Y116" t="e">
        <f>INDEX('Report Manager Back Up Sheet'!Y$2:Y$101,MATCH('Financial Report Back Up Sheet'!$A116,'Report Manager Back Up Sheet'!$A$2:$A$101,0))</f>
        <v>#N/A</v>
      </c>
      <c r="Z116" t="e">
        <f>INDEX('Report Manager Back Up Sheet'!Z$2:Z$101,MATCH('Financial Report Back Up Sheet'!$A116,'Report Manager Back Up Sheet'!$A$2:$A$101,0))</f>
        <v>#N/A</v>
      </c>
      <c r="AA116" t="e">
        <f>INDEX('Report Manager Back Up Sheet'!AA$2:AA$101,MATCH('Financial Report Back Up Sheet'!$A116,'Report Manager Back Up Sheet'!$A$2:$A$101,0))</f>
        <v>#N/A</v>
      </c>
      <c r="AB116" t="e">
        <f>INDEX('Report Manager Back Up Sheet'!AB$2:AB$101,MATCH('Financial Report Back Up Sheet'!$A116,'Report Manager Back Up Sheet'!$A$2:$A$101,0))</f>
        <v>#N/A</v>
      </c>
      <c r="AC116" t="e">
        <f>INDEX('Report Manager Back Up Sheet'!AC$2:AC$101,MATCH('Financial Report Back Up Sheet'!$A116,'Report Manager Back Up Sheet'!$A$2:$A$101,0))</f>
        <v>#N/A</v>
      </c>
      <c r="AD116" t="e">
        <f>INDEX('Report Manager Back Up Sheet'!AD$2:AD$101,MATCH('Financial Report Back Up Sheet'!$A116,'Report Manager Back Up Sheet'!$A$2:$A$101,0))</f>
        <v>#N/A</v>
      </c>
      <c r="AE116" t="e">
        <f>INDEX('Report Manager Back Up Sheet'!AE$2:AE$101,MATCH('Financial Report Back Up Sheet'!$A116,'Report Manager Back Up Sheet'!$A$2:$A$101,0))</f>
        <v>#N/A</v>
      </c>
      <c r="AF116" t="e">
        <f>INDEX('Report Manager Back Up Sheet'!AF$2:AF$101,MATCH('Financial Report Back Up Sheet'!$A116,'Report Manager Back Up Sheet'!$A$2:$A$101,0))</f>
        <v>#N/A</v>
      </c>
      <c r="AG116" t="e">
        <f>INDEX('Report Manager Back Up Sheet'!AG$2:AG$101,MATCH('Financial Report Back Up Sheet'!$A116,'Report Manager Back Up Sheet'!$A$2:$A$101,0))</f>
        <v>#N/A</v>
      </c>
      <c r="AH116" t="e">
        <f>INDEX('Report Manager Back Up Sheet'!AH$2:AH$101,MATCH('Financial Report Back Up Sheet'!$A116,'Report Manager Back Up Sheet'!$A$2:$A$101,0))</f>
        <v>#N/A</v>
      </c>
      <c r="AI116" t="e">
        <f>INDEX('Report Manager Back Up Sheet'!AI$2:AI$101,MATCH('Financial Report Back Up Sheet'!$A116,'Report Manager Back Up Sheet'!$A$2:$A$101,0))</f>
        <v>#N/A</v>
      </c>
      <c r="AJ116" t="e">
        <f>INDEX('Report Manager Back Up Sheet'!AJ$2:AJ$101,MATCH('Financial Report Back Up Sheet'!$A116,'Report Manager Back Up Sheet'!$A$2:$A$101,0))</f>
        <v>#N/A</v>
      </c>
      <c r="AK116" t="e">
        <f>INDEX('Report Manager Back Up Sheet'!AK$2:AK$101,MATCH('Financial Report Back Up Sheet'!$A116,'Report Manager Back Up Sheet'!$A$2:$A$101,0))</f>
        <v>#N/A</v>
      </c>
      <c r="AL116" t="e">
        <f>INDEX('Report Manager Back Up Sheet'!AL$2:AL$101,MATCH('Financial Report Back Up Sheet'!$A116,'Report Manager Back Up Sheet'!$A$2:$A$101,0))</f>
        <v>#N/A</v>
      </c>
      <c r="AM116" t="e">
        <f>INDEX('Report Manager Back Up Sheet'!AM$2:AM$101,MATCH('Financial Report Back Up Sheet'!$A116,'Report Manager Back Up Sheet'!$A$2:$A$101,0))</f>
        <v>#N/A</v>
      </c>
      <c r="AN116" t="e">
        <f>INDEX('Report Manager Back Up Sheet'!AN$2:AN$101,MATCH('Financial Report Back Up Sheet'!$A116,'Report Manager Back Up Sheet'!$A$2:$A$101,0))</f>
        <v>#N/A</v>
      </c>
      <c r="AO116" t="e">
        <f>INDEX('Report Manager Back Up Sheet'!AO$2:AO$101,MATCH('Financial Report Back Up Sheet'!$A116,'Report Manager Back Up Sheet'!$A$2:$A$101,0))</f>
        <v>#N/A</v>
      </c>
      <c r="AP116" t="e">
        <f>INDEX('Report Manager Back Up Sheet'!AP$2:AP$101,MATCH('Financial Report Back Up Sheet'!$A116,'Report Manager Back Up Sheet'!$A$2:$A$101,0))</f>
        <v>#N/A</v>
      </c>
      <c r="AQ116" t="e">
        <f>INDEX('Report Manager Back Up Sheet'!AQ$2:AQ$101,MATCH('Financial Report Back Up Sheet'!$A116,'Report Manager Back Up Sheet'!$A$2:$A$101,0))</f>
        <v>#N/A</v>
      </c>
      <c r="AR116" t="e">
        <f>INDEX('Report Manager Back Up Sheet'!AR$2:AR$101,MATCH('Financial Report Back Up Sheet'!$A116,'Report Manager Back Up Sheet'!$A$2:$A$101,0))</f>
        <v>#N/A</v>
      </c>
      <c r="AS116" t="e">
        <f>INDEX('Report Manager Back Up Sheet'!AS$2:AS$101,MATCH('Financial Report Back Up Sheet'!$A116,'Report Manager Back Up Sheet'!$A$2:$A$101,0))</f>
        <v>#N/A</v>
      </c>
      <c r="AT116" t="e">
        <f>INDEX('Report Manager Back Up Sheet'!AT$2:AT$101,MATCH('Financial Report Back Up Sheet'!$A116,'Report Manager Back Up Sheet'!$A$2:$A$101,0))</f>
        <v>#N/A</v>
      </c>
      <c r="AU116" t="e">
        <f>INDEX('Report Manager Back Up Sheet'!AU$2:AU$101,MATCH('Financial Report Back Up Sheet'!$A116,'Report Manager Back Up Sheet'!$A$2:$A$101,0))</f>
        <v>#N/A</v>
      </c>
      <c r="AV116" t="e">
        <f>INDEX('Report Manager Back Up Sheet'!AV$2:AV$101,MATCH('Financial Report Back Up Sheet'!$A116,'Report Manager Back Up Sheet'!$A$2:$A$101,0))</f>
        <v>#N/A</v>
      </c>
      <c r="AW116" t="e">
        <f>INDEX('Report Manager Back Up Sheet'!AW$2:AW$101,MATCH('Financial Report Back Up Sheet'!$A116,'Report Manager Back Up Sheet'!$A$2:$A$101,0))</f>
        <v>#N/A</v>
      </c>
      <c r="AX116" t="e">
        <f>INDEX('Report Manager Back Up Sheet'!AX$2:AX$101,MATCH('Financial Report Back Up Sheet'!$A116,'Report Manager Back Up Sheet'!$A$2:$A$101,0))</f>
        <v>#N/A</v>
      </c>
      <c r="AY116" t="e">
        <f>INDEX('Report Manager Back Up Sheet'!AY$2:AY$101,MATCH('Financial Report Back Up Sheet'!$A116,'Report Manager Back Up Sheet'!$A$2:$A$101,0))</f>
        <v>#N/A</v>
      </c>
      <c r="AZ116" t="e">
        <f>INDEX('Report Manager Back Up Sheet'!AZ$2:AZ$101,MATCH('Financial Report Back Up Sheet'!$A116,'Report Manager Back Up Sheet'!$A$2:$A$101,0))</f>
        <v>#N/A</v>
      </c>
      <c r="BA116" t="e">
        <f>INDEX('Report Manager Back Up Sheet'!BA$2:BA$101,MATCH('Financial Report Back Up Sheet'!$A116,'Report Manager Back Up Sheet'!$A$2:$A$101,0))</f>
        <v>#N/A</v>
      </c>
      <c r="BB116" t="e">
        <f>INDEX('Report Manager Back Up Sheet'!BB$2:BB$101,MATCH('Financial Report Back Up Sheet'!$A116,'Report Manager Back Up Sheet'!$A$2:$A$101,0))</f>
        <v>#N/A</v>
      </c>
      <c r="BC116" t="e">
        <f>INDEX('Report Manager Back Up Sheet'!BC$2:BC$101,MATCH('Financial Report Back Up Sheet'!$A116,'Report Manager Back Up Sheet'!$A$2:$A$101,0))</f>
        <v>#N/A</v>
      </c>
      <c r="BD116" t="e">
        <f>INDEX('Report Manager Back Up Sheet'!BD$2:BD$101,MATCH('Financial Report Back Up Sheet'!$A116,'Report Manager Back Up Sheet'!$A$2:$A$101,0))</f>
        <v>#N/A</v>
      </c>
      <c r="BE116" t="e">
        <f>INDEX('Report Manager Back Up Sheet'!BE$2:BE$101,MATCH('Financial Report Back Up Sheet'!$A116,'Report Manager Back Up Sheet'!$A$2:$A$101,0))</f>
        <v>#N/A</v>
      </c>
      <c r="BF116" t="e">
        <f>INDEX('Report Manager Back Up Sheet'!BF$2:BF$101,MATCH('Financial Report Back Up Sheet'!$A116,'Report Manager Back Up Sheet'!$A$2:$A$101,0))</f>
        <v>#N/A</v>
      </c>
      <c r="BG116" t="e">
        <f>INDEX('Report Manager Back Up Sheet'!BG$2:BG$101,MATCH('Financial Report Back Up Sheet'!$A116,'Report Manager Back Up Sheet'!$A$2:$A$101,0))</f>
        <v>#N/A</v>
      </c>
      <c r="BH116" t="e">
        <f>INDEX('Report Manager Back Up Sheet'!BH$2:BH$101,MATCH('Financial Report Back Up Sheet'!$A116,'Report Manager Back Up Sheet'!$A$2:$A$101,0))</f>
        <v>#N/A</v>
      </c>
      <c r="BI116" t="e">
        <f>INDEX('Report Manager Back Up Sheet'!BI$2:BI$101,MATCH('Financial Report Back Up Sheet'!$A116,'Report Manager Back Up Sheet'!$A$2:$A$101,0))</f>
        <v>#N/A</v>
      </c>
      <c r="BJ116" t="e">
        <f>INDEX('Report Manager Back Up Sheet'!BJ$2:BJ$101,MATCH('Financial Report Back Up Sheet'!$A116,'Report Manager Back Up Sheet'!$A$2:$A$101,0))</f>
        <v>#N/A</v>
      </c>
      <c r="BK116" t="e">
        <f>INDEX('Report Manager Back Up Sheet'!BK$2:BK$101,MATCH('Financial Report Back Up Sheet'!$A116,'Report Manager Back Up Sheet'!$A$2:$A$101,0))</f>
        <v>#N/A</v>
      </c>
      <c r="BL116" t="e">
        <f>INDEX('Report Manager Back Up Sheet'!BL$2:BL$101,MATCH('Financial Report Back Up Sheet'!$A116,'Report Manager Back Up Sheet'!$A$2:$A$101,0))</f>
        <v>#N/A</v>
      </c>
      <c r="BM116" t="e">
        <f>INDEX('Report Manager Back Up Sheet'!BM$2:BM$101,MATCH('Financial Report Back Up Sheet'!$A116,'Report Manager Back Up Sheet'!$A$2:$A$101,0))</f>
        <v>#N/A</v>
      </c>
      <c r="BN116" t="e">
        <f>INDEX('Report Manager Back Up Sheet'!BN$2:BN$101,MATCH('Financial Report Back Up Sheet'!$A116,'Report Manager Back Up Sheet'!$A$2:$A$101,0))</f>
        <v>#N/A</v>
      </c>
      <c r="BO116" t="e">
        <f>INDEX('Report Manager Back Up Sheet'!BO$2:BO$101,MATCH('Financial Report Back Up Sheet'!$A116,'Report Manager Back Up Sheet'!$A$2:$A$101,0))</f>
        <v>#N/A</v>
      </c>
      <c r="BP116" t="e">
        <f>INDEX('Report Manager Back Up Sheet'!BP$2:BP$101,MATCH('Financial Report Back Up Sheet'!$A116,'Report Manager Back Up Sheet'!$A$2:$A$101,0))</f>
        <v>#N/A</v>
      </c>
      <c r="BQ116" t="e">
        <f>INDEX('Report Manager Back Up Sheet'!BQ$2:BQ$101,MATCH('Financial Report Back Up Sheet'!$A116,'Report Manager Back Up Sheet'!$A$2:$A$101,0))</f>
        <v>#N/A</v>
      </c>
      <c r="BR116" t="e">
        <f>INDEX('Report Manager Back Up Sheet'!BR$2:BR$101,MATCH('Financial Report Back Up Sheet'!$A116,'Report Manager Back Up Sheet'!$A$2:$A$101,0))</f>
        <v>#N/A</v>
      </c>
      <c r="BS116" t="e">
        <f>INDEX('Report Manager Back Up Sheet'!BS$2:BS$101,MATCH('Financial Report Back Up Sheet'!$A116,'Report Manager Back Up Sheet'!$A$2:$A$101,0))</f>
        <v>#N/A</v>
      </c>
      <c r="BT116" t="e">
        <f>INDEX('Report Manager Back Up Sheet'!BT$2:BT$101,MATCH('Financial Report Back Up Sheet'!$A116,'Report Manager Back Up Sheet'!$A$2:$A$101,0))</f>
        <v>#N/A</v>
      </c>
      <c r="BU116" t="e">
        <f>INDEX('Report Manager Back Up Sheet'!BU$2:BU$101,MATCH('Financial Report Back Up Sheet'!$A116,'Report Manager Back Up Sheet'!$A$2:$A$101,0))</f>
        <v>#N/A</v>
      </c>
      <c r="BV116" t="e">
        <f>INDEX('Report Manager Back Up Sheet'!BV$2:BV$101,MATCH('Financial Report Back Up Sheet'!$A116,'Report Manager Back Up Sheet'!$A$2:$A$101,0))</f>
        <v>#N/A</v>
      </c>
      <c r="BW116" t="e">
        <f>INDEX('Report Manager Back Up Sheet'!BW$2:BW$101,MATCH('Financial Report Back Up Sheet'!$A116,'Report Manager Back Up Sheet'!$A$2:$A$101,0))</f>
        <v>#N/A</v>
      </c>
      <c r="BX116" t="e">
        <f>INDEX('Report Manager Back Up Sheet'!BX$2:BX$101,MATCH('Financial Report Back Up Sheet'!$A116,'Report Manager Back Up Sheet'!$A$2:$A$101,0))</f>
        <v>#N/A</v>
      </c>
      <c r="BY116" t="e">
        <f>INDEX('Report Manager Back Up Sheet'!BY$2:BY$101,MATCH('Financial Report Back Up Sheet'!$A116,'Report Manager Back Up Sheet'!$A$2:$A$101,0))</f>
        <v>#N/A</v>
      </c>
      <c r="BZ116" t="e">
        <f>INDEX('Report Manager Back Up Sheet'!BZ$2:BZ$101,MATCH('Financial Report Back Up Sheet'!$A116,'Report Manager Back Up Sheet'!$A$2:$A$101,0))</f>
        <v>#N/A</v>
      </c>
      <c r="CA116" t="e">
        <f>INDEX('Report Manager Back Up Sheet'!CA$2:CA$101,MATCH('Financial Report Back Up Sheet'!$A116,'Report Manager Back Up Sheet'!$A$2:$A$101,0))</f>
        <v>#N/A</v>
      </c>
      <c r="CB116" t="e">
        <f>INDEX('Report Manager Back Up Sheet'!CB$2:CB$101,MATCH('Financial Report Back Up Sheet'!$A116,'Report Manager Back Up Sheet'!$A$2:$A$101,0))</f>
        <v>#N/A</v>
      </c>
      <c r="CC116" t="e">
        <f>INDEX('Report Manager Back Up Sheet'!CC$2:CC$101,MATCH('Financial Report Back Up Sheet'!$A116,'Report Manager Back Up Sheet'!$A$2:$A$101,0))</f>
        <v>#N/A</v>
      </c>
      <c r="CD116" t="e">
        <f>INDEX('Report Manager Back Up Sheet'!CD$2:CD$101,MATCH('Financial Report Back Up Sheet'!$A116,'Report Manager Back Up Sheet'!$A$2:$A$101,0))</f>
        <v>#N/A</v>
      </c>
      <c r="CE116" t="e">
        <f>INDEX('Report Manager Back Up Sheet'!CE$2:CE$101,MATCH('Financial Report Back Up Sheet'!$A116,'Report Manager Back Up Sheet'!$A$2:$A$101,0))</f>
        <v>#N/A</v>
      </c>
      <c r="CF116" t="e">
        <f>INDEX('Report Manager Back Up Sheet'!CF$2:CF$101,MATCH('Financial Report Back Up Sheet'!$A116,'Report Manager Back Up Sheet'!$A$2:$A$101,0))</f>
        <v>#N/A</v>
      </c>
      <c r="CG116" t="e">
        <f>INDEX('Report Manager Back Up Sheet'!CG$2:CG$101,MATCH('Financial Report Back Up Sheet'!$A116,'Report Manager Back Up Sheet'!$A$2:$A$101,0))</f>
        <v>#N/A</v>
      </c>
      <c r="CH116" s="24" t="e">
        <f>INDEX('Report Manager Back Up Sheet'!CH$2:CH$101,MATCH('Financial Report Back Up Sheet'!$A116,'Report Manager Back Up Sheet'!$A$2:$A$101,0))</f>
        <v>#N/A</v>
      </c>
      <c r="CI116" t="e">
        <f>INDEX('Report Manager Back Up Sheet'!CI$2:CI$101,MATCH('Financial Report Back Up Sheet'!$A116,'Report Manager Back Up Sheet'!$A$2:$A$101,0))</f>
        <v>#N/A</v>
      </c>
    </row>
    <row r="117" spans="1:87" x14ac:dyDescent="0.2">
      <c r="A117">
        <v>85</v>
      </c>
      <c r="B117" t="e">
        <f>INDEX('Report Manager Back Up Sheet'!B$2:B$101,MATCH('Financial Report Back Up Sheet'!$A117,'Report Manager Back Up Sheet'!$A$2:$A$101,0))</f>
        <v>#N/A</v>
      </c>
      <c r="C117" t="e">
        <f>INDEX('Report Manager Back Up Sheet'!C$2:C$101,MATCH('Financial Report Back Up Sheet'!$A117,'Report Manager Back Up Sheet'!$A$2:$A$101,0))</f>
        <v>#N/A</v>
      </c>
      <c r="D117" t="e">
        <f>INDEX('Report Manager Back Up Sheet'!D$2:D$101,MATCH('Financial Report Back Up Sheet'!$A117,'Report Manager Back Up Sheet'!$A$2:$A$101,0))</f>
        <v>#N/A</v>
      </c>
      <c r="E117" t="e">
        <f>INDEX('Report Manager Back Up Sheet'!E$2:E$101,MATCH('Financial Report Back Up Sheet'!$A117,'Report Manager Back Up Sheet'!$A$2:$A$101,0))</f>
        <v>#N/A</v>
      </c>
      <c r="F117" t="e">
        <f>INDEX('Report Manager Back Up Sheet'!F$2:F$101,MATCH('Financial Report Back Up Sheet'!$A117,'Report Manager Back Up Sheet'!$A$2:$A$101,0))</f>
        <v>#N/A</v>
      </c>
      <c r="G117" t="e">
        <f>INDEX('Report Manager Back Up Sheet'!G$2:G$101,MATCH('Financial Report Back Up Sheet'!$A117,'Report Manager Back Up Sheet'!$A$2:$A$101,0))</f>
        <v>#N/A</v>
      </c>
      <c r="H117" t="e">
        <f>INDEX('Report Manager Back Up Sheet'!H$2:H$101,MATCH('Financial Report Back Up Sheet'!$A117,'Report Manager Back Up Sheet'!$A$2:$A$101,0))</f>
        <v>#N/A</v>
      </c>
      <c r="I117" t="e">
        <f>INDEX('Report Manager Back Up Sheet'!I$2:I$101,MATCH('Financial Report Back Up Sheet'!$A117,'Report Manager Back Up Sheet'!$A$2:$A$101,0))</f>
        <v>#N/A</v>
      </c>
      <c r="J117" t="e">
        <f>INDEX('Report Manager Back Up Sheet'!J$2:J$101,MATCH('Financial Report Back Up Sheet'!$A117,'Report Manager Back Up Sheet'!$A$2:$A$101,0))</f>
        <v>#N/A</v>
      </c>
      <c r="K117" t="e">
        <f>INDEX('Report Manager Back Up Sheet'!K$2:K$101,MATCH('Financial Report Back Up Sheet'!$A117,'Report Manager Back Up Sheet'!$A$2:$A$101,0))</f>
        <v>#N/A</v>
      </c>
      <c r="L117" t="e">
        <f>INDEX('Report Manager Back Up Sheet'!L$2:L$101,MATCH('Financial Report Back Up Sheet'!$A117,'Report Manager Back Up Sheet'!$A$2:$A$101,0))</f>
        <v>#N/A</v>
      </c>
      <c r="M117" t="e">
        <f>INDEX('Report Manager Back Up Sheet'!M$2:M$101,MATCH('Financial Report Back Up Sheet'!$A117,'Report Manager Back Up Sheet'!$A$2:$A$101,0))</f>
        <v>#N/A</v>
      </c>
      <c r="N117" t="e">
        <f>INDEX('Report Manager Back Up Sheet'!N$2:N$101,MATCH('Financial Report Back Up Sheet'!$A117,'Report Manager Back Up Sheet'!$A$2:$A$101,0))</f>
        <v>#N/A</v>
      </c>
      <c r="O117" t="e">
        <f>INDEX('Report Manager Back Up Sheet'!O$2:O$101,MATCH('Financial Report Back Up Sheet'!$A117,'Report Manager Back Up Sheet'!$A$2:$A$101,0))</f>
        <v>#N/A</v>
      </c>
      <c r="P117" t="e">
        <f>INDEX('Report Manager Back Up Sheet'!P$2:P$101,MATCH('Financial Report Back Up Sheet'!$A117,'Report Manager Back Up Sheet'!$A$2:$A$101,0))</f>
        <v>#N/A</v>
      </c>
      <c r="Q117" t="e">
        <f>INDEX('Report Manager Back Up Sheet'!Q$2:Q$101,MATCH('Financial Report Back Up Sheet'!$A117,'Report Manager Back Up Sheet'!$A$2:$A$101,0))</f>
        <v>#N/A</v>
      </c>
      <c r="R117" t="e">
        <f>INDEX('Report Manager Back Up Sheet'!R$2:R$101,MATCH('Financial Report Back Up Sheet'!$A117,'Report Manager Back Up Sheet'!$A$2:$A$101,0))</f>
        <v>#N/A</v>
      </c>
      <c r="S117" t="e">
        <f>INDEX('Report Manager Back Up Sheet'!S$2:S$101,MATCH('Financial Report Back Up Sheet'!$A117,'Report Manager Back Up Sheet'!$A$2:$A$101,0))</f>
        <v>#N/A</v>
      </c>
      <c r="T117" t="e">
        <f>INDEX('Report Manager Back Up Sheet'!T$2:T$101,MATCH('Financial Report Back Up Sheet'!$A117,'Report Manager Back Up Sheet'!$A$2:$A$101,0))</f>
        <v>#N/A</v>
      </c>
      <c r="U117" t="e">
        <f>INDEX('Report Manager Back Up Sheet'!U$2:U$101,MATCH('Financial Report Back Up Sheet'!$A117,'Report Manager Back Up Sheet'!$A$2:$A$101,0))</f>
        <v>#N/A</v>
      </c>
      <c r="V117" t="e">
        <f>INDEX('Report Manager Back Up Sheet'!V$2:V$101,MATCH('Financial Report Back Up Sheet'!$A117,'Report Manager Back Up Sheet'!$A$2:$A$101,0))</f>
        <v>#N/A</v>
      </c>
      <c r="W117" t="e">
        <f>INDEX('Report Manager Back Up Sheet'!W$2:W$101,MATCH('Financial Report Back Up Sheet'!$A117,'Report Manager Back Up Sheet'!$A$2:$A$101,0))</f>
        <v>#N/A</v>
      </c>
      <c r="X117" t="e">
        <f>INDEX('Report Manager Back Up Sheet'!X$2:X$101,MATCH('Financial Report Back Up Sheet'!$A117,'Report Manager Back Up Sheet'!$A$2:$A$101,0))</f>
        <v>#N/A</v>
      </c>
      <c r="Y117" t="e">
        <f>INDEX('Report Manager Back Up Sheet'!Y$2:Y$101,MATCH('Financial Report Back Up Sheet'!$A117,'Report Manager Back Up Sheet'!$A$2:$A$101,0))</f>
        <v>#N/A</v>
      </c>
      <c r="Z117" t="e">
        <f>INDEX('Report Manager Back Up Sheet'!Z$2:Z$101,MATCH('Financial Report Back Up Sheet'!$A117,'Report Manager Back Up Sheet'!$A$2:$A$101,0))</f>
        <v>#N/A</v>
      </c>
      <c r="AA117" t="e">
        <f>INDEX('Report Manager Back Up Sheet'!AA$2:AA$101,MATCH('Financial Report Back Up Sheet'!$A117,'Report Manager Back Up Sheet'!$A$2:$A$101,0))</f>
        <v>#N/A</v>
      </c>
      <c r="AB117" t="e">
        <f>INDEX('Report Manager Back Up Sheet'!AB$2:AB$101,MATCH('Financial Report Back Up Sheet'!$A117,'Report Manager Back Up Sheet'!$A$2:$A$101,0))</f>
        <v>#N/A</v>
      </c>
      <c r="AC117" t="e">
        <f>INDEX('Report Manager Back Up Sheet'!AC$2:AC$101,MATCH('Financial Report Back Up Sheet'!$A117,'Report Manager Back Up Sheet'!$A$2:$A$101,0))</f>
        <v>#N/A</v>
      </c>
      <c r="AD117" t="e">
        <f>INDEX('Report Manager Back Up Sheet'!AD$2:AD$101,MATCH('Financial Report Back Up Sheet'!$A117,'Report Manager Back Up Sheet'!$A$2:$A$101,0))</f>
        <v>#N/A</v>
      </c>
      <c r="AE117" t="e">
        <f>INDEX('Report Manager Back Up Sheet'!AE$2:AE$101,MATCH('Financial Report Back Up Sheet'!$A117,'Report Manager Back Up Sheet'!$A$2:$A$101,0))</f>
        <v>#N/A</v>
      </c>
      <c r="AF117" t="e">
        <f>INDEX('Report Manager Back Up Sheet'!AF$2:AF$101,MATCH('Financial Report Back Up Sheet'!$A117,'Report Manager Back Up Sheet'!$A$2:$A$101,0))</f>
        <v>#N/A</v>
      </c>
      <c r="AG117" t="e">
        <f>INDEX('Report Manager Back Up Sheet'!AG$2:AG$101,MATCH('Financial Report Back Up Sheet'!$A117,'Report Manager Back Up Sheet'!$A$2:$A$101,0))</f>
        <v>#N/A</v>
      </c>
      <c r="AH117" t="e">
        <f>INDEX('Report Manager Back Up Sheet'!AH$2:AH$101,MATCH('Financial Report Back Up Sheet'!$A117,'Report Manager Back Up Sheet'!$A$2:$A$101,0))</f>
        <v>#N/A</v>
      </c>
      <c r="AI117" t="e">
        <f>INDEX('Report Manager Back Up Sheet'!AI$2:AI$101,MATCH('Financial Report Back Up Sheet'!$A117,'Report Manager Back Up Sheet'!$A$2:$A$101,0))</f>
        <v>#N/A</v>
      </c>
      <c r="AJ117" t="e">
        <f>INDEX('Report Manager Back Up Sheet'!AJ$2:AJ$101,MATCH('Financial Report Back Up Sheet'!$A117,'Report Manager Back Up Sheet'!$A$2:$A$101,0))</f>
        <v>#N/A</v>
      </c>
      <c r="AK117" t="e">
        <f>INDEX('Report Manager Back Up Sheet'!AK$2:AK$101,MATCH('Financial Report Back Up Sheet'!$A117,'Report Manager Back Up Sheet'!$A$2:$A$101,0))</f>
        <v>#N/A</v>
      </c>
      <c r="AL117" t="e">
        <f>INDEX('Report Manager Back Up Sheet'!AL$2:AL$101,MATCH('Financial Report Back Up Sheet'!$A117,'Report Manager Back Up Sheet'!$A$2:$A$101,0))</f>
        <v>#N/A</v>
      </c>
      <c r="AM117" t="e">
        <f>INDEX('Report Manager Back Up Sheet'!AM$2:AM$101,MATCH('Financial Report Back Up Sheet'!$A117,'Report Manager Back Up Sheet'!$A$2:$A$101,0))</f>
        <v>#N/A</v>
      </c>
      <c r="AN117" t="e">
        <f>INDEX('Report Manager Back Up Sheet'!AN$2:AN$101,MATCH('Financial Report Back Up Sheet'!$A117,'Report Manager Back Up Sheet'!$A$2:$A$101,0))</f>
        <v>#N/A</v>
      </c>
      <c r="AO117" t="e">
        <f>INDEX('Report Manager Back Up Sheet'!AO$2:AO$101,MATCH('Financial Report Back Up Sheet'!$A117,'Report Manager Back Up Sheet'!$A$2:$A$101,0))</f>
        <v>#N/A</v>
      </c>
      <c r="AP117" t="e">
        <f>INDEX('Report Manager Back Up Sheet'!AP$2:AP$101,MATCH('Financial Report Back Up Sheet'!$A117,'Report Manager Back Up Sheet'!$A$2:$A$101,0))</f>
        <v>#N/A</v>
      </c>
      <c r="AQ117" t="e">
        <f>INDEX('Report Manager Back Up Sheet'!AQ$2:AQ$101,MATCH('Financial Report Back Up Sheet'!$A117,'Report Manager Back Up Sheet'!$A$2:$A$101,0))</f>
        <v>#N/A</v>
      </c>
      <c r="AR117" t="e">
        <f>INDEX('Report Manager Back Up Sheet'!AR$2:AR$101,MATCH('Financial Report Back Up Sheet'!$A117,'Report Manager Back Up Sheet'!$A$2:$A$101,0))</f>
        <v>#N/A</v>
      </c>
      <c r="AS117" t="e">
        <f>INDEX('Report Manager Back Up Sheet'!AS$2:AS$101,MATCH('Financial Report Back Up Sheet'!$A117,'Report Manager Back Up Sheet'!$A$2:$A$101,0))</f>
        <v>#N/A</v>
      </c>
      <c r="AT117" t="e">
        <f>INDEX('Report Manager Back Up Sheet'!AT$2:AT$101,MATCH('Financial Report Back Up Sheet'!$A117,'Report Manager Back Up Sheet'!$A$2:$A$101,0))</f>
        <v>#N/A</v>
      </c>
      <c r="AU117" t="e">
        <f>INDEX('Report Manager Back Up Sheet'!AU$2:AU$101,MATCH('Financial Report Back Up Sheet'!$A117,'Report Manager Back Up Sheet'!$A$2:$A$101,0))</f>
        <v>#N/A</v>
      </c>
      <c r="AV117" t="e">
        <f>INDEX('Report Manager Back Up Sheet'!AV$2:AV$101,MATCH('Financial Report Back Up Sheet'!$A117,'Report Manager Back Up Sheet'!$A$2:$A$101,0))</f>
        <v>#N/A</v>
      </c>
      <c r="AW117" t="e">
        <f>INDEX('Report Manager Back Up Sheet'!AW$2:AW$101,MATCH('Financial Report Back Up Sheet'!$A117,'Report Manager Back Up Sheet'!$A$2:$A$101,0))</f>
        <v>#N/A</v>
      </c>
      <c r="AX117" t="e">
        <f>INDEX('Report Manager Back Up Sheet'!AX$2:AX$101,MATCH('Financial Report Back Up Sheet'!$A117,'Report Manager Back Up Sheet'!$A$2:$A$101,0))</f>
        <v>#N/A</v>
      </c>
      <c r="AY117" t="e">
        <f>INDEX('Report Manager Back Up Sheet'!AY$2:AY$101,MATCH('Financial Report Back Up Sheet'!$A117,'Report Manager Back Up Sheet'!$A$2:$A$101,0))</f>
        <v>#N/A</v>
      </c>
      <c r="AZ117" t="e">
        <f>INDEX('Report Manager Back Up Sheet'!AZ$2:AZ$101,MATCH('Financial Report Back Up Sheet'!$A117,'Report Manager Back Up Sheet'!$A$2:$A$101,0))</f>
        <v>#N/A</v>
      </c>
      <c r="BA117" t="e">
        <f>INDEX('Report Manager Back Up Sheet'!BA$2:BA$101,MATCH('Financial Report Back Up Sheet'!$A117,'Report Manager Back Up Sheet'!$A$2:$A$101,0))</f>
        <v>#N/A</v>
      </c>
      <c r="BB117" t="e">
        <f>INDEX('Report Manager Back Up Sheet'!BB$2:BB$101,MATCH('Financial Report Back Up Sheet'!$A117,'Report Manager Back Up Sheet'!$A$2:$A$101,0))</f>
        <v>#N/A</v>
      </c>
      <c r="BC117" t="e">
        <f>INDEX('Report Manager Back Up Sheet'!BC$2:BC$101,MATCH('Financial Report Back Up Sheet'!$A117,'Report Manager Back Up Sheet'!$A$2:$A$101,0))</f>
        <v>#N/A</v>
      </c>
      <c r="BD117" t="e">
        <f>INDEX('Report Manager Back Up Sheet'!BD$2:BD$101,MATCH('Financial Report Back Up Sheet'!$A117,'Report Manager Back Up Sheet'!$A$2:$A$101,0))</f>
        <v>#N/A</v>
      </c>
      <c r="BE117" t="e">
        <f>INDEX('Report Manager Back Up Sheet'!BE$2:BE$101,MATCH('Financial Report Back Up Sheet'!$A117,'Report Manager Back Up Sheet'!$A$2:$A$101,0))</f>
        <v>#N/A</v>
      </c>
      <c r="BF117" t="e">
        <f>INDEX('Report Manager Back Up Sheet'!BF$2:BF$101,MATCH('Financial Report Back Up Sheet'!$A117,'Report Manager Back Up Sheet'!$A$2:$A$101,0))</f>
        <v>#N/A</v>
      </c>
      <c r="BG117" t="e">
        <f>INDEX('Report Manager Back Up Sheet'!BG$2:BG$101,MATCH('Financial Report Back Up Sheet'!$A117,'Report Manager Back Up Sheet'!$A$2:$A$101,0))</f>
        <v>#N/A</v>
      </c>
      <c r="BH117" t="e">
        <f>INDEX('Report Manager Back Up Sheet'!BH$2:BH$101,MATCH('Financial Report Back Up Sheet'!$A117,'Report Manager Back Up Sheet'!$A$2:$A$101,0))</f>
        <v>#N/A</v>
      </c>
      <c r="BI117" t="e">
        <f>INDEX('Report Manager Back Up Sheet'!BI$2:BI$101,MATCH('Financial Report Back Up Sheet'!$A117,'Report Manager Back Up Sheet'!$A$2:$A$101,0))</f>
        <v>#N/A</v>
      </c>
      <c r="BJ117" t="e">
        <f>INDEX('Report Manager Back Up Sheet'!BJ$2:BJ$101,MATCH('Financial Report Back Up Sheet'!$A117,'Report Manager Back Up Sheet'!$A$2:$A$101,0))</f>
        <v>#N/A</v>
      </c>
      <c r="BK117" t="e">
        <f>INDEX('Report Manager Back Up Sheet'!BK$2:BK$101,MATCH('Financial Report Back Up Sheet'!$A117,'Report Manager Back Up Sheet'!$A$2:$A$101,0))</f>
        <v>#N/A</v>
      </c>
      <c r="BL117" t="e">
        <f>INDEX('Report Manager Back Up Sheet'!BL$2:BL$101,MATCH('Financial Report Back Up Sheet'!$A117,'Report Manager Back Up Sheet'!$A$2:$A$101,0))</f>
        <v>#N/A</v>
      </c>
      <c r="BM117" t="e">
        <f>INDEX('Report Manager Back Up Sheet'!BM$2:BM$101,MATCH('Financial Report Back Up Sheet'!$A117,'Report Manager Back Up Sheet'!$A$2:$A$101,0))</f>
        <v>#N/A</v>
      </c>
      <c r="BN117" t="e">
        <f>INDEX('Report Manager Back Up Sheet'!BN$2:BN$101,MATCH('Financial Report Back Up Sheet'!$A117,'Report Manager Back Up Sheet'!$A$2:$A$101,0))</f>
        <v>#N/A</v>
      </c>
      <c r="BO117" t="e">
        <f>INDEX('Report Manager Back Up Sheet'!BO$2:BO$101,MATCH('Financial Report Back Up Sheet'!$A117,'Report Manager Back Up Sheet'!$A$2:$A$101,0))</f>
        <v>#N/A</v>
      </c>
      <c r="BP117" t="e">
        <f>INDEX('Report Manager Back Up Sheet'!BP$2:BP$101,MATCH('Financial Report Back Up Sheet'!$A117,'Report Manager Back Up Sheet'!$A$2:$A$101,0))</f>
        <v>#N/A</v>
      </c>
      <c r="BQ117" t="e">
        <f>INDEX('Report Manager Back Up Sheet'!BQ$2:BQ$101,MATCH('Financial Report Back Up Sheet'!$A117,'Report Manager Back Up Sheet'!$A$2:$A$101,0))</f>
        <v>#N/A</v>
      </c>
      <c r="BR117" t="e">
        <f>INDEX('Report Manager Back Up Sheet'!BR$2:BR$101,MATCH('Financial Report Back Up Sheet'!$A117,'Report Manager Back Up Sheet'!$A$2:$A$101,0))</f>
        <v>#N/A</v>
      </c>
      <c r="BS117" t="e">
        <f>INDEX('Report Manager Back Up Sheet'!BS$2:BS$101,MATCH('Financial Report Back Up Sheet'!$A117,'Report Manager Back Up Sheet'!$A$2:$A$101,0))</f>
        <v>#N/A</v>
      </c>
      <c r="BT117" t="e">
        <f>INDEX('Report Manager Back Up Sheet'!BT$2:BT$101,MATCH('Financial Report Back Up Sheet'!$A117,'Report Manager Back Up Sheet'!$A$2:$A$101,0))</f>
        <v>#N/A</v>
      </c>
      <c r="BU117" t="e">
        <f>INDEX('Report Manager Back Up Sheet'!BU$2:BU$101,MATCH('Financial Report Back Up Sheet'!$A117,'Report Manager Back Up Sheet'!$A$2:$A$101,0))</f>
        <v>#N/A</v>
      </c>
      <c r="BV117" t="e">
        <f>INDEX('Report Manager Back Up Sheet'!BV$2:BV$101,MATCH('Financial Report Back Up Sheet'!$A117,'Report Manager Back Up Sheet'!$A$2:$A$101,0))</f>
        <v>#N/A</v>
      </c>
      <c r="BW117" t="e">
        <f>INDEX('Report Manager Back Up Sheet'!BW$2:BW$101,MATCH('Financial Report Back Up Sheet'!$A117,'Report Manager Back Up Sheet'!$A$2:$A$101,0))</f>
        <v>#N/A</v>
      </c>
      <c r="BX117" t="e">
        <f>INDEX('Report Manager Back Up Sheet'!BX$2:BX$101,MATCH('Financial Report Back Up Sheet'!$A117,'Report Manager Back Up Sheet'!$A$2:$A$101,0))</f>
        <v>#N/A</v>
      </c>
      <c r="BY117" t="e">
        <f>INDEX('Report Manager Back Up Sheet'!BY$2:BY$101,MATCH('Financial Report Back Up Sheet'!$A117,'Report Manager Back Up Sheet'!$A$2:$A$101,0))</f>
        <v>#N/A</v>
      </c>
      <c r="BZ117" t="e">
        <f>INDEX('Report Manager Back Up Sheet'!BZ$2:BZ$101,MATCH('Financial Report Back Up Sheet'!$A117,'Report Manager Back Up Sheet'!$A$2:$A$101,0))</f>
        <v>#N/A</v>
      </c>
      <c r="CA117" t="e">
        <f>INDEX('Report Manager Back Up Sheet'!CA$2:CA$101,MATCH('Financial Report Back Up Sheet'!$A117,'Report Manager Back Up Sheet'!$A$2:$A$101,0))</f>
        <v>#N/A</v>
      </c>
      <c r="CB117" t="e">
        <f>INDEX('Report Manager Back Up Sheet'!CB$2:CB$101,MATCH('Financial Report Back Up Sheet'!$A117,'Report Manager Back Up Sheet'!$A$2:$A$101,0))</f>
        <v>#N/A</v>
      </c>
      <c r="CC117" t="e">
        <f>INDEX('Report Manager Back Up Sheet'!CC$2:CC$101,MATCH('Financial Report Back Up Sheet'!$A117,'Report Manager Back Up Sheet'!$A$2:$A$101,0))</f>
        <v>#N/A</v>
      </c>
      <c r="CD117" t="e">
        <f>INDEX('Report Manager Back Up Sheet'!CD$2:CD$101,MATCH('Financial Report Back Up Sheet'!$A117,'Report Manager Back Up Sheet'!$A$2:$A$101,0))</f>
        <v>#N/A</v>
      </c>
      <c r="CE117" t="e">
        <f>INDEX('Report Manager Back Up Sheet'!CE$2:CE$101,MATCH('Financial Report Back Up Sheet'!$A117,'Report Manager Back Up Sheet'!$A$2:$A$101,0))</f>
        <v>#N/A</v>
      </c>
      <c r="CF117" t="e">
        <f>INDEX('Report Manager Back Up Sheet'!CF$2:CF$101,MATCH('Financial Report Back Up Sheet'!$A117,'Report Manager Back Up Sheet'!$A$2:$A$101,0))</f>
        <v>#N/A</v>
      </c>
      <c r="CG117" t="e">
        <f>INDEX('Report Manager Back Up Sheet'!CG$2:CG$101,MATCH('Financial Report Back Up Sheet'!$A117,'Report Manager Back Up Sheet'!$A$2:$A$101,0))</f>
        <v>#N/A</v>
      </c>
      <c r="CH117" s="24" t="e">
        <f>INDEX('Report Manager Back Up Sheet'!CH$2:CH$101,MATCH('Financial Report Back Up Sheet'!$A117,'Report Manager Back Up Sheet'!$A$2:$A$101,0))</f>
        <v>#N/A</v>
      </c>
      <c r="CI117" t="e">
        <f>INDEX('Report Manager Back Up Sheet'!CI$2:CI$101,MATCH('Financial Report Back Up Sheet'!$A117,'Report Manager Back Up Sheet'!$A$2:$A$101,0))</f>
        <v>#N/A</v>
      </c>
    </row>
    <row r="118" spans="1:87" x14ac:dyDescent="0.2">
      <c r="A118">
        <v>3111</v>
      </c>
      <c r="B118" t="e">
        <f>INDEX('Report Manager Back Up Sheet'!B$2:B$101,MATCH('Financial Report Back Up Sheet'!$A118,'Report Manager Back Up Sheet'!$A$2:$A$101,0))</f>
        <v>#N/A</v>
      </c>
      <c r="C118" t="e">
        <f>INDEX('Report Manager Back Up Sheet'!C$2:C$101,MATCH('Financial Report Back Up Sheet'!$A118,'Report Manager Back Up Sheet'!$A$2:$A$101,0))</f>
        <v>#N/A</v>
      </c>
      <c r="D118" t="e">
        <f>INDEX('Report Manager Back Up Sheet'!D$2:D$101,MATCH('Financial Report Back Up Sheet'!$A118,'Report Manager Back Up Sheet'!$A$2:$A$101,0))</f>
        <v>#N/A</v>
      </c>
      <c r="E118" t="e">
        <f>INDEX('Report Manager Back Up Sheet'!E$2:E$101,MATCH('Financial Report Back Up Sheet'!$A118,'Report Manager Back Up Sheet'!$A$2:$A$101,0))</f>
        <v>#N/A</v>
      </c>
      <c r="F118" t="e">
        <f>INDEX('Report Manager Back Up Sheet'!F$2:F$101,MATCH('Financial Report Back Up Sheet'!$A118,'Report Manager Back Up Sheet'!$A$2:$A$101,0))</f>
        <v>#N/A</v>
      </c>
      <c r="G118" t="e">
        <f>INDEX('Report Manager Back Up Sheet'!G$2:G$101,MATCH('Financial Report Back Up Sheet'!$A118,'Report Manager Back Up Sheet'!$A$2:$A$101,0))</f>
        <v>#N/A</v>
      </c>
      <c r="H118" t="e">
        <f>INDEX('Report Manager Back Up Sheet'!H$2:H$101,MATCH('Financial Report Back Up Sheet'!$A118,'Report Manager Back Up Sheet'!$A$2:$A$101,0))</f>
        <v>#N/A</v>
      </c>
      <c r="I118" t="e">
        <f>INDEX('Report Manager Back Up Sheet'!I$2:I$101,MATCH('Financial Report Back Up Sheet'!$A118,'Report Manager Back Up Sheet'!$A$2:$A$101,0))</f>
        <v>#N/A</v>
      </c>
      <c r="J118" t="e">
        <f>INDEX('Report Manager Back Up Sheet'!J$2:J$101,MATCH('Financial Report Back Up Sheet'!$A118,'Report Manager Back Up Sheet'!$A$2:$A$101,0))</f>
        <v>#N/A</v>
      </c>
      <c r="K118" t="e">
        <f>INDEX('Report Manager Back Up Sheet'!K$2:K$101,MATCH('Financial Report Back Up Sheet'!$A118,'Report Manager Back Up Sheet'!$A$2:$A$101,0))</f>
        <v>#N/A</v>
      </c>
      <c r="L118" t="e">
        <f>INDEX('Report Manager Back Up Sheet'!L$2:L$101,MATCH('Financial Report Back Up Sheet'!$A118,'Report Manager Back Up Sheet'!$A$2:$A$101,0))</f>
        <v>#N/A</v>
      </c>
      <c r="M118" t="e">
        <f>INDEX('Report Manager Back Up Sheet'!M$2:M$101,MATCH('Financial Report Back Up Sheet'!$A118,'Report Manager Back Up Sheet'!$A$2:$A$101,0))</f>
        <v>#N/A</v>
      </c>
      <c r="N118" t="e">
        <f>INDEX('Report Manager Back Up Sheet'!N$2:N$101,MATCH('Financial Report Back Up Sheet'!$A118,'Report Manager Back Up Sheet'!$A$2:$A$101,0))</f>
        <v>#N/A</v>
      </c>
      <c r="O118" t="e">
        <f>INDEX('Report Manager Back Up Sheet'!O$2:O$101,MATCH('Financial Report Back Up Sheet'!$A118,'Report Manager Back Up Sheet'!$A$2:$A$101,0))</f>
        <v>#N/A</v>
      </c>
      <c r="P118" t="e">
        <f>INDEX('Report Manager Back Up Sheet'!P$2:P$101,MATCH('Financial Report Back Up Sheet'!$A118,'Report Manager Back Up Sheet'!$A$2:$A$101,0))</f>
        <v>#N/A</v>
      </c>
      <c r="Q118" t="e">
        <f>INDEX('Report Manager Back Up Sheet'!Q$2:Q$101,MATCH('Financial Report Back Up Sheet'!$A118,'Report Manager Back Up Sheet'!$A$2:$A$101,0))</f>
        <v>#N/A</v>
      </c>
      <c r="R118" t="e">
        <f>INDEX('Report Manager Back Up Sheet'!R$2:R$101,MATCH('Financial Report Back Up Sheet'!$A118,'Report Manager Back Up Sheet'!$A$2:$A$101,0))</f>
        <v>#N/A</v>
      </c>
      <c r="S118" t="e">
        <f>INDEX('Report Manager Back Up Sheet'!S$2:S$101,MATCH('Financial Report Back Up Sheet'!$A118,'Report Manager Back Up Sheet'!$A$2:$A$101,0))</f>
        <v>#N/A</v>
      </c>
      <c r="T118" t="e">
        <f>INDEX('Report Manager Back Up Sheet'!T$2:T$101,MATCH('Financial Report Back Up Sheet'!$A118,'Report Manager Back Up Sheet'!$A$2:$A$101,0))</f>
        <v>#N/A</v>
      </c>
      <c r="U118" t="e">
        <f>INDEX('Report Manager Back Up Sheet'!U$2:U$101,MATCH('Financial Report Back Up Sheet'!$A118,'Report Manager Back Up Sheet'!$A$2:$A$101,0))</f>
        <v>#N/A</v>
      </c>
      <c r="V118" t="e">
        <f>INDEX('Report Manager Back Up Sheet'!V$2:V$101,MATCH('Financial Report Back Up Sheet'!$A118,'Report Manager Back Up Sheet'!$A$2:$A$101,0))</f>
        <v>#N/A</v>
      </c>
      <c r="W118" t="e">
        <f>INDEX('Report Manager Back Up Sheet'!W$2:W$101,MATCH('Financial Report Back Up Sheet'!$A118,'Report Manager Back Up Sheet'!$A$2:$A$101,0))</f>
        <v>#N/A</v>
      </c>
      <c r="X118" t="e">
        <f>INDEX('Report Manager Back Up Sheet'!X$2:X$101,MATCH('Financial Report Back Up Sheet'!$A118,'Report Manager Back Up Sheet'!$A$2:$A$101,0))</f>
        <v>#N/A</v>
      </c>
      <c r="Y118" t="e">
        <f>INDEX('Report Manager Back Up Sheet'!Y$2:Y$101,MATCH('Financial Report Back Up Sheet'!$A118,'Report Manager Back Up Sheet'!$A$2:$A$101,0))</f>
        <v>#N/A</v>
      </c>
      <c r="Z118" t="e">
        <f>INDEX('Report Manager Back Up Sheet'!Z$2:Z$101,MATCH('Financial Report Back Up Sheet'!$A118,'Report Manager Back Up Sheet'!$A$2:$A$101,0))</f>
        <v>#N/A</v>
      </c>
      <c r="AA118" t="e">
        <f>INDEX('Report Manager Back Up Sheet'!AA$2:AA$101,MATCH('Financial Report Back Up Sheet'!$A118,'Report Manager Back Up Sheet'!$A$2:$A$101,0))</f>
        <v>#N/A</v>
      </c>
      <c r="AB118" t="e">
        <f>INDEX('Report Manager Back Up Sheet'!AB$2:AB$101,MATCH('Financial Report Back Up Sheet'!$A118,'Report Manager Back Up Sheet'!$A$2:$A$101,0))</f>
        <v>#N/A</v>
      </c>
      <c r="AC118" t="e">
        <f>INDEX('Report Manager Back Up Sheet'!AC$2:AC$101,MATCH('Financial Report Back Up Sheet'!$A118,'Report Manager Back Up Sheet'!$A$2:$A$101,0))</f>
        <v>#N/A</v>
      </c>
      <c r="AD118" t="e">
        <f>INDEX('Report Manager Back Up Sheet'!AD$2:AD$101,MATCH('Financial Report Back Up Sheet'!$A118,'Report Manager Back Up Sheet'!$A$2:$A$101,0))</f>
        <v>#N/A</v>
      </c>
      <c r="AE118" t="e">
        <f>INDEX('Report Manager Back Up Sheet'!AE$2:AE$101,MATCH('Financial Report Back Up Sheet'!$A118,'Report Manager Back Up Sheet'!$A$2:$A$101,0))</f>
        <v>#N/A</v>
      </c>
      <c r="AF118" t="e">
        <f>INDEX('Report Manager Back Up Sheet'!AF$2:AF$101,MATCH('Financial Report Back Up Sheet'!$A118,'Report Manager Back Up Sheet'!$A$2:$A$101,0))</f>
        <v>#N/A</v>
      </c>
      <c r="AG118" t="e">
        <f>INDEX('Report Manager Back Up Sheet'!AG$2:AG$101,MATCH('Financial Report Back Up Sheet'!$A118,'Report Manager Back Up Sheet'!$A$2:$A$101,0))</f>
        <v>#N/A</v>
      </c>
      <c r="AH118" t="e">
        <f>INDEX('Report Manager Back Up Sheet'!AH$2:AH$101,MATCH('Financial Report Back Up Sheet'!$A118,'Report Manager Back Up Sheet'!$A$2:$A$101,0))</f>
        <v>#N/A</v>
      </c>
      <c r="AI118" t="e">
        <f>INDEX('Report Manager Back Up Sheet'!AI$2:AI$101,MATCH('Financial Report Back Up Sheet'!$A118,'Report Manager Back Up Sheet'!$A$2:$A$101,0))</f>
        <v>#N/A</v>
      </c>
      <c r="AJ118" t="e">
        <f>INDEX('Report Manager Back Up Sheet'!AJ$2:AJ$101,MATCH('Financial Report Back Up Sheet'!$A118,'Report Manager Back Up Sheet'!$A$2:$A$101,0))</f>
        <v>#N/A</v>
      </c>
      <c r="AK118" t="e">
        <f>INDEX('Report Manager Back Up Sheet'!AK$2:AK$101,MATCH('Financial Report Back Up Sheet'!$A118,'Report Manager Back Up Sheet'!$A$2:$A$101,0))</f>
        <v>#N/A</v>
      </c>
      <c r="AL118" t="e">
        <f>INDEX('Report Manager Back Up Sheet'!AL$2:AL$101,MATCH('Financial Report Back Up Sheet'!$A118,'Report Manager Back Up Sheet'!$A$2:$A$101,0))</f>
        <v>#N/A</v>
      </c>
      <c r="AM118" t="e">
        <f>INDEX('Report Manager Back Up Sheet'!AM$2:AM$101,MATCH('Financial Report Back Up Sheet'!$A118,'Report Manager Back Up Sheet'!$A$2:$A$101,0))</f>
        <v>#N/A</v>
      </c>
      <c r="AN118" t="e">
        <f>INDEX('Report Manager Back Up Sheet'!AN$2:AN$101,MATCH('Financial Report Back Up Sheet'!$A118,'Report Manager Back Up Sheet'!$A$2:$A$101,0))</f>
        <v>#N/A</v>
      </c>
      <c r="AO118" t="e">
        <f>INDEX('Report Manager Back Up Sheet'!AO$2:AO$101,MATCH('Financial Report Back Up Sheet'!$A118,'Report Manager Back Up Sheet'!$A$2:$A$101,0))</f>
        <v>#N/A</v>
      </c>
      <c r="AP118" t="e">
        <f>INDEX('Report Manager Back Up Sheet'!AP$2:AP$101,MATCH('Financial Report Back Up Sheet'!$A118,'Report Manager Back Up Sheet'!$A$2:$A$101,0))</f>
        <v>#N/A</v>
      </c>
      <c r="AQ118" t="e">
        <f>INDEX('Report Manager Back Up Sheet'!AQ$2:AQ$101,MATCH('Financial Report Back Up Sheet'!$A118,'Report Manager Back Up Sheet'!$A$2:$A$101,0))</f>
        <v>#N/A</v>
      </c>
      <c r="AR118" t="e">
        <f>INDEX('Report Manager Back Up Sheet'!AR$2:AR$101,MATCH('Financial Report Back Up Sheet'!$A118,'Report Manager Back Up Sheet'!$A$2:$A$101,0))</f>
        <v>#N/A</v>
      </c>
      <c r="AS118" t="e">
        <f>INDEX('Report Manager Back Up Sheet'!AS$2:AS$101,MATCH('Financial Report Back Up Sheet'!$A118,'Report Manager Back Up Sheet'!$A$2:$A$101,0))</f>
        <v>#N/A</v>
      </c>
      <c r="AT118" t="e">
        <f>INDEX('Report Manager Back Up Sheet'!AT$2:AT$101,MATCH('Financial Report Back Up Sheet'!$A118,'Report Manager Back Up Sheet'!$A$2:$A$101,0))</f>
        <v>#N/A</v>
      </c>
      <c r="AU118" t="e">
        <f>INDEX('Report Manager Back Up Sheet'!AU$2:AU$101,MATCH('Financial Report Back Up Sheet'!$A118,'Report Manager Back Up Sheet'!$A$2:$A$101,0))</f>
        <v>#N/A</v>
      </c>
      <c r="AV118" t="e">
        <f>INDEX('Report Manager Back Up Sheet'!AV$2:AV$101,MATCH('Financial Report Back Up Sheet'!$A118,'Report Manager Back Up Sheet'!$A$2:$A$101,0))</f>
        <v>#N/A</v>
      </c>
      <c r="AW118" t="e">
        <f>INDEX('Report Manager Back Up Sheet'!AW$2:AW$101,MATCH('Financial Report Back Up Sheet'!$A118,'Report Manager Back Up Sheet'!$A$2:$A$101,0))</f>
        <v>#N/A</v>
      </c>
      <c r="AX118" t="e">
        <f>INDEX('Report Manager Back Up Sheet'!AX$2:AX$101,MATCH('Financial Report Back Up Sheet'!$A118,'Report Manager Back Up Sheet'!$A$2:$A$101,0))</f>
        <v>#N/A</v>
      </c>
      <c r="AY118" t="e">
        <f>INDEX('Report Manager Back Up Sheet'!AY$2:AY$101,MATCH('Financial Report Back Up Sheet'!$A118,'Report Manager Back Up Sheet'!$A$2:$A$101,0))</f>
        <v>#N/A</v>
      </c>
      <c r="AZ118" t="e">
        <f>INDEX('Report Manager Back Up Sheet'!AZ$2:AZ$101,MATCH('Financial Report Back Up Sheet'!$A118,'Report Manager Back Up Sheet'!$A$2:$A$101,0))</f>
        <v>#N/A</v>
      </c>
      <c r="BA118" t="e">
        <f>INDEX('Report Manager Back Up Sheet'!BA$2:BA$101,MATCH('Financial Report Back Up Sheet'!$A118,'Report Manager Back Up Sheet'!$A$2:$A$101,0))</f>
        <v>#N/A</v>
      </c>
      <c r="BB118" t="e">
        <f>INDEX('Report Manager Back Up Sheet'!BB$2:BB$101,MATCH('Financial Report Back Up Sheet'!$A118,'Report Manager Back Up Sheet'!$A$2:$A$101,0))</f>
        <v>#N/A</v>
      </c>
      <c r="BC118" t="e">
        <f>INDEX('Report Manager Back Up Sheet'!BC$2:BC$101,MATCH('Financial Report Back Up Sheet'!$A118,'Report Manager Back Up Sheet'!$A$2:$A$101,0))</f>
        <v>#N/A</v>
      </c>
      <c r="BD118" t="e">
        <f>INDEX('Report Manager Back Up Sheet'!BD$2:BD$101,MATCH('Financial Report Back Up Sheet'!$A118,'Report Manager Back Up Sheet'!$A$2:$A$101,0))</f>
        <v>#N/A</v>
      </c>
      <c r="BE118" t="e">
        <f>INDEX('Report Manager Back Up Sheet'!BE$2:BE$101,MATCH('Financial Report Back Up Sheet'!$A118,'Report Manager Back Up Sheet'!$A$2:$A$101,0))</f>
        <v>#N/A</v>
      </c>
      <c r="BF118" t="e">
        <f>INDEX('Report Manager Back Up Sheet'!BF$2:BF$101,MATCH('Financial Report Back Up Sheet'!$A118,'Report Manager Back Up Sheet'!$A$2:$A$101,0))</f>
        <v>#N/A</v>
      </c>
      <c r="BG118" t="e">
        <f>INDEX('Report Manager Back Up Sheet'!BG$2:BG$101,MATCH('Financial Report Back Up Sheet'!$A118,'Report Manager Back Up Sheet'!$A$2:$A$101,0))</f>
        <v>#N/A</v>
      </c>
      <c r="BH118" t="e">
        <f>INDEX('Report Manager Back Up Sheet'!BH$2:BH$101,MATCH('Financial Report Back Up Sheet'!$A118,'Report Manager Back Up Sheet'!$A$2:$A$101,0))</f>
        <v>#N/A</v>
      </c>
      <c r="BI118" t="e">
        <f>INDEX('Report Manager Back Up Sheet'!BI$2:BI$101,MATCH('Financial Report Back Up Sheet'!$A118,'Report Manager Back Up Sheet'!$A$2:$A$101,0))</f>
        <v>#N/A</v>
      </c>
      <c r="BJ118" t="e">
        <f>INDEX('Report Manager Back Up Sheet'!BJ$2:BJ$101,MATCH('Financial Report Back Up Sheet'!$A118,'Report Manager Back Up Sheet'!$A$2:$A$101,0))</f>
        <v>#N/A</v>
      </c>
      <c r="BK118" t="e">
        <f>INDEX('Report Manager Back Up Sheet'!BK$2:BK$101,MATCH('Financial Report Back Up Sheet'!$A118,'Report Manager Back Up Sheet'!$A$2:$A$101,0))</f>
        <v>#N/A</v>
      </c>
      <c r="BL118" t="e">
        <f>INDEX('Report Manager Back Up Sheet'!BL$2:BL$101,MATCH('Financial Report Back Up Sheet'!$A118,'Report Manager Back Up Sheet'!$A$2:$A$101,0))</f>
        <v>#N/A</v>
      </c>
      <c r="BM118" t="e">
        <f>INDEX('Report Manager Back Up Sheet'!BM$2:BM$101,MATCH('Financial Report Back Up Sheet'!$A118,'Report Manager Back Up Sheet'!$A$2:$A$101,0))</f>
        <v>#N/A</v>
      </c>
      <c r="BN118" t="e">
        <f>INDEX('Report Manager Back Up Sheet'!BN$2:BN$101,MATCH('Financial Report Back Up Sheet'!$A118,'Report Manager Back Up Sheet'!$A$2:$A$101,0))</f>
        <v>#N/A</v>
      </c>
      <c r="BO118" t="e">
        <f>INDEX('Report Manager Back Up Sheet'!BO$2:BO$101,MATCH('Financial Report Back Up Sheet'!$A118,'Report Manager Back Up Sheet'!$A$2:$A$101,0))</f>
        <v>#N/A</v>
      </c>
      <c r="BP118" t="e">
        <f>INDEX('Report Manager Back Up Sheet'!BP$2:BP$101,MATCH('Financial Report Back Up Sheet'!$A118,'Report Manager Back Up Sheet'!$A$2:$A$101,0))</f>
        <v>#N/A</v>
      </c>
      <c r="BQ118" t="e">
        <f>INDEX('Report Manager Back Up Sheet'!BQ$2:BQ$101,MATCH('Financial Report Back Up Sheet'!$A118,'Report Manager Back Up Sheet'!$A$2:$A$101,0))</f>
        <v>#N/A</v>
      </c>
      <c r="BR118" t="e">
        <f>INDEX('Report Manager Back Up Sheet'!BR$2:BR$101,MATCH('Financial Report Back Up Sheet'!$A118,'Report Manager Back Up Sheet'!$A$2:$A$101,0))</f>
        <v>#N/A</v>
      </c>
      <c r="BS118" t="e">
        <f>INDEX('Report Manager Back Up Sheet'!BS$2:BS$101,MATCH('Financial Report Back Up Sheet'!$A118,'Report Manager Back Up Sheet'!$A$2:$A$101,0))</f>
        <v>#N/A</v>
      </c>
      <c r="BT118" t="e">
        <f>INDEX('Report Manager Back Up Sheet'!BT$2:BT$101,MATCH('Financial Report Back Up Sheet'!$A118,'Report Manager Back Up Sheet'!$A$2:$A$101,0))</f>
        <v>#N/A</v>
      </c>
      <c r="BU118" t="e">
        <f>INDEX('Report Manager Back Up Sheet'!BU$2:BU$101,MATCH('Financial Report Back Up Sheet'!$A118,'Report Manager Back Up Sheet'!$A$2:$A$101,0))</f>
        <v>#N/A</v>
      </c>
      <c r="BV118" t="e">
        <f>INDEX('Report Manager Back Up Sheet'!BV$2:BV$101,MATCH('Financial Report Back Up Sheet'!$A118,'Report Manager Back Up Sheet'!$A$2:$A$101,0))</f>
        <v>#N/A</v>
      </c>
      <c r="BW118" t="e">
        <f>INDEX('Report Manager Back Up Sheet'!BW$2:BW$101,MATCH('Financial Report Back Up Sheet'!$A118,'Report Manager Back Up Sheet'!$A$2:$A$101,0))</f>
        <v>#N/A</v>
      </c>
      <c r="BX118" t="e">
        <f>INDEX('Report Manager Back Up Sheet'!BX$2:BX$101,MATCH('Financial Report Back Up Sheet'!$A118,'Report Manager Back Up Sheet'!$A$2:$A$101,0))</f>
        <v>#N/A</v>
      </c>
      <c r="BY118" t="e">
        <f>INDEX('Report Manager Back Up Sheet'!BY$2:BY$101,MATCH('Financial Report Back Up Sheet'!$A118,'Report Manager Back Up Sheet'!$A$2:$A$101,0))</f>
        <v>#N/A</v>
      </c>
      <c r="BZ118" t="e">
        <f>INDEX('Report Manager Back Up Sheet'!BZ$2:BZ$101,MATCH('Financial Report Back Up Sheet'!$A118,'Report Manager Back Up Sheet'!$A$2:$A$101,0))</f>
        <v>#N/A</v>
      </c>
      <c r="CA118" t="e">
        <f>INDEX('Report Manager Back Up Sheet'!CA$2:CA$101,MATCH('Financial Report Back Up Sheet'!$A118,'Report Manager Back Up Sheet'!$A$2:$A$101,0))</f>
        <v>#N/A</v>
      </c>
      <c r="CB118" t="e">
        <f>INDEX('Report Manager Back Up Sheet'!CB$2:CB$101,MATCH('Financial Report Back Up Sheet'!$A118,'Report Manager Back Up Sheet'!$A$2:$A$101,0))</f>
        <v>#N/A</v>
      </c>
      <c r="CC118" t="e">
        <f>INDEX('Report Manager Back Up Sheet'!CC$2:CC$101,MATCH('Financial Report Back Up Sheet'!$A118,'Report Manager Back Up Sheet'!$A$2:$A$101,0))</f>
        <v>#N/A</v>
      </c>
      <c r="CD118" t="e">
        <f>INDEX('Report Manager Back Up Sheet'!CD$2:CD$101,MATCH('Financial Report Back Up Sheet'!$A118,'Report Manager Back Up Sheet'!$A$2:$A$101,0))</f>
        <v>#N/A</v>
      </c>
      <c r="CE118" t="e">
        <f>INDEX('Report Manager Back Up Sheet'!CE$2:CE$101,MATCH('Financial Report Back Up Sheet'!$A118,'Report Manager Back Up Sheet'!$A$2:$A$101,0))</f>
        <v>#N/A</v>
      </c>
      <c r="CF118" t="e">
        <f>INDEX('Report Manager Back Up Sheet'!CF$2:CF$101,MATCH('Financial Report Back Up Sheet'!$A118,'Report Manager Back Up Sheet'!$A$2:$A$101,0))</f>
        <v>#N/A</v>
      </c>
      <c r="CG118" t="e">
        <f>INDEX('Report Manager Back Up Sheet'!CG$2:CG$101,MATCH('Financial Report Back Up Sheet'!$A118,'Report Manager Back Up Sheet'!$A$2:$A$101,0))</f>
        <v>#N/A</v>
      </c>
      <c r="CH118" s="24" t="e">
        <f>INDEX('Report Manager Back Up Sheet'!CH$2:CH$101,MATCH('Financial Report Back Up Sheet'!$A118,'Report Manager Back Up Sheet'!$A$2:$A$101,0))</f>
        <v>#N/A</v>
      </c>
      <c r="CI118" t="e">
        <f>INDEX('Report Manager Back Up Sheet'!CI$2:CI$101,MATCH('Financial Report Back Up Sheet'!$A118,'Report Manager Back Up Sheet'!$A$2:$A$101,0))</f>
        <v>#N/A</v>
      </c>
    </row>
    <row r="119" spans="1:87" x14ac:dyDescent="0.2">
      <c r="A119">
        <v>104</v>
      </c>
      <c r="B119" t="e">
        <f>INDEX('Report Manager Back Up Sheet'!B$2:B$101,MATCH('Financial Report Back Up Sheet'!$A119,'Report Manager Back Up Sheet'!$A$2:$A$101,0))</f>
        <v>#N/A</v>
      </c>
      <c r="C119" t="e">
        <f>INDEX('Report Manager Back Up Sheet'!C$2:C$101,MATCH('Financial Report Back Up Sheet'!$A119,'Report Manager Back Up Sheet'!$A$2:$A$101,0))</f>
        <v>#N/A</v>
      </c>
      <c r="D119" t="e">
        <f>INDEX('Report Manager Back Up Sheet'!D$2:D$101,MATCH('Financial Report Back Up Sheet'!$A119,'Report Manager Back Up Sheet'!$A$2:$A$101,0))</f>
        <v>#N/A</v>
      </c>
      <c r="E119" t="e">
        <f>INDEX('Report Manager Back Up Sheet'!E$2:E$101,MATCH('Financial Report Back Up Sheet'!$A119,'Report Manager Back Up Sheet'!$A$2:$A$101,0))</f>
        <v>#N/A</v>
      </c>
      <c r="F119" t="e">
        <f>INDEX('Report Manager Back Up Sheet'!F$2:F$101,MATCH('Financial Report Back Up Sheet'!$A119,'Report Manager Back Up Sheet'!$A$2:$A$101,0))</f>
        <v>#N/A</v>
      </c>
      <c r="G119" t="e">
        <f>INDEX('Report Manager Back Up Sheet'!G$2:G$101,MATCH('Financial Report Back Up Sheet'!$A119,'Report Manager Back Up Sheet'!$A$2:$A$101,0))</f>
        <v>#N/A</v>
      </c>
      <c r="H119" t="e">
        <f>INDEX('Report Manager Back Up Sheet'!H$2:H$101,MATCH('Financial Report Back Up Sheet'!$A119,'Report Manager Back Up Sheet'!$A$2:$A$101,0))</f>
        <v>#N/A</v>
      </c>
      <c r="I119" t="e">
        <f>INDEX('Report Manager Back Up Sheet'!I$2:I$101,MATCH('Financial Report Back Up Sheet'!$A119,'Report Manager Back Up Sheet'!$A$2:$A$101,0))</f>
        <v>#N/A</v>
      </c>
      <c r="J119" t="e">
        <f>INDEX('Report Manager Back Up Sheet'!J$2:J$101,MATCH('Financial Report Back Up Sheet'!$A119,'Report Manager Back Up Sheet'!$A$2:$A$101,0))</f>
        <v>#N/A</v>
      </c>
      <c r="K119" t="e">
        <f>INDEX('Report Manager Back Up Sheet'!K$2:K$101,MATCH('Financial Report Back Up Sheet'!$A119,'Report Manager Back Up Sheet'!$A$2:$A$101,0))</f>
        <v>#N/A</v>
      </c>
      <c r="L119" t="e">
        <f>INDEX('Report Manager Back Up Sheet'!L$2:L$101,MATCH('Financial Report Back Up Sheet'!$A119,'Report Manager Back Up Sheet'!$A$2:$A$101,0))</f>
        <v>#N/A</v>
      </c>
      <c r="M119" t="e">
        <f>INDEX('Report Manager Back Up Sheet'!M$2:M$101,MATCH('Financial Report Back Up Sheet'!$A119,'Report Manager Back Up Sheet'!$A$2:$A$101,0))</f>
        <v>#N/A</v>
      </c>
      <c r="N119" t="e">
        <f>INDEX('Report Manager Back Up Sheet'!N$2:N$101,MATCH('Financial Report Back Up Sheet'!$A119,'Report Manager Back Up Sheet'!$A$2:$A$101,0))</f>
        <v>#N/A</v>
      </c>
      <c r="O119" t="e">
        <f>INDEX('Report Manager Back Up Sheet'!O$2:O$101,MATCH('Financial Report Back Up Sheet'!$A119,'Report Manager Back Up Sheet'!$A$2:$A$101,0))</f>
        <v>#N/A</v>
      </c>
      <c r="P119" t="e">
        <f>INDEX('Report Manager Back Up Sheet'!P$2:P$101,MATCH('Financial Report Back Up Sheet'!$A119,'Report Manager Back Up Sheet'!$A$2:$A$101,0))</f>
        <v>#N/A</v>
      </c>
      <c r="Q119" t="e">
        <f>INDEX('Report Manager Back Up Sheet'!Q$2:Q$101,MATCH('Financial Report Back Up Sheet'!$A119,'Report Manager Back Up Sheet'!$A$2:$A$101,0))</f>
        <v>#N/A</v>
      </c>
      <c r="R119" t="e">
        <f>INDEX('Report Manager Back Up Sheet'!R$2:R$101,MATCH('Financial Report Back Up Sheet'!$A119,'Report Manager Back Up Sheet'!$A$2:$A$101,0))</f>
        <v>#N/A</v>
      </c>
      <c r="S119" t="e">
        <f>INDEX('Report Manager Back Up Sheet'!S$2:S$101,MATCH('Financial Report Back Up Sheet'!$A119,'Report Manager Back Up Sheet'!$A$2:$A$101,0))</f>
        <v>#N/A</v>
      </c>
      <c r="T119" t="e">
        <f>INDEX('Report Manager Back Up Sheet'!T$2:T$101,MATCH('Financial Report Back Up Sheet'!$A119,'Report Manager Back Up Sheet'!$A$2:$A$101,0))</f>
        <v>#N/A</v>
      </c>
      <c r="U119" t="e">
        <f>INDEX('Report Manager Back Up Sheet'!U$2:U$101,MATCH('Financial Report Back Up Sheet'!$A119,'Report Manager Back Up Sheet'!$A$2:$A$101,0))</f>
        <v>#N/A</v>
      </c>
      <c r="V119" t="e">
        <f>INDEX('Report Manager Back Up Sheet'!V$2:V$101,MATCH('Financial Report Back Up Sheet'!$A119,'Report Manager Back Up Sheet'!$A$2:$A$101,0))</f>
        <v>#N/A</v>
      </c>
      <c r="W119" t="e">
        <f>INDEX('Report Manager Back Up Sheet'!W$2:W$101,MATCH('Financial Report Back Up Sheet'!$A119,'Report Manager Back Up Sheet'!$A$2:$A$101,0))</f>
        <v>#N/A</v>
      </c>
      <c r="X119" t="e">
        <f>INDEX('Report Manager Back Up Sheet'!X$2:X$101,MATCH('Financial Report Back Up Sheet'!$A119,'Report Manager Back Up Sheet'!$A$2:$A$101,0))</f>
        <v>#N/A</v>
      </c>
      <c r="Y119" t="e">
        <f>INDEX('Report Manager Back Up Sheet'!Y$2:Y$101,MATCH('Financial Report Back Up Sheet'!$A119,'Report Manager Back Up Sheet'!$A$2:$A$101,0))</f>
        <v>#N/A</v>
      </c>
      <c r="Z119" t="e">
        <f>INDEX('Report Manager Back Up Sheet'!Z$2:Z$101,MATCH('Financial Report Back Up Sheet'!$A119,'Report Manager Back Up Sheet'!$A$2:$A$101,0))</f>
        <v>#N/A</v>
      </c>
      <c r="AA119" t="e">
        <f>INDEX('Report Manager Back Up Sheet'!AA$2:AA$101,MATCH('Financial Report Back Up Sheet'!$A119,'Report Manager Back Up Sheet'!$A$2:$A$101,0))</f>
        <v>#N/A</v>
      </c>
      <c r="AB119" t="e">
        <f>INDEX('Report Manager Back Up Sheet'!AB$2:AB$101,MATCH('Financial Report Back Up Sheet'!$A119,'Report Manager Back Up Sheet'!$A$2:$A$101,0))</f>
        <v>#N/A</v>
      </c>
      <c r="AC119" t="e">
        <f>INDEX('Report Manager Back Up Sheet'!AC$2:AC$101,MATCH('Financial Report Back Up Sheet'!$A119,'Report Manager Back Up Sheet'!$A$2:$A$101,0))</f>
        <v>#N/A</v>
      </c>
      <c r="AD119" t="e">
        <f>INDEX('Report Manager Back Up Sheet'!AD$2:AD$101,MATCH('Financial Report Back Up Sheet'!$A119,'Report Manager Back Up Sheet'!$A$2:$A$101,0))</f>
        <v>#N/A</v>
      </c>
      <c r="AE119" t="e">
        <f>INDEX('Report Manager Back Up Sheet'!AE$2:AE$101,MATCH('Financial Report Back Up Sheet'!$A119,'Report Manager Back Up Sheet'!$A$2:$A$101,0))</f>
        <v>#N/A</v>
      </c>
      <c r="AF119" t="e">
        <f>INDEX('Report Manager Back Up Sheet'!AF$2:AF$101,MATCH('Financial Report Back Up Sheet'!$A119,'Report Manager Back Up Sheet'!$A$2:$A$101,0))</f>
        <v>#N/A</v>
      </c>
      <c r="AG119" t="e">
        <f>INDEX('Report Manager Back Up Sheet'!AG$2:AG$101,MATCH('Financial Report Back Up Sheet'!$A119,'Report Manager Back Up Sheet'!$A$2:$A$101,0))</f>
        <v>#N/A</v>
      </c>
      <c r="AH119" t="e">
        <f>INDEX('Report Manager Back Up Sheet'!AH$2:AH$101,MATCH('Financial Report Back Up Sheet'!$A119,'Report Manager Back Up Sheet'!$A$2:$A$101,0))</f>
        <v>#N/A</v>
      </c>
      <c r="AI119" t="e">
        <f>INDEX('Report Manager Back Up Sheet'!AI$2:AI$101,MATCH('Financial Report Back Up Sheet'!$A119,'Report Manager Back Up Sheet'!$A$2:$A$101,0))</f>
        <v>#N/A</v>
      </c>
      <c r="AJ119" t="e">
        <f>INDEX('Report Manager Back Up Sheet'!AJ$2:AJ$101,MATCH('Financial Report Back Up Sheet'!$A119,'Report Manager Back Up Sheet'!$A$2:$A$101,0))</f>
        <v>#N/A</v>
      </c>
      <c r="AK119" t="e">
        <f>INDEX('Report Manager Back Up Sheet'!AK$2:AK$101,MATCH('Financial Report Back Up Sheet'!$A119,'Report Manager Back Up Sheet'!$A$2:$A$101,0))</f>
        <v>#N/A</v>
      </c>
      <c r="AL119" t="e">
        <f>INDEX('Report Manager Back Up Sheet'!AL$2:AL$101,MATCH('Financial Report Back Up Sheet'!$A119,'Report Manager Back Up Sheet'!$A$2:$A$101,0))</f>
        <v>#N/A</v>
      </c>
      <c r="AM119" t="e">
        <f>INDEX('Report Manager Back Up Sheet'!AM$2:AM$101,MATCH('Financial Report Back Up Sheet'!$A119,'Report Manager Back Up Sheet'!$A$2:$A$101,0))</f>
        <v>#N/A</v>
      </c>
      <c r="AN119" t="e">
        <f>INDEX('Report Manager Back Up Sheet'!AN$2:AN$101,MATCH('Financial Report Back Up Sheet'!$A119,'Report Manager Back Up Sheet'!$A$2:$A$101,0))</f>
        <v>#N/A</v>
      </c>
      <c r="AO119" t="e">
        <f>INDEX('Report Manager Back Up Sheet'!AO$2:AO$101,MATCH('Financial Report Back Up Sheet'!$A119,'Report Manager Back Up Sheet'!$A$2:$A$101,0))</f>
        <v>#N/A</v>
      </c>
      <c r="AP119" t="e">
        <f>INDEX('Report Manager Back Up Sheet'!AP$2:AP$101,MATCH('Financial Report Back Up Sheet'!$A119,'Report Manager Back Up Sheet'!$A$2:$A$101,0))</f>
        <v>#N/A</v>
      </c>
      <c r="AQ119" t="e">
        <f>INDEX('Report Manager Back Up Sheet'!AQ$2:AQ$101,MATCH('Financial Report Back Up Sheet'!$A119,'Report Manager Back Up Sheet'!$A$2:$A$101,0))</f>
        <v>#N/A</v>
      </c>
      <c r="AR119" t="e">
        <f>INDEX('Report Manager Back Up Sheet'!AR$2:AR$101,MATCH('Financial Report Back Up Sheet'!$A119,'Report Manager Back Up Sheet'!$A$2:$A$101,0))</f>
        <v>#N/A</v>
      </c>
      <c r="AS119" t="e">
        <f>INDEX('Report Manager Back Up Sheet'!AS$2:AS$101,MATCH('Financial Report Back Up Sheet'!$A119,'Report Manager Back Up Sheet'!$A$2:$A$101,0))</f>
        <v>#N/A</v>
      </c>
      <c r="AT119" t="e">
        <f>INDEX('Report Manager Back Up Sheet'!AT$2:AT$101,MATCH('Financial Report Back Up Sheet'!$A119,'Report Manager Back Up Sheet'!$A$2:$A$101,0))</f>
        <v>#N/A</v>
      </c>
      <c r="AU119" t="e">
        <f>INDEX('Report Manager Back Up Sheet'!AU$2:AU$101,MATCH('Financial Report Back Up Sheet'!$A119,'Report Manager Back Up Sheet'!$A$2:$A$101,0))</f>
        <v>#N/A</v>
      </c>
      <c r="AV119" t="e">
        <f>INDEX('Report Manager Back Up Sheet'!AV$2:AV$101,MATCH('Financial Report Back Up Sheet'!$A119,'Report Manager Back Up Sheet'!$A$2:$A$101,0))</f>
        <v>#N/A</v>
      </c>
      <c r="AW119" t="e">
        <f>INDEX('Report Manager Back Up Sheet'!AW$2:AW$101,MATCH('Financial Report Back Up Sheet'!$A119,'Report Manager Back Up Sheet'!$A$2:$A$101,0))</f>
        <v>#N/A</v>
      </c>
      <c r="AX119" t="e">
        <f>INDEX('Report Manager Back Up Sheet'!AX$2:AX$101,MATCH('Financial Report Back Up Sheet'!$A119,'Report Manager Back Up Sheet'!$A$2:$A$101,0))</f>
        <v>#N/A</v>
      </c>
      <c r="AY119" t="e">
        <f>INDEX('Report Manager Back Up Sheet'!AY$2:AY$101,MATCH('Financial Report Back Up Sheet'!$A119,'Report Manager Back Up Sheet'!$A$2:$A$101,0))</f>
        <v>#N/A</v>
      </c>
      <c r="AZ119" t="e">
        <f>INDEX('Report Manager Back Up Sheet'!AZ$2:AZ$101,MATCH('Financial Report Back Up Sheet'!$A119,'Report Manager Back Up Sheet'!$A$2:$A$101,0))</f>
        <v>#N/A</v>
      </c>
      <c r="BA119" t="e">
        <f>INDEX('Report Manager Back Up Sheet'!BA$2:BA$101,MATCH('Financial Report Back Up Sheet'!$A119,'Report Manager Back Up Sheet'!$A$2:$A$101,0))</f>
        <v>#N/A</v>
      </c>
      <c r="BB119" t="e">
        <f>INDEX('Report Manager Back Up Sheet'!BB$2:BB$101,MATCH('Financial Report Back Up Sheet'!$A119,'Report Manager Back Up Sheet'!$A$2:$A$101,0))</f>
        <v>#N/A</v>
      </c>
      <c r="BC119" t="e">
        <f>INDEX('Report Manager Back Up Sheet'!BC$2:BC$101,MATCH('Financial Report Back Up Sheet'!$A119,'Report Manager Back Up Sheet'!$A$2:$A$101,0))</f>
        <v>#N/A</v>
      </c>
      <c r="BD119" t="e">
        <f>INDEX('Report Manager Back Up Sheet'!BD$2:BD$101,MATCH('Financial Report Back Up Sheet'!$A119,'Report Manager Back Up Sheet'!$A$2:$A$101,0))</f>
        <v>#N/A</v>
      </c>
      <c r="BE119" t="e">
        <f>INDEX('Report Manager Back Up Sheet'!BE$2:BE$101,MATCH('Financial Report Back Up Sheet'!$A119,'Report Manager Back Up Sheet'!$A$2:$A$101,0))</f>
        <v>#N/A</v>
      </c>
      <c r="BF119" t="e">
        <f>INDEX('Report Manager Back Up Sheet'!BF$2:BF$101,MATCH('Financial Report Back Up Sheet'!$A119,'Report Manager Back Up Sheet'!$A$2:$A$101,0))</f>
        <v>#N/A</v>
      </c>
      <c r="BG119" t="e">
        <f>INDEX('Report Manager Back Up Sheet'!BG$2:BG$101,MATCH('Financial Report Back Up Sheet'!$A119,'Report Manager Back Up Sheet'!$A$2:$A$101,0))</f>
        <v>#N/A</v>
      </c>
      <c r="BH119" t="e">
        <f>INDEX('Report Manager Back Up Sheet'!BH$2:BH$101,MATCH('Financial Report Back Up Sheet'!$A119,'Report Manager Back Up Sheet'!$A$2:$A$101,0))</f>
        <v>#N/A</v>
      </c>
      <c r="BI119" t="e">
        <f>INDEX('Report Manager Back Up Sheet'!BI$2:BI$101,MATCH('Financial Report Back Up Sheet'!$A119,'Report Manager Back Up Sheet'!$A$2:$A$101,0))</f>
        <v>#N/A</v>
      </c>
      <c r="BJ119" t="e">
        <f>INDEX('Report Manager Back Up Sheet'!BJ$2:BJ$101,MATCH('Financial Report Back Up Sheet'!$A119,'Report Manager Back Up Sheet'!$A$2:$A$101,0))</f>
        <v>#N/A</v>
      </c>
      <c r="BK119" t="e">
        <f>INDEX('Report Manager Back Up Sheet'!BK$2:BK$101,MATCH('Financial Report Back Up Sheet'!$A119,'Report Manager Back Up Sheet'!$A$2:$A$101,0))</f>
        <v>#N/A</v>
      </c>
      <c r="BL119" t="e">
        <f>INDEX('Report Manager Back Up Sheet'!BL$2:BL$101,MATCH('Financial Report Back Up Sheet'!$A119,'Report Manager Back Up Sheet'!$A$2:$A$101,0))</f>
        <v>#N/A</v>
      </c>
      <c r="BM119" t="e">
        <f>INDEX('Report Manager Back Up Sheet'!BM$2:BM$101,MATCH('Financial Report Back Up Sheet'!$A119,'Report Manager Back Up Sheet'!$A$2:$A$101,0))</f>
        <v>#N/A</v>
      </c>
      <c r="BN119" t="e">
        <f>INDEX('Report Manager Back Up Sheet'!BN$2:BN$101,MATCH('Financial Report Back Up Sheet'!$A119,'Report Manager Back Up Sheet'!$A$2:$A$101,0))</f>
        <v>#N/A</v>
      </c>
      <c r="BO119" t="e">
        <f>INDEX('Report Manager Back Up Sheet'!BO$2:BO$101,MATCH('Financial Report Back Up Sheet'!$A119,'Report Manager Back Up Sheet'!$A$2:$A$101,0))</f>
        <v>#N/A</v>
      </c>
      <c r="BP119" t="e">
        <f>INDEX('Report Manager Back Up Sheet'!BP$2:BP$101,MATCH('Financial Report Back Up Sheet'!$A119,'Report Manager Back Up Sheet'!$A$2:$A$101,0))</f>
        <v>#N/A</v>
      </c>
      <c r="BQ119" t="e">
        <f>INDEX('Report Manager Back Up Sheet'!BQ$2:BQ$101,MATCH('Financial Report Back Up Sheet'!$A119,'Report Manager Back Up Sheet'!$A$2:$A$101,0))</f>
        <v>#N/A</v>
      </c>
      <c r="BR119" t="e">
        <f>INDEX('Report Manager Back Up Sheet'!BR$2:BR$101,MATCH('Financial Report Back Up Sheet'!$A119,'Report Manager Back Up Sheet'!$A$2:$A$101,0))</f>
        <v>#N/A</v>
      </c>
      <c r="BS119" t="e">
        <f>INDEX('Report Manager Back Up Sheet'!BS$2:BS$101,MATCH('Financial Report Back Up Sheet'!$A119,'Report Manager Back Up Sheet'!$A$2:$A$101,0))</f>
        <v>#N/A</v>
      </c>
      <c r="BT119" t="e">
        <f>INDEX('Report Manager Back Up Sheet'!BT$2:BT$101,MATCH('Financial Report Back Up Sheet'!$A119,'Report Manager Back Up Sheet'!$A$2:$A$101,0))</f>
        <v>#N/A</v>
      </c>
      <c r="BU119" t="e">
        <f>INDEX('Report Manager Back Up Sheet'!BU$2:BU$101,MATCH('Financial Report Back Up Sheet'!$A119,'Report Manager Back Up Sheet'!$A$2:$A$101,0))</f>
        <v>#N/A</v>
      </c>
      <c r="BV119" t="e">
        <f>INDEX('Report Manager Back Up Sheet'!BV$2:BV$101,MATCH('Financial Report Back Up Sheet'!$A119,'Report Manager Back Up Sheet'!$A$2:$A$101,0))</f>
        <v>#N/A</v>
      </c>
      <c r="BW119" t="e">
        <f>INDEX('Report Manager Back Up Sheet'!BW$2:BW$101,MATCH('Financial Report Back Up Sheet'!$A119,'Report Manager Back Up Sheet'!$A$2:$A$101,0))</f>
        <v>#N/A</v>
      </c>
      <c r="BX119" t="e">
        <f>INDEX('Report Manager Back Up Sheet'!BX$2:BX$101,MATCH('Financial Report Back Up Sheet'!$A119,'Report Manager Back Up Sheet'!$A$2:$A$101,0))</f>
        <v>#N/A</v>
      </c>
      <c r="BY119" t="e">
        <f>INDEX('Report Manager Back Up Sheet'!BY$2:BY$101,MATCH('Financial Report Back Up Sheet'!$A119,'Report Manager Back Up Sheet'!$A$2:$A$101,0))</f>
        <v>#N/A</v>
      </c>
      <c r="BZ119" t="e">
        <f>INDEX('Report Manager Back Up Sheet'!BZ$2:BZ$101,MATCH('Financial Report Back Up Sheet'!$A119,'Report Manager Back Up Sheet'!$A$2:$A$101,0))</f>
        <v>#N/A</v>
      </c>
      <c r="CA119" t="e">
        <f>INDEX('Report Manager Back Up Sheet'!CA$2:CA$101,MATCH('Financial Report Back Up Sheet'!$A119,'Report Manager Back Up Sheet'!$A$2:$A$101,0))</f>
        <v>#N/A</v>
      </c>
      <c r="CB119" t="e">
        <f>INDEX('Report Manager Back Up Sheet'!CB$2:CB$101,MATCH('Financial Report Back Up Sheet'!$A119,'Report Manager Back Up Sheet'!$A$2:$A$101,0))</f>
        <v>#N/A</v>
      </c>
      <c r="CC119" t="e">
        <f>INDEX('Report Manager Back Up Sheet'!CC$2:CC$101,MATCH('Financial Report Back Up Sheet'!$A119,'Report Manager Back Up Sheet'!$A$2:$A$101,0))</f>
        <v>#N/A</v>
      </c>
      <c r="CD119" t="e">
        <f>INDEX('Report Manager Back Up Sheet'!CD$2:CD$101,MATCH('Financial Report Back Up Sheet'!$A119,'Report Manager Back Up Sheet'!$A$2:$A$101,0))</f>
        <v>#N/A</v>
      </c>
      <c r="CE119" t="e">
        <f>INDEX('Report Manager Back Up Sheet'!CE$2:CE$101,MATCH('Financial Report Back Up Sheet'!$A119,'Report Manager Back Up Sheet'!$A$2:$A$101,0))</f>
        <v>#N/A</v>
      </c>
      <c r="CF119" t="e">
        <f>INDEX('Report Manager Back Up Sheet'!CF$2:CF$101,MATCH('Financial Report Back Up Sheet'!$A119,'Report Manager Back Up Sheet'!$A$2:$A$101,0))</f>
        <v>#N/A</v>
      </c>
      <c r="CG119" t="e">
        <f>INDEX('Report Manager Back Up Sheet'!CG$2:CG$101,MATCH('Financial Report Back Up Sheet'!$A119,'Report Manager Back Up Sheet'!$A$2:$A$101,0))</f>
        <v>#N/A</v>
      </c>
      <c r="CH119" s="24" t="e">
        <f>INDEX('Report Manager Back Up Sheet'!CH$2:CH$101,MATCH('Financial Report Back Up Sheet'!$A119,'Report Manager Back Up Sheet'!$A$2:$A$101,0))</f>
        <v>#N/A</v>
      </c>
      <c r="CI119" t="e">
        <f>INDEX('Report Manager Back Up Sheet'!CI$2:CI$101,MATCH('Financial Report Back Up Sheet'!$A119,'Report Manager Back Up Sheet'!$A$2:$A$101,0))</f>
        <v>#N/A</v>
      </c>
    </row>
    <row r="120" spans="1:87" x14ac:dyDescent="0.2">
      <c r="A120">
        <v>14420</v>
      </c>
      <c r="B120" t="e">
        <f>INDEX('Report Manager Back Up Sheet'!B$2:B$101,MATCH('Financial Report Back Up Sheet'!$A120,'Report Manager Back Up Sheet'!$A$2:$A$101,0))</f>
        <v>#N/A</v>
      </c>
      <c r="C120" t="e">
        <f>INDEX('Report Manager Back Up Sheet'!C$2:C$101,MATCH('Financial Report Back Up Sheet'!$A120,'Report Manager Back Up Sheet'!$A$2:$A$101,0))</f>
        <v>#N/A</v>
      </c>
      <c r="D120" t="e">
        <f>INDEX('Report Manager Back Up Sheet'!D$2:D$101,MATCH('Financial Report Back Up Sheet'!$A120,'Report Manager Back Up Sheet'!$A$2:$A$101,0))</f>
        <v>#N/A</v>
      </c>
      <c r="E120" t="e">
        <f>INDEX('Report Manager Back Up Sheet'!E$2:E$101,MATCH('Financial Report Back Up Sheet'!$A120,'Report Manager Back Up Sheet'!$A$2:$A$101,0))</f>
        <v>#N/A</v>
      </c>
      <c r="F120" t="e">
        <f>INDEX('Report Manager Back Up Sheet'!F$2:F$101,MATCH('Financial Report Back Up Sheet'!$A120,'Report Manager Back Up Sheet'!$A$2:$A$101,0))</f>
        <v>#N/A</v>
      </c>
      <c r="G120" t="e">
        <f>INDEX('Report Manager Back Up Sheet'!G$2:G$101,MATCH('Financial Report Back Up Sheet'!$A120,'Report Manager Back Up Sheet'!$A$2:$A$101,0))</f>
        <v>#N/A</v>
      </c>
      <c r="H120" t="e">
        <f>INDEX('Report Manager Back Up Sheet'!H$2:H$101,MATCH('Financial Report Back Up Sheet'!$A120,'Report Manager Back Up Sheet'!$A$2:$A$101,0))</f>
        <v>#N/A</v>
      </c>
      <c r="I120" t="e">
        <f>INDEX('Report Manager Back Up Sheet'!I$2:I$101,MATCH('Financial Report Back Up Sheet'!$A120,'Report Manager Back Up Sheet'!$A$2:$A$101,0))</f>
        <v>#N/A</v>
      </c>
      <c r="J120" t="e">
        <f>INDEX('Report Manager Back Up Sheet'!J$2:J$101,MATCH('Financial Report Back Up Sheet'!$A120,'Report Manager Back Up Sheet'!$A$2:$A$101,0))</f>
        <v>#N/A</v>
      </c>
      <c r="K120" t="e">
        <f>INDEX('Report Manager Back Up Sheet'!K$2:K$101,MATCH('Financial Report Back Up Sheet'!$A120,'Report Manager Back Up Sheet'!$A$2:$A$101,0))</f>
        <v>#N/A</v>
      </c>
      <c r="L120" t="e">
        <f>INDEX('Report Manager Back Up Sheet'!L$2:L$101,MATCH('Financial Report Back Up Sheet'!$A120,'Report Manager Back Up Sheet'!$A$2:$A$101,0))</f>
        <v>#N/A</v>
      </c>
      <c r="M120" t="e">
        <f>INDEX('Report Manager Back Up Sheet'!M$2:M$101,MATCH('Financial Report Back Up Sheet'!$A120,'Report Manager Back Up Sheet'!$A$2:$A$101,0))</f>
        <v>#N/A</v>
      </c>
      <c r="N120" t="e">
        <f>INDEX('Report Manager Back Up Sheet'!N$2:N$101,MATCH('Financial Report Back Up Sheet'!$A120,'Report Manager Back Up Sheet'!$A$2:$A$101,0))</f>
        <v>#N/A</v>
      </c>
      <c r="O120" t="e">
        <f>INDEX('Report Manager Back Up Sheet'!O$2:O$101,MATCH('Financial Report Back Up Sheet'!$A120,'Report Manager Back Up Sheet'!$A$2:$A$101,0))</f>
        <v>#N/A</v>
      </c>
      <c r="P120" t="e">
        <f>INDEX('Report Manager Back Up Sheet'!P$2:P$101,MATCH('Financial Report Back Up Sheet'!$A120,'Report Manager Back Up Sheet'!$A$2:$A$101,0))</f>
        <v>#N/A</v>
      </c>
      <c r="Q120" t="e">
        <f>INDEX('Report Manager Back Up Sheet'!Q$2:Q$101,MATCH('Financial Report Back Up Sheet'!$A120,'Report Manager Back Up Sheet'!$A$2:$A$101,0))</f>
        <v>#N/A</v>
      </c>
      <c r="R120" t="e">
        <f>INDEX('Report Manager Back Up Sheet'!R$2:R$101,MATCH('Financial Report Back Up Sheet'!$A120,'Report Manager Back Up Sheet'!$A$2:$A$101,0))</f>
        <v>#N/A</v>
      </c>
      <c r="S120" t="e">
        <f>INDEX('Report Manager Back Up Sheet'!S$2:S$101,MATCH('Financial Report Back Up Sheet'!$A120,'Report Manager Back Up Sheet'!$A$2:$A$101,0))</f>
        <v>#N/A</v>
      </c>
      <c r="T120" t="e">
        <f>INDEX('Report Manager Back Up Sheet'!T$2:T$101,MATCH('Financial Report Back Up Sheet'!$A120,'Report Manager Back Up Sheet'!$A$2:$A$101,0))</f>
        <v>#N/A</v>
      </c>
      <c r="U120" t="e">
        <f>INDEX('Report Manager Back Up Sheet'!U$2:U$101,MATCH('Financial Report Back Up Sheet'!$A120,'Report Manager Back Up Sheet'!$A$2:$A$101,0))</f>
        <v>#N/A</v>
      </c>
      <c r="V120" t="e">
        <f>INDEX('Report Manager Back Up Sheet'!V$2:V$101,MATCH('Financial Report Back Up Sheet'!$A120,'Report Manager Back Up Sheet'!$A$2:$A$101,0))</f>
        <v>#N/A</v>
      </c>
      <c r="W120" t="e">
        <f>INDEX('Report Manager Back Up Sheet'!W$2:W$101,MATCH('Financial Report Back Up Sheet'!$A120,'Report Manager Back Up Sheet'!$A$2:$A$101,0))</f>
        <v>#N/A</v>
      </c>
      <c r="X120" t="e">
        <f>INDEX('Report Manager Back Up Sheet'!X$2:X$101,MATCH('Financial Report Back Up Sheet'!$A120,'Report Manager Back Up Sheet'!$A$2:$A$101,0))</f>
        <v>#N/A</v>
      </c>
      <c r="Y120" t="e">
        <f>INDEX('Report Manager Back Up Sheet'!Y$2:Y$101,MATCH('Financial Report Back Up Sheet'!$A120,'Report Manager Back Up Sheet'!$A$2:$A$101,0))</f>
        <v>#N/A</v>
      </c>
      <c r="Z120" t="e">
        <f>INDEX('Report Manager Back Up Sheet'!Z$2:Z$101,MATCH('Financial Report Back Up Sheet'!$A120,'Report Manager Back Up Sheet'!$A$2:$A$101,0))</f>
        <v>#N/A</v>
      </c>
      <c r="AA120" t="e">
        <f>INDEX('Report Manager Back Up Sheet'!AA$2:AA$101,MATCH('Financial Report Back Up Sheet'!$A120,'Report Manager Back Up Sheet'!$A$2:$A$101,0))</f>
        <v>#N/A</v>
      </c>
      <c r="AB120" t="e">
        <f>INDEX('Report Manager Back Up Sheet'!AB$2:AB$101,MATCH('Financial Report Back Up Sheet'!$A120,'Report Manager Back Up Sheet'!$A$2:$A$101,0))</f>
        <v>#N/A</v>
      </c>
      <c r="AC120" t="e">
        <f>INDEX('Report Manager Back Up Sheet'!AC$2:AC$101,MATCH('Financial Report Back Up Sheet'!$A120,'Report Manager Back Up Sheet'!$A$2:$A$101,0))</f>
        <v>#N/A</v>
      </c>
      <c r="AD120" t="e">
        <f>INDEX('Report Manager Back Up Sheet'!AD$2:AD$101,MATCH('Financial Report Back Up Sheet'!$A120,'Report Manager Back Up Sheet'!$A$2:$A$101,0))</f>
        <v>#N/A</v>
      </c>
      <c r="AE120" t="e">
        <f>INDEX('Report Manager Back Up Sheet'!AE$2:AE$101,MATCH('Financial Report Back Up Sheet'!$A120,'Report Manager Back Up Sheet'!$A$2:$A$101,0))</f>
        <v>#N/A</v>
      </c>
      <c r="AF120" t="e">
        <f>INDEX('Report Manager Back Up Sheet'!AF$2:AF$101,MATCH('Financial Report Back Up Sheet'!$A120,'Report Manager Back Up Sheet'!$A$2:$A$101,0))</f>
        <v>#N/A</v>
      </c>
      <c r="AG120" t="e">
        <f>INDEX('Report Manager Back Up Sheet'!AG$2:AG$101,MATCH('Financial Report Back Up Sheet'!$A120,'Report Manager Back Up Sheet'!$A$2:$A$101,0))</f>
        <v>#N/A</v>
      </c>
      <c r="AH120" t="e">
        <f>INDEX('Report Manager Back Up Sheet'!AH$2:AH$101,MATCH('Financial Report Back Up Sheet'!$A120,'Report Manager Back Up Sheet'!$A$2:$A$101,0))</f>
        <v>#N/A</v>
      </c>
      <c r="AI120" t="e">
        <f>INDEX('Report Manager Back Up Sheet'!AI$2:AI$101,MATCH('Financial Report Back Up Sheet'!$A120,'Report Manager Back Up Sheet'!$A$2:$A$101,0))</f>
        <v>#N/A</v>
      </c>
      <c r="AJ120" t="e">
        <f>INDEX('Report Manager Back Up Sheet'!AJ$2:AJ$101,MATCH('Financial Report Back Up Sheet'!$A120,'Report Manager Back Up Sheet'!$A$2:$A$101,0))</f>
        <v>#N/A</v>
      </c>
      <c r="AK120" t="e">
        <f>INDEX('Report Manager Back Up Sheet'!AK$2:AK$101,MATCH('Financial Report Back Up Sheet'!$A120,'Report Manager Back Up Sheet'!$A$2:$A$101,0))</f>
        <v>#N/A</v>
      </c>
      <c r="AL120" t="e">
        <f>INDEX('Report Manager Back Up Sheet'!AL$2:AL$101,MATCH('Financial Report Back Up Sheet'!$A120,'Report Manager Back Up Sheet'!$A$2:$A$101,0))</f>
        <v>#N/A</v>
      </c>
      <c r="AM120" t="e">
        <f>INDEX('Report Manager Back Up Sheet'!AM$2:AM$101,MATCH('Financial Report Back Up Sheet'!$A120,'Report Manager Back Up Sheet'!$A$2:$A$101,0))</f>
        <v>#N/A</v>
      </c>
      <c r="AN120" t="e">
        <f>INDEX('Report Manager Back Up Sheet'!AN$2:AN$101,MATCH('Financial Report Back Up Sheet'!$A120,'Report Manager Back Up Sheet'!$A$2:$A$101,0))</f>
        <v>#N/A</v>
      </c>
      <c r="AO120" t="e">
        <f>INDEX('Report Manager Back Up Sheet'!AO$2:AO$101,MATCH('Financial Report Back Up Sheet'!$A120,'Report Manager Back Up Sheet'!$A$2:$A$101,0))</f>
        <v>#N/A</v>
      </c>
      <c r="AP120" t="e">
        <f>INDEX('Report Manager Back Up Sheet'!AP$2:AP$101,MATCH('Financial Report Back Up Sheet'!$A120,'Report Manager Back Up Sheet'!$A$2:$A$101,0))</f>
        <v>#N/A</v>
      </c>
      <c r="AQ120" t="e">
        <f>INDEX('Report Manager Back Up Sheet'!AQ$2:AQ$101,MATCH('Financial Report Back Up Sheet'!$A120,'Report Manager Back Up Sheet'!$A$2:$A$101,0))</f>
        <v>#N/A</v>
      </c>
      <c r="AR120" t="e">
        <f>INDEX('Report Manager Back Up Sheet'!AR$2:AR$101,MATCH('Financial Report Back Up Sheet'!$A120,'Report Manager Back Up Sheet'!$A$2:$A$101,0))</f>
        <v>#N/A</v>
      </c>
      <c r="AS120" t="e">
        <f>INDEX('Report Manager Back Up Sheet'!AS$2:AS$101,MATCH('Financial Report Back Up Sheet'!$A120,'Report Manager Back Up Sheet'!$A$2:$A$101,0))</f>
        <v>#N/A</v>
      </c>
      <c r="AT120" t="e">
        <f>INDEX('Report Manager Back Up Sheet'!AT$2:AT$101,MATCH('Financial Report Back Up Sheet'!$A120,'Report Manager Back Up Sheet'!$A$2:$A$101,0))</f>
        <v>#N/A</v>
      </c>
      <c r="AU120" t="e">
        <f>INDEX('Report Manager Back Up Sheet'!AU$2:AU$101,MATCH('Financial Report Back Up Sheet'!$A120,'Report Manager Back Up Sheet'!$A$2:$A$101,0))</f>
        <v>#N/A</v>
      </c>
      <c r="AV120" t="e">
        <f>INDEX('Report Manager Back Up Sheet'!AV$2:AV$101,MATCH('Financial Report Back Up Sheet'!$A120,'Report Manager Back Up Sheet'!$A$2:$A$101,0))</f>
        <v>#N/A</v>
      </c>
      <c r="AW120" t="e">
        <f>INDEX('Report Manager Back Up Sheet'!AW$2:AW$101,MATCH('Financial Report Back Up Sheet'!$A120,'Report Manager Back Up Sheet'!$A$2:$A$101,0))</f>
        <v>#N/A</v>
      </c>
      <c r="AX120" t="e">
        <f>INDEX('Report Manager Back Up Sheet'!AX$2:AX$101,MATCH('Financial Report Back Up Sheet'!$A120,'Report Manager Back Up Sheet'!$A$2:$A$101,0))</f>
        <v>#N/A</v>
      </c>
      <c r="AY120" t="e">
        <f>INDEX('Report Manager Back Up Sheet'!AY$2:AY$101,MATCH('Financial Report Back Up Sheet'!$A120,'Report Manager Back Up Sheet'!$A$2:$A$101,0))</f>
        <v>#N/A</v>
      </c>
      <c r="AZ120" t="e">
        <f>INDEX('Report Manager Back Up Sheet'!AZ$2:AZ$101,MATCH('Financial Report Back Up Sheet'!$A120,'Report Manager Back Up Sheet'!$A$2:$A$101,0))</f>
        <v>#N/A</v>
      </c>
      <c r="BA120" t="e">
        <f>INDEX('Report Manager Back Up Sheet'!BA$2:BA$101,MATCH('Financial Report Back Up Sheet'!$A120,'Report Manager Back Up Sheet'!$A$2:$A$101,0))</f>
        <v>#N/A</v>
      </c>
      <c r="BB120" t="e">
        <f>INDEX('Report Manager Back Up Sheet'!BB$2:BB$101,MATCH('Financial Report Back Up Sheet'!$A120,'Report Manager Back Up Sheet'!$A$2:$A$101,0))</f>
        <v>#N/A</v>
      </c>
      <c r="BC120" t="e">
        <f>INDEX('Report Manager Back Up Sheet'!BC$2:BC$101,MATCH('Financial Report Back Up Sheet'!$A120,'Report Manager Back Up Sheet'!$A$2:$A$101,0))</f>
        <v>#N/A</v>
      </c>
      <c r="BD120" t="e">
        <f>INDEX('Report Manager Back Up Sheet'!BD$2:BD$101,MATCH('Financial Report Back Up Sheet'!$A120,'Report Manager Back Up Sheet'!$A$2:$A$101,0))</f>
        <v>#N/A</v>
      </c>
      <c r="BE120" t="e">
        <f>INDEX('Report Manager Back Up Sheet'!BE$2:BE$101,MATCH('Financial Report Back Up Sheet'!$A120,'Report Manager Back Up Sheet'!$A$2:$A$101,0))</f>
        <v>#N/A</v>
      </c>
      <c r="BF120" t="e">
        <f>INDEX('Report Manager Back Up Sheet'!BF$2:BF$101,MATCH('Financial Report Back Up Sheet'!$A120,'Report Manager Back Up Sheet'!$A$2:$A$101,0))</f>
        <v>#N/A</v>
      </c>
      <c r="BG120" t="e">
        <f>INDEX('Report Manager Back Up Sheet'!BG$2:BG$101,MATCH('Financial Report Back Up Sheet'!$A120,'Report Manager Back Up Sheet'!$A$2:$A$101,0))</f>
        <v>#N/A</v>
      </c>
      <c r="BH120" t="e">
        <f>INDEX('Report Manager Back Up Sheet'!BH$2:BH$101,MATCH('Financial Report Back Up Sheet'!$A120,'Report Manager Back Up Sheet'!$A$2:$A$101,0))</f>
        <v>#N/A</v>
      </c>
      <c r="BI120" t="e">
        <f>INDEX('Report Manager Back Up Sheet'!BI$2:BI$101,MATCH('Financial Report Back Up Sheet'!$A120,'Report Manager Back Up Sheet'!$A$2:$A$101,0))</f>
        <v>#N/A</v>
      </c>
      <c r="BJ120" t="e">
        <f>INDEX('Report Manager Back Up Sheet'!BJ$2:BJ$101,MATCH('Financial Report Back Up Sheet'!$A120,'Report Manager Back Up Sheet'!$A$2:$A$101,0))</f>
        <v>#N/A</v>
      </c>
      <c r="BK120" t="e">
        <f>INDEX('Report Manager Back Up Sheet'!BK$2:BK$101,MATCH('Financial Report Back Up Sheet'!$A120,'Report Manager Back Up Sheet'!$A$2:$A$101,0))</f>
        <v>#N/A</v>
      </c>
      <c r="BL120" t="e">
        <f>INDEX('Report Manager Back Up Sheet'!BL$2:BL$101,MATCH('Financial Report Back Up Sheet'!$A120,'Report Manager Back Up Sheet'!$A$2:$A$101,0))</f>
        <v>#N/A</v>
      </c>
      <c r="BM120" t="e">
        <f>INDEX('Report Manager Back Up Sheet'!BM$2:BM$101,MATCH('Financial Report Back Up Sheet'!$A120,'Report Manager Back Up Sheet'!$A$2:$A$101,0))</f>
        <v>#N/A</v>
      </c>
      <c r="BN120" t="e">
        <f>INDEX('Report Manager Back Up Sheet'!BN$2:BN$101,MATCH('Financial Report Back Up Sheet'!$A120,'Report Manager Back Up Sheet'!$A$2:$A$101,0))</f>
        <v>#N/A</v>
      </c>
      <c r="BO120" t="e">
        <f>INDEX('Report Manager Back Up Sheet'!BO$2:BO$101,MATCH('Financial Report Back Up Sheet'!$A120,'Report Manager Back Up Sheet'!$A$2:$A$101,0))</f>
        <v>#N/A</v>
      </c>
      <c r="BP120" t="e">
        <f>INDEX('Report Manager Back Up Sheet'!BP$2:BP$101,MATCH('Financial Report Back Up Sheet'!$A120,'Report Manager Back Up Sheet'!$A$2:$A$101,0))</f>
        <v>#N/A</v>
      </c>
      <c r="BQ120" t="e">
        <f>INDEX('Report Manager Back Up Sheet'!BQ$2:BQ$101,MATCH('Financial Report Back Up Sheet'!$A120,'Report Manager Back Up Sheet'!$A$2:$A$101,0))</f>
        <v>#N/A</v>
      </c>
      <c r="BR120" t="e">
        <f>INDEX('Report Manager Back Up Sheet'!BR$2:BR$101,MATCH('Financial Report Back Up Sheet'!$A120,'Report Manager Back Up Sheet'!$A$2:$A$101,0))</f>
        <v>#N/A</v>
      </c>
      <c r="BS120" t="e">
        <f>INDEX('Report Manager Back Up Sheet'!BS$2:BS$101,MATCH('Financial Report Back Up Sheet'!$A120,'Report Manager Back Up Sheet'!$A$2:$A$101,0))</f>
        <v>#N/A</v>
      </c>
      <c r="BT120" t="e">
        <f>INDEX('Report Manager Back Up Sheet'!BT$2:BT$101,MATCH('Financial Report Back Up Sheet'!$A120,'Report Manager Back Up Sheet'!$A$2:$A$101,0))</f>
        <v>#N/A</v>
      </c>
      <c r="BU120" t="e">
        <f>INDEX('Report Manager Back Up Sheet'!BU$2:BU$101,MATCH('Financial Report Back Up Sheet'!$A120,'Report Manager Back Up Sheet'!$A$2:$A$101,0))</f>
        <v>#N/A</v>
      </c>
      <c r="BV120" t="e">
        <f>INDEX('Report Manager Back Up Sheet'!BV$2:BV$101,MATCH('Financial Report Back Up Sheet'!$A120,'Report Manager Back Up Sheet'!$A$2:$A$101,0))</f>
        <v>#N/A</v>
      </c>
      <c r="BW120" t="e">
        <f>INDEX('Report Manager Back Up Sheet'!BW$2:BW$101,MATCH('Financial Report Back Up Sheet'!$A120,'Report Manager Back Up Sheet'!$A$2:$A$101,0))</f>
        <v>#N/A</v>
      </c>
      <c r="BX120" t="e">
        <f>INDEX('Report Manager Back Up Sheet'!BX$2:BX$101,MATCH('Financial Report Back Up Sheet'!$A120,'Report Manager Back Up Sheet'!$A$2:$A$101,0))</f>
        <v>#N/A</v>
      </c>
      <c r="BY120" t="e">
        <f>INDEX('Report Manager Back Up Sheet'!BY$2:BY$101,MATCH('Financial Report Back Up Sheet'!$A120,'Report Manager Back Up Sheet'!$A$2:$A$101,0))</f>
        <v>#N/A</v>
      </c>
      <c r="BZ120" t="e">
        <f>INDEX('Report Manager Back Up Sheet'!BZ$2:BZ$101,MATCH('Financial Report Back Up Sheet'!$A120,'Report Manager Back Up Sheet'!$A$2:$A$101,0))</f>
        <v>#N/A</v>
      </c>
      <c r="CA120" t="e">
        <f>INDEX('Report Manager Back Up Sheet'!CA$2:CA$101,MATCH('Financial Report Back Up Sheet'!$A120,'Report Manager Back Up Sheet'!$A$2:$A$101,0))</f>
        <v>#N/A</v>
      </c>
      <c r="CB120" t="e">
        <f>INDEX('Report Manager Back Up Sheet'!CB$2:CB$101,MATCH('Financial Report Back Up Sheet'!$A120,'Report Manager Back Up Sheet'!$A$2:$A$101,0))</f>
        <v>#N/A</v>
      </c>
      <c r="CC120" t="e">
        <f>INDEX('Report Manager Back Up Sheet'!CC$2:CC$101,MATCH('Financial Report Back Up Sheet'!$A120,'Report Manager Back Up Sheet'!$A$2:$A$101,0))</f>
        <v>#N/A</v>
      </c>
      <c r="CD120" t="e">
        <f>INDEX('Report Manager Back Up Sheet'!CD$2:CD$101,MATCH('Financial Report Back Up Sheet'!$A120,'Report Manager Back Up Sheet'!$A$2:$A$101,0))</f>
        <v>#N/A</v>
      </c>
      <c r="CE120" t="e">
        <f>INDEX('Report Manager Back Up Sheet'!CE$2:CE$101,MATCH('Financial Report Back Up Sheet'!$A120,'Report Manager Back Up Sheet'!$A$2:$A$101,0))</f>
        <v>#N/A</v>
      </c>
      <c r="CF120" t="e">
        <f>INDEX('Report Manager Back Up Sheet'!CF$2:CF$101,MATCH('Financial Report Back Up Sheet'!$A120,'Report Manager Back Up Sheet'!$A$2:$A$101,0))</f>
        <v>#N/A</v>
      </c>
      <c r="CG120" t="e">
        <f>INDEX('Report Manager Back Up Sheet'!CG$2:CG$101,MATCH('Financial Report Back Up Sheet'!$A120,'Report Manager Back Up Sheet'!$A$2:$A$101,0))</f>
        <v>#N/A</v>
      </c>
      <c r="CH120" s="24" t="e">
        <f>INDEX('Report Manager Back Up Sheet'!CH$2:CH$101,MATCH('Financial Report Back Up Sheet'!$A120,'Report Manager Back Up Sheet'!$A$2:$A$101,0))</f>
        <v>#N/A</v>
      </c>
      <c r="CI120" t="e">
        <f>INDEX('Report Manager Back Up Sheet'!CI$2:CI$101,MATCH('Financial Report Back Up Sheet'!$A120,'Report Manager Back Up Sheet'!$A$2:$A$101,0))</f>
        <v>#N/A</v>
      </c>
    </row>
    <row r="121" spans="1:87" x14ac:dyDescent="0.2">
      <c r="A121">
        <v>7895</v>
      </c>
      <c r="B121" t="e">
        <f>INDEX('Report Manager Back Up Sheet'!B$2:B$101,MATCH('Financial Report Back Up Sheet'!$A121,'Report Manager Back Up Sheet'!$A$2:$A$101,0))</f>
        <v>#N/A</v>
      </c>
      <c r="C121" t="e">
        <f>INDEX('Report Manager Back Up Sheet'!C$2:C$101,MATCH('Financial Report Back Up Sheet'!$A121,'Report Manager Back Up Sheet'!$A$2:$A$101,0))</f>
        <v>#N/A</v>
      </c>
      <c r="D121" t="e">
        <f>INDEX('Report Manager Back Up Sheet'!D$2:D$101,MATCH('Financial Report Back Up Sheet'!$A121,'Report Manager Back Up Sheet'!$A$2:$A$101,0))</f>
        <v>#N/A</v>
      </c>
      <c r="E121" t="e">
        <f>INDEX('Report Manager Back Up Sheet'!E$2:E$101,MATCH('Financial Report Back Up Sheet'!$A121,'Report Manager Back Up Sheet'!$A$2:$A$101,0))</f>
        <v>#N/A</v>
      </c>
      <c r="F121" t="e">
        <f>INDEX('Report Manager Back Up Sheet'!F$2:F$101,MATCH('Financial Report Back Up Sheet'!$A121,'Report Manager Back Up Sheet'!$A$2:$A$101,0))</f>
        <v>#N/A</v>
      </c>
      <c r="G121" t="e">
        <f>INDEX('Report Manager Back Up Sheet'!G$2:G$101,MATCH('Financial Report Back Up Sheet'!$A121,'Report Manager Back Up Sheet'!$A$2:$A$101,0))</f>
        <v>#N/A</v>
      </c>
      <c r="H121" t="e">
        <f>INDEX('Report Manager Back Up Sheet'!H$2:H$101,MATCH('Financial Report Back Up Sheet'!$A121,'Report Manager Back Up Sheet'!$A$2:$A$101,0))</f>
        <v>#N/A</v>
      </c>
      <c r="I121" t="e">
        <f>INDEX('Report Manager Back Up Sheet'!I$2:I$101,MATCH('Financial Report Back Up Sheet'!$A121,'Report Manager Back Up Sheet'!$A$2:$A$101,0))</f>
        <v>#N/A</v>
      </c>
      <c r="J121" t="e">
        <f>INDEX('Report Manager Back Up Sheet'!J$2:J$101,MATCH('Financial Report Back Up Sheet'!$A121,'Report Manager Back Up Sheet'!$A$2:$A$101,0))</f>
        <v>#N/A</v>
      </c>
      <c r="K121" t="e">
        <f>INDEX('Report Manager Back Up Sheet'!K$2:K$101,MATCH('Financial Report Back Up Sheet'!$A121,'Report Manager Back Up Sheet'!$A$2:$A$101,0))</f>
        <v>#N/A</v>
      </c>
      <c r="L121" t="e">
        <f>INDEX('Report Manager Back Up Sheet'!L$2:L$101,MATCH('Financial Report Back Up Sheet'!$A121,'Report Manager Back Up Sheet'!$A$2:$A$101,0))</f>
        <v>#N/A</v>
      </c>
      <c r="M121" t="e">
        <f>INDEX('Report Manager Back Up Sheet'!M$2:M$101,MATCH('Financial Report Back Up Sheet'!$A121,'Report Manager Back Up Sheet'!$A$2:$A$101,0))</f>
        <v>#N/A</v>
      </c>
      <c r="N121" t="e">
        <f>INDEX('Report Manager Back Up Sheet'!N$2:N$101,MATCH('Financial Report Back Up Sheet'!$A121,'Report Manager Back Up Sheet'!$A$2:$A$101,0))</f>
        <v>#N/A</v>
      </c>
      <c r="O121" t="e">
        <f>INDEX('Report Manager Back Up Sheet'!O$2:O$101,MATCH('Financial Report Back Up Sheet'!$A121,'Report Manager Back Up Sheet'!$A$2:$A$101,0))</f>
        <v>#N/A</v>
      </c>
      <c r="P121" t="e">
        <f>INDEX('Report Manager Back Up Sheet'!P$2:P$101,MATCH('Financial Report Back Up Sheet'!$A121,'Report Manager Back Up Sheet'!$A$2:$A$101,0))</f>
        <v>#N/A</v>
      </c>
      <c r="Q121" t="e">
        <f>INDEX('Report Manager Back Up Sheet'!Q$2:Q$101,MATCH('Financial Report Back Up Sheet'!$A121,'Report Manager Back Up Sheet'!$A$2:$A$101,0))</f>
        <v>#N/A</v>
      </c>
      <c r="R121" t="e">
        <f>INDEX('Report Manager Back Up Sheet'!R$2:R$101,MATCH('Financial Report Back Up Sheet'!$A121,'Report Manager Back Up Sheet'!$A$2:$A$101,0))</f>
        <v>#N/A</v>
      </c>
      <c r="S121" t="e">
        <f>INDEX('Report Manager Back Up Sheet'!S$2:S$101,MATCH('Financial Report Back Up Sheet'!$A121,'Report Manager Back Up Sheet'!$A$2:$A$101,0))</f>
        <v>#N/A</v>
      </c>
      <c r="T121" t="e">
        <f>INDEX('Report Manager Back Up Sheet'!T$2:T$101,MATCH('Financial Report Back Up Sheet'!$A121,'Report Manager Back Up Sheet'!$A$2:$A$101,0))</f>
        <v>#N/A</v>
      </c>
      <c r="U121" t="e">
        <f>INDEX('Report Manager Back Up Sheet'!U$2:U$101,MATCH('Financial Report Back Up Sheet'!$A121,'Report Manager Back Up Sheet'!$A$2:$A$101,0))</f>
        <v>#N/A</v>
      </c>
      <c r="V121" t="e">
        <f>INDEX('Report Manager Back Up Sheet'!V$2:V$101,MATCH('Financial Report Back Up Sheet'!$A121,'Report Manager Back Up Sheet'!$A$2:$A$101,0))</f>
        <v>#N/A</v>
      </c>
      <c r="W121" t="e">
        <f>INDEX('Report Manager Back Up Sheet'!W$2:W$101,MATCH('Financial Report Back Up Sheet'!$A121,'Report Manager Back Up Sheet'!$A$2:$A$101,0))</f>
        <v>#N/A</v>
      </c>
      <c r="X121" t="e">
        <f>INDEX('Report Manager Back Up Sheet'!X$2:X$101,MATCH('Financial Report Back Up Sheet'!$A121,'Report Manager Back Up Sheet'!$A$2:$A$101,0))</f>
        <v>#N/A</v>
      </c>
      <c r="Y121" t="e">
        <f>INDEX('Report Manager Back Up Sheet'!Y$2:Y$101,MATCH('Financial Report Back Up Sheet'!$A121,'Report Manager Back Up Sheet'!$A$2:$A$101,0))</f>
        <v>#N/A</v>
      </c>
      <c r="Z121" t="e">
        <f>INDEX('Report Manager Back Up Sheet'!Z$2:Z$101,MATCH('Financial Report Back Up Sheet'!$A121,'Report Manager Back Up Sheet'!$A$2:$A$101,0))</f>
        <v>#N/A</v>
      </c>
      <c r="AA121" t="e">
        <f>INDEX('Report Manager Back Up Sheet'!AA$2:AA$101,MATCH('Financial Report Back Up Sheet'!$A121,'Report Manager Back Up Sheet'!$A$2:$A$101,0))</f>
        <v>#N/A</v>
      </c>
      <c r="AB121" t="e">
        <f>INDEX('Report Manager Back Up Sheet'!AB$2:AB$101,MATCH('Financial Report Back Up Sheet'!$A121,'Report Manager Back Up Sheet'!$A$2:$A$101,0))</f>
        <v>#N/A</v>
      </c>
      <c r="AC121" t="e">
        <f>INDEX('Report Manager Back Up Sheet'!AC$2:AC$101,MATCH('Financial Report Back Up Sheet'!$A121,'Report Manager Back Up Sheet'!$A$2:$A$101,0))</f>
        <v>#N/A</v>
      </c>
      <c r="AD121" t="e">
        <f>INDEX('Report Manager Back Up Sheet'!AD$2:AD$101,MATCH('Financial Report Back Up Sheet'!$A121,'Report Manager Back Up Sheet'!$A$2:$A$101,0))</f>
        <v>#N/A</v>
      </c>
      <c r="AE121" t="e">
        <f>INDEX('Report Manager Back Up Sheet'!AE$2:AE$101,MATCH('Financial Report Back Up Sheet'!$A121,'Report Manager Back Up Sheet'!$A$2:$A$101,0))</f>
        <v>#N/A</v>
      </c>
      <c r="AF121" t="e">
        <f>INDEX('Report Manager Back Up Sheet'!AF$2:AF$101,MATCH('Financial Report Back Up Sheet'!$A121,'Report Manager Back Up Sheet'!$A$2:$A$101,0))</f>
        <v>#N/A</v>
      </c>
      <c r="AG121" t="e">
        <f>INDEX('Report Manager Back Up Sheet'!AG$2:AG$101,MATCH('Financial Report Back Up Sheet'!$A121,'Report Manager Back Up Sheet'!$A$2:$A$101,0))</f>
        <v>#N/A</v>
      </c>
      <c r="AH121" t="e">
        <f>INDEX('Report Manager Back Up Sheet'!AH$2:AH$101,MATCH('Financial Report Back Up Sheet'!$A121,'Report Manager Back Up Sheet'!$A$2:$A$101,0))</f>
        <v>#N/A</v>
      </c>
      <c r="AI121" t="e">
        <f>INDEX('Report Manager Back Up Sheet'!AI$2:AI$101,MATCH('Financial Report Back Up Sheet'!$A121,'Report Manager Back Up Sheet'!$A$2:$A$101,0))</f>
        <v>#N/A</v>
      </c>
      <c r="AJ121" t="e">
        <f>INDEX('Report Manager Back Up Sheet'!AJ$2:AJ$101,MATCH('Financial Report Back Up Sheet'!$A121,'Report Manager Back Up Sheet'!$A$2:$A$101,0))</f>
        <v>#N/A</v>
      </c>
      <c r="AK121" t="e">
        <f>INDEX('Report Manager Back Up Sheet'!AK$2:AK$101,MATCH('Financial Report Back Up Sheet'!$A121,'Report Manager Back Up Sheet'!$A$2:$A$101,0))</f>
        <v>#N/A</v>
      </c>
      <c r="AL121" t="e">
        <f>INDEX('Report Manager Back Up Sheet'!AL$2:AL$101,MATCH('Financial Report Back Up Sheet'!$A121,'Report Manager Back Up Sheet'!$A$2:$A$101,0))</f>
        <v>#N/A</v>
      </c>
      <c r="AM121" t="e">
        <f>INDEX('Report Manager Back Up Sheet'!AM$2:AM$101,MATCH('Financial Report Back Up Sheet'!$A121,'Report Manager Back Up Sheet'!$A$2:$A$101,0))</f>
        <v>#N/A</v>
      </c>
      <c r="AN121" t="e">
        <f>INDEX('Report Manager Back Up Sheet'!AN$2:AN$101,MATCH('Financial Report Back Up Sheet'!$A121,'Report Manager Back Up Sheet'!$A$2:$A$101,0))</f>
        <v>#N/A</v>
      </c>
      <c r="AO121" t="e">
        <f>INDEX('Report Manager Back Up Sheet'!AO$2:AO$101,MATCH('Financial Report Back Up Sheet'!$A121,'Report Manager Back Up Sheet'!$A$2:$A$101,0))</f>
        <v>#N/A</v>
      </c>
      <c r="AP121" t="e">
        <f>INDEX('Report Manager Back Up Sheet'!AP$2:AP$101,MATCH('Financial Report Back Up Sheet'!$A121,'Report Manager Back Up Sheet'!$A$2:$A$101,0))</f>
        <v>#N/A</v>
      </c>
      <c r="AQ121" t="e">
        <f>INDEX('Report Manager Back Up Sheet'!AQ$2:AQ$101,MATCH('Financial Report Back Up Sheet'!$A121,'Report Manager Back Up Sheet'!$A$2:$A$101,0))</f>
        <v>#N/A</v>
      </c>
      <c r="AR121" t="e">
        <f>INDEX('Report Manager Back Up Sheet'!AR$2:AR$101,MATCH('Financial Report Back Up Sheet'!$A121,'Report Manager Back Up Sheet'!$A$2:$A$101,0))</f>
        <v>#N/A</v>
      </c>
      <c r="AS121" t="e">
        <f>INDEX('Report Manager Back Up Sheet'!AS$2:AS$101,MATCH('Financial Report Back Up Sheet'!$A121,'Report Manager Back Up Sheet'!$A$2:$A$101,0))</f>
        <v>#N/A</v>
      </c>
      <c r="AT121" t="e">
        <f>INDEX('Report Manager Back Up Sheet'!AT$2:AT$101,MATCH('Financial Report Back Up Sheet'!$A121,'Report Manager Back Up Sheet'!$A$2:$A$101,0))</f>
        <v>#N/A</v>
      </c>
      <c r="AU121" t="e">
        <f>INDEX('Report Manager Back Up Sheet'!AU$2:AU$101,MATCH('Financial Report Back Up Sheet'!$A121,'Report Manager Back Up Sheet'!$A$2:$A$101,0))</f>
        <v>#N/A</v>
      </c>
      <c r="AV121" t="e">
        <f>INDEX('Report Manager Back Up Sheet'!AV$2:AV$101,MATCH('Financial Report Back Up Sheet'!$A121,'Report Manager Back Up Sheet'!$A$2:$A$101,0))</f>
        <v>#N/A</v>
      </c>
      <c r="AW121" t="e">
        <f>INDEX('Report Manager Back Up Sheet'!AW$2:AW$101,MATCH('Financial Report Back Up Sheet'!$A121,'Report Manager Back Up Sheet'!$A$2:$A$101,0))</f>
        <v>#N/A</v>
      </c>
      <c r="AX121" t="e">
        <f>INDEX('Report Manager Back Up Sheet'!AX$2:AX$101,MATCH('Financial Report Back Up Sheet'!$A121,'Report Manager Back Up Sheet'!$A$2:$A$101,0))</f>
        <v>#N/A</v>
      </c>
      <c r="AY121" t="e">
        <f>INDEX('Report Manager Back Up Sheet'!AY$2:AY$101,MATCH('Financial Report Back Up Sheet'!$A121,'Report Manager Back Up Sheet'!$A$2:$A$101,0))</f>
        <v>#N/A</v>
      </c>
      <c r="AZ121" t="e">
        <f>INDEX('Report Manager Back Up Sheet'!AZ$2:AZ$101,MATCH('Financial Report Back Up Sheet'!$A121,'Report Manager Back Up Sheet'!$A$2:$A$101,0))</f>
        <v>#N/A</v>
      </c>
      <c r="BA121" t="e">
        <f>INDEX('Report Manager Back Up Sheet'!BA$2:BA$101,MATCH('Financial Report Back Up Sheet'!$A121,'Report Manager Back Up Sheet'!$A$2:$A$101,0))</f>
        <v>#N/A</v>
      </c>
      <c r="BB121" t="e">
        <f>INDEX('Report Manager Back Up Sheet'!BB$2:BB$101,MATCH('Financial Report Back Up Sheet'!$A121,'Report Manager Back Up Sheet'!$A$2:$A$101,0))</f>
        <v>#N/A</v>
      </c>
      <c r="BC121" t="e">
        <f>INDEX('Report Manager Back Up Sheet'!BC$2:BC$101,MATCH('Financial Report Back Up Sheet'!$A121,'Report Manager Back Up Sheet'!$A$2:$A$101,0))</f>
        <v>#N/A</v>
      </c>
      <c r="BD121" t="e">
        <f>INDEX('Report Manager Back Up Sheet'!BD$2:BD$101,MATCH('Financial Report Back Up Sheet'!$A121,'Report Manager Back Up Sheet'!$A$2:$A$101,0))</f>
        <v>#N/A</v>
      </c>
      <c r="BE121" t="e">
        <f>INDEX('Report Manager Back Up Sheet'!BE$2:BE$101,MATCH('Financial Report Back Up Sheet'!$A121,'Report Manager Back Up Sheet'!$A$2:$A$101,0))</f>
        <v>#N/A</v>
      </c>
      <c r="BF121" t="e">
        <f>INDEX('Report Manager Back Up Sheet'!BF$2:BF$101,MATCH('Financial Report Back Up Sheet'!$A121,'Report Manager Back Up Sheet'!$A$2:$A$101,0))</f>
        <v>#N/A</v>
      </c>
      <c r="BG121" t="e">
        <f>INDEX('Report Manager Back Up Sheet'!BG$2:BG$101,MATCH('Financial Report Back Up Sheet'!$A121,'Report Manager Back Up Sheet'!$A$2:$A$101,0))</f>
        <v>#N/A</v>
      </c>
      <c r="BH121" t="e">
        <f>INDEX('Report Manager Back Up Sheet'!BH$2:BH$101,MATCH('Financial Report Back Up Sheet'!$A121,'Report Manager Back Up Sheet'!$A$2:$A$101,0))</f>
        <v>#N/A</v>
      </c>
      <c r="BI121" t="e">
        <f>INDEX('Report Manager Back Up Sheet'!BI$2:BI$101,MATCH('Financial Report Back Up Sheet'!$A121,'Report Manager Back Up Sheet'!$A$2:$A$101,0))</f>
        <v>#N/A</v>
      </c>
      <c r="BJ121" t="e">
        <f>INDEX('Report Manager Back Up Sheet'!BJ$2:BJ$101,MATCH('Financial Report Back Up Sheet'!$A121,'Report Manager Back Up Sheet'!$A$2:$A$101,0))</f>
        <v>#N/A</v>
      </c>
      <c r="BK121" t="e">
        <f>INDEX('Report Manager Back Up Sheet'!BK$2:BK$101,MATCH('Financial Report Back Up Sheet'!$A121,'Report Manager Back Up Sheet'!$A$2:$A$101,0))</f>
        <v>#N/A</v>
      </c>
      <c r="BL121" t="e">
        <f>INDEX('Report Manager Back Up Sheet'!BL$2:BL$101,MATCH('Financial Report Back Up Sheet'!$A121,'Report Manager Back Up Sheet'!$A$2:$A$101,0))</f>
        <v>#N/A</v>
      </c>
      <c r="BM121" t="e">
        <f>INDEX('Report Manager Back Up Sheet'!BM$2:BM$101,MATCH('Financial Report Back Up Sheet'!$A121,'Report Manager Back Up Sheet'!$A$2:$A$101,0))</f>
        <v>#N/A</v>
      </c>
      <c r="BN121" t="e">
        <f>INDEX('Report Manager Back Up Sheet'!BN$2:BN$101,MATCH('Financial Report Back Up Sheet'!$A121,'Report Manager Back Up Sheet'!$A$2:$A$101,0))</f>
        <v>#N/A</v>
      </c>
      <c r="BO121" t="e">
        <f>INDEX('Report Manager Back Up Sheet'!BO$2:BO$101,MATCH('Financial Report Back Up Sheet'!$A121,'Report Manager Back Up Sheet'!$A$2:$A$101,0))</f>
        <v>#N/A</v>
      </c>
      <c r="BP121" t="e">
        <f>INDEX('Report Manager Back Up Sheet'!BP$2:BP$101,MATCH('Financial Report Back Up Sheet'!$A121,'Report Manager Back Up Sheet'!$A$2:$A$101,0))</f>
        <v>#N/A</v>
      </c>
      <c r="BQ121" t="e">
        <f>INDEX('Report Manager Back Up Sheet'!BQ$2:BQ$101,MATCH('Financial Report Back Up Sheet'!$A121,'Report Manager Back Up Sheet'!$A$2:$A$101,0))</f>
        <v>#N/A</v>
      </c>
      <c r="BR121" t="e">
        <f>INDEX('Report Manager Back Up Sheet'!BR$2:BR$101,MATCH('Financial Report Back Up Sheet'!$A121,'Report Manager Back Up Sheet'!$A$2:$A$101,0))</f>
        <v>#N/A</v>
      </c>
      <c r="BS121" t="e">
        <f>INDEX('Report Manager Back Up Sheet'!BS$2:BS$101,MATCH('Financial Report Back Up Sheet'!$A121,'Report Manager Back Up Sheet'!$A$2:$A$101,0))</f>
        <v>#N/A</v>
      </c>
      <c r="BT121" t="e">
        <f>INDEX('Report Manager Back Up Sheet'!BT$2:BT$101,MATCH('Financial Report Back Up Sheet'!$A121,'Report Manager Back Up Sheet'!$A$2:$A$101,0))</f>
        <v>#N/A</v>
      </c>
      <c r="BU121" t="e">
        <f>INDEX('Report Manager Back Up Sheet'!BU$2:BU$101,MATCH('Financial Report Back Up Sheet'!$A121,'Report Manager Back Up Sheet'!$A$2:$A$101,0))</f>
        <v>#N/A</v>
      </c>
      <c r="BV121" t="e">
        <f>INDEX('Report Manager Back Up Sheet'!BV$2:BV$101,MATCH('Financial Report Back Up Sheet'!$A121,'Report Manager Back Up Sheet'!$A$2:$A$101,0))</f>
        <v>#N/A</v>
      </c>
      <c r="BW121" t="e">
        <f>INDEX('Report Manager Back Up Sheet'!BW$2:BW$101,MATCH('Financial Report Back Up Sheet'!$A121,'Report Manager Back Up Sheet'!$A$2:$A$101,0))</f>
        <v>#N/A</v>
      </c>
      <c r="BX121" t="e">
        <f>INDEX('Report Manager Back Up Sheet'!BX$2:BX$101,MATCH('Financial Report Back Up Sheet'!$A121,'Report Manager Back Up Sheet'!$A$2:$A$101,0))</f>
        <v>#N/A</v>
      </c>
      <c r="BY121" t="e">
        <f>INDEX('Report Manager Back Up Sheet'!BY$2:BY$101,MATCH('Financial Report Back Up Sheet'!$A121,'Report Manager Back Up Sheet'!$A$2:$A$101,0))</f>
        <v>#N/A</v>
      </c>
      <c r="BZ121" t="e">
        <f>INDEX('Report Manager Back Up Sheet'!BZ$2:BZ$101,MATCH('Financial Report Back Up Sheet'!$A121,'Report Manager Back Up Sheet'!$A$2:$A$101,0))</f>
        <v>#N/A</v>
      </c>
      <c r="CA121" t="e">
        <f>INDEX('Report Manager Back Up Sheet'!CA$2:CA$101,MATCH('Financial Report Back Up Sheet'!$A121,'Report Manager Back Up Sheet'!$A$2:$A$101,0))</f>
        <v>#N/A</v>
      </c>
      <c r="CB121" t="e">
        <f>INDEX('Report Manager Back Up Sheet'!CB$2:CB$101,MATCH('Financial Report Back Up Sheet'!$A121,'Report Manager Back Up Sheet'!$A$2:$A$101,0))</f>
        <v>#N/A</v>
      </c>
      <c r="CC121" t="e">
        <f>INDEX('Report Manager Back Up Sheet'!CC$2:CC$101,MATCH('Financial Report Back Up Sheet'!$A121,'Report Manager Back Up Sheet'!$A$2:$A$101,0))</f>
        <v>#N/A</v>
      </c>
      <c r="CD121" t="e">
        <f>INDEX('Report Manager Back Up Sheet'!CD$2:CD$101,MATCH('Financial Report Back Up Sheet'!$A121,'Report Manager Back Up Sheet'!$A$2:$A$101,0))</f>
        <v>#N/A</v>
      </c>
      <c r="CE121" t="e">
        <f>INDEX('Report Manager Back Up Sheet'!CE$2:CE$101,MATCH('Financial Report Back Up Sheet'!$A121,'Report Manager Back Up Sheet'!$A$2:$A$101,0))</f>
        <v>#N/A</v>
      </c>
      <c r="CF121" t="e">
        <f>INDEX('Report Manager Back Up Sheet'!CF$2:CF$101,MATCH('Financial Report Back Up Sheet'!$A121,'Report Manager Back Up Sheet'!$A$2:$A$101,0))</f>
        <v>#N/A</v>
      </c>
      <c r="CG121" t="e">
        <f>INDEX('Report Manager Back Up Sheet'!CG$2:CG$101,MATCH('Financial Report Back Up Sheet'!$A121,'Report Manager Back Up Sheet'!$A$2:$A$101,0))</f>
        <v>#N/A</v>
      </c>
      <c r="CH121" s="24" t="e">
        <f>INDEX('Report Manager Back Up Sheet'!CH$2:CH$101,MATCH('Financial Report Back Up Sheet'!$A121,'Report Manager Back Up Sheet'!$A$2:$A$101,0))</f>
        <v>#N/A</v>
      </c>
      <c r="CI121" t="e">
        <f>INDEX('Report Manager Back Up Sheet'!CI$2:CI$101,MATCH('Financial Report Back Up Sheet'!$A121,'Report Manager Back Up Sheet'!$A$2:$A$101,0))</f>
        <v>#N/A</v>
      </c>
    </row>
    <row r="122" spans="1:87" x14ac:dyDescent="0.2">
      <c r="A122">
        <v>10991</v>
      </c>
      <c r="B122" t="e">
        <f>INDEX('Report Manager Back Up Sheet'!B$2:B$101,MATCH('Financial Report Back Up Sheet'!$A122,'Report Manager Back Up Sheet'!$A$2:$A$101,0))</f>
        <v>#N/A</v>
      </c>
      <c r="C122" t="e">
        <f>INDEX('Report Manager Back Up Sheet'!C$2:C$101,MATCH('Financial Report Back Up Sheet'!$A122,'Report Manager Back Up Sheet'!$A$2:$A$101,0))</f>
        <v>#N/A</v>
      </c>
      <c r="D122" t="e">
        <f>INDEX('Report Manager Back Up Sheet'!D$2:D$101,MATCH('Financial Report Back Up Sheet'!$A122,'Report Manager Back Up Sheet'!$A$2:$A$101,0))</f>
        <v>#N/A</v>
      </c>
      <c r="E122" t="e">
        <f>INDEX('Report Manager Back Up Sheet'!E$2:E$101,MATCH('Financial Report Back Up Sheet'!$A122,'Report Manager Back Up Sheet'!$A$2:$A$101,0))</f>
        <v>#N/A</v>
      </c>
      <c r="F122" t="e">
        <f>INDEX('Report Manager Back Up Sheet'!F$2:F$101,MATCH('Financial Report Back Up Sheet'!$A122,'Report Manager Back Up Sheet'!$A$2:$A$101,0))</f>
        <v>#N/A</v>
      </c>
      <c r="G122" t="e">
        <f>INDEX('Report Manager Back Up Sheet'!G$2:G$101,MATCH('Financial Report Back Up Sheet'!$A122,'Report Manager Back Up Sheet'!$A$2:$A$101,0))</f>
        <v>#N/A</v>
      </c>
      <c r="H122" t="e">
        <f>INDEX('Report Manager Back Up Sheet'!H$2:H$101,MATCH('Financial Report Back Up Sheet'!$A122,'Report Manager Back Up Sheet'!$A$2:$A$101,0))</f>
        <v>#N/A</v>
      </c>
      <c r="I122" t="e">
        <f>INDEX('Report Manager Back Up Sheet'!I$2:I$101,MATCH('Financial Report Back Up Sheet'!$A122,'Report Manager Back Up Sheet'!$A$2:$A$101,0))</f>
        <v>#N/A</v>
      </c>
      <c r="J122" t="e">
        <f>INDEX('Report Manager Back Up Sheet'!J$2:J$101,MATCH('Financial Report Back Up Sheet'!$A122,'Report Manager Back Up Sheet'!$A$2:$A$101,0))</f>
        <v>#N/A</v>
      </c>
      <c r="K122" t="e">
        <f>INDEX('Report Manager Back Up Sheet'!K$2:K$101,MATCH('Financial Report Back Up Sheet'!$A122,'Report Manager Back Up Sheet'!$A$2:$A$101,0))</f>
        <v>#N/A</v>
      </c>
      <c r="L122" t="e">
        <f>INDEX('Report Manager Back Up Sheet'!L$2:L$101,MATCH('Financial Report Back Up Sheet'!$A122,'Report Manager Back Up Sheet'!$A$2:$A$101,0))</f>
        <v>#N/A</v>
      </c>
      <c r="M122" t="e">
        <f>INDEX('Report Manager Back Up Sheet'!M$2:M$101,MATCH('Financial Report Back Up Sheet'!$A122,'Report Manager Back Up Sheet'!$A$2:$A$101,0))</f>
        <v>#N/A</v>
      </c>
      <c r="N122" t="e">
        <f>INDEX('Report Manager Back Up Sheet'!N$2:N$101,MATCH('Financial Report Back Up Sheet'!$A122,'Report Manager Back Up Sheet'!$A$2:$A$101,0))</f>
        <v>#N/A</v>
      </c>
      <c r="O122" t="e">
        <f>INDEX('Report Manager Back Up Sheet'!O$2:O$101,MATCH('Financial Report Back Up Sheet'!$A122,'Report Manager Back Up Sheet'!$A$2:$A$101,0))</f>
        <v>#N/A</v>
      </c>
      <c r="P122" t="e">
        <f>INDEX('Report Manager Back Up Sheet'!P$2:P$101,MATCH('Financial Report Back Up Sheet'!$A122,'Report Manager Back Up Sheet'!$A$2:$A$101,0))</f>
        <v>#N/A</v>
      </c>
      <c r="Q122" t="e">
        <f>INDEX('Report Manager Back Up Sheet'!Q$2:Q$101,MATCH('Financial Report Back Up Sheet'!$A122,'Report Manager Back Up Sheet'!$A$2:$A$101,0))</f>
        <v>#N/A</v>
      </c>
      <c r="R122" t="e">
        <f>INDEX('Report Manager Back Up Sheet'!R$2:R$101,MATCH('Financial Report Back Up Sheet'!$A122,'Report Manager Back Up Sheet'!$A$2:$A$101,0))</f>
        <v>#N/A</v>
      </c>
      <c r="S122" t="e">
        <f>INDEX('Report Manager Back Up Sheet'!S$2:S$101,MATCH('Financial Report Back Up Sheet'!$A122,'Report Manager Back Up Sheet'!$A$2:$A$101,0))</f>
        <v>#N/A</v>
      </c>
      <c r="T122" t="e">
        <f>INDEX('Report Manager Back Up Sheet'!T$2:T$101,MATCH('Financial Report Back Up Sheet'!$A122,'Report Manager Back Up Sheet'!$A$2:$A$101,0))</f>
        <v>#N/A</v>
      </c>
      <c r="U122" t="e">
        <f>INDEX('Report Manager Back Up Sheet'!U$2:U$101,MATCH('Financial Report Back Up Sheet'!$A122,'Report Manager Back Up Sheet'!$A$2:$A$101,0))</f>
        <v>#N/A</v>
      </c>
      <c r="V122" t="e">
        <f>INDEX('Report Manager Back Up Sheet'!V$2:V$101,MATCH('Financial Report Back Up Sheet'!$A122,'Report Manager Back Up Sheet'!$A$2:$A$101,0))</f>
        <v>#N/A</v>
      </c>
      <c r="W122" t="e">
        <f>INDEX('Report Manager Back Up Sheet'!W$2:W$101,MATCH('Financial Report Back Up Sheet'!$A122,'Report Manager Back Up Sheet'!$A$2:$A$101,0))</f>
        <v>#N/A</v>
      </c>
      <c r="X122" t="e">
        <f>INDEX('Report Manager Back Up Sheet'!X$2:X$101,MATCH('Financial Report Back Up Sheet'!$A122,'Report Manager Back Up Sheet'!$A$2:$A$101,0))</f>
        <v>#N/A</v>
      </c>
      <c r="Y122" t="e">
        <f>INDEX('Report Manager Back Up Sheet'!Y$2:Y$101,MATCH('Financial Report Back Up Sheet'!$A122,'Report Manager Back Up Sheet'!$A$2:$A$101,0))</f>
        <v>#N/A</v>
      </c>
      <c r="Z122" t="e">
        <f>INDEX('Report Manager Back Up Sheet'!Z$2:Z$101,MATCH('Financial Report Back Up Sheet'!$A122,'Report Manager Back Up Sheet'!$A$2:$A$101,0))</f>
        <v>#N/A</v>
      </c>
      <c r="AA122" t="e">
        <f>INDEX('Report Manager Back Up Sheet'!AA$2:AA$101,MATCH('Financial Report Back Up Sheet'!$A122,'Report Manager Back Up Sheet'!$A$2:$A$101,0))</f>
        <v>#N/A</v>
      </c>
      <c r="AB122" t="e">
        <f>INDEX('Report Manager Back Up Sheet'!AB$2:AB$101,MATCH('Financial Report Back Up Sheet'!$A122,'Report Manager Back Up Sheet'!$A$2:$A$101,0))</f>
        <v>#N/A</v>
      </c>
      <c r="AC122" t="e">
        <f>INDEX('Report Manager Back Up Sheet'!AC$2:AC$101,MATCH('Financial Report Back Up Sheet'!$A122,'Report Manager Back Up Sheet'!$A$2:$A$101,0))</f>
        <v>#N/A</v>
      </c>
      <c r="AD122" t="e">
        <f>INDEX('Report Manager Back Up Sheet'!AD$2:AD$101,MATCH('Financial Report Back Up Sheet'!$A122,'Report Manager Back Up Sheet'!$A$2:$A$101,0))</f>
        <v>#N/A</v>
      </c>
      <c r="AE122" t="e">
        <f>INDEX('Report Manager Back Up Sheet'!AE$2:AE$101,MATCH('Financial Report Back Up Sheet'!$A122,'Report Manager Back Up Sheet'!$A$2:$A$101,0))</f>
        <v>#N/A</v>
      </c>
      <c r="AF122" t="e">
        <f>INDEX('Report Manager Back Up Sheet'!AF$2:AF$101,MATCH('Financial Report Back Up Sheet'!$A122,'Report Manager Back Up Sheet'!$A$2:$A$101,0))</f>
        <v>#N/A</v>
      </c>
      <c r="AG122" t="e">
        <f>INDEX('Report Manager Back Up Sheet'!AG$2:AG$101,MATCH('Financial Report Back Up Sheet'!$A122,'Report Manager Back Up Sheet'!$A$2:$A$101,0))</f>
        <v>#N/A</v>
      </c>
      <c r="AH122" t="e">
        <f>INDEX('Report Manager Back Up Sheet'!AH$2:AH$101,MATCH('Financial Report Back Up Sheet'!$A122,'Report Manager Back Up Sheet'!$A$2:$A$101,0))</f>
        <v>#N/A</v>
      </c>
      <c r="AI122" t="e">
        <f>INDEX('Report Manager Back Up Sheet'!AI$2:AI$101,MATCH('Financial Report Back Up Sheet'!$A122,'Report Manager Back Up Sheet'!$A$2:$A$101,0))</f>
        <v>#N/A</v>
      </c>
      <c r="AJ122" t="e">
        <f>INDEX('Report Manager Back Up Sheet'!AJ$2:AJ$101,MATCH('Financial Report Back Up Sheet'!$A122,'Report Manager Back Up Sheet'!$A$2:$A$101,0))</f>
        <v>#N/A</v>
      </c>
      <c r="AK122" t="e">
        <f>INDEX('Report Manager Back Up Sheet'!AK$2:AK$101,MATCH('Financial Report Back Up Sheet'!$A122,'Report Manager Back Up Sheet'!$A$2:$A$101,0))</f>
        <v>#N/A</v>
      </c>
      <c r="AL122" t="e">
        <f>INDEX('Report Manager Back Up Sheet'!AL$2:AL$101,MATCH('Financial Report Back Up Sheet'!$A122,'Report Manager Back Up Sheet'!$A$2:$A$101,0))</f>
        <v>#N/A</v>
      </c>
      <c r="AM122" t="e">
        <f>INDEX('Report Manager Back Up Sheet'!AM$2:AM$101,MATCH('Financial Report Back Up Sheet'!$A122,'Report Manager Back Up Sheet'!$A$2:$A$101,0))</f>
        <v>#N/A</v>
      </c>
      <c r="AN122" t="e">
        <f>INDEX('Report Manager Back Up Sheet'!AN$2:AN$101,MATCH('Financial Report Back Up Sheet'!$A122,'Report Manager Back Up Sheet'!$A$2:$A$101,0))</f>
        <v>#N/A</v>
      </c>
      <c r="AO122" t="e">
        <f>INDEX('Report Manager Back Up Sheet'!AO$2:AO$101,MATCH('Financial Report Back Up Sheet'!$A122,'Report Manager Back Up Sheet'!$A$2:$A$101,0))</f>
        <v>#N/A</v>
      </c>
      <c r="AP122" t="e">
        <f>INDEX('Report Manager Back Up Sheet'!AP$2:AP$101,MATCH('Financial Report Back Up Sheet'!$A122,'Report Manager Back Up Sheet'!$A$2:$A$101,0))</f>
        <v>#N/A</v>
      </c>
      <c r="AQ122" t="e">
        <f>INDEX('Report Manager Back Up Sheet'!AQ$2:AQ$101,MATCH('Financial Report Back Up Sheet'!$A122,'Report Manager Back Up Sheet'!$A$2:$A$101,0))</f>
        <v>#N/A</v>
      </c>
      <c r="AR122" t="e">
        <f>INDEX('Report Manager Back Up Sheet'!AR$2:AR$101,MATCH('Financial Report Back Up Sheet'!$A122,'Report Manager Back Up Sheet'!$A$2:$A$101,0))</f>
        <v>#N/A</v>
      </c>
      <c r="AS122" t="e">
        <f>INDEX('Report Manager Back Up Sheet'!AS$2:AS$101,MATCH('Financial Report Back Up Sheet'!$A122,'Report Manager Back Up Sheet'!$A$2:$A$101,0))</f>
        <v>#N/A</v>
      </c>
      <c r="AT122" t="e">
        <f>INDEX('Report Manager Back Up Sheet'!AT$2:AT$101,MATCH('Financial Report Back Up Sheet'!$A122,'Report Manager Back Up Sheet'!$A$2:$A$101,0))</f>
        <v>#N/A</v>
      </c>
      <c r="AU122" t="e">
        <f>INDEX('Report Manager Back Up Sheet'!AU$2:AU$101,MATCH('Financial Report Back Up Sheet'!$A122,'Report Manager Back Up Sheet'!$A$2:$A$101,0))</f>
        <v>#N/A</v>
      </c>
      <c r="AV122" t="e">
        <f>INDEX('Report Manager Back Up Sheet'!AV$2:AV$101,MATCH('Financial Report Back Up Sheet'!$A122,'Report Manager Back Up Sheet'!$A$2:$A$101,0))</f>
        <v>#N/A</v>
      </c>
      <c r="AW122" t="e">
        <f>INDEX('Report Manager Back Up Sheet'!AW$2:AW$101,MATCH('Financial Report Back Up Sheet'!$A122,'Report Manager Back Up Sheet'!$A$2:$A$101,0))</f>
        <v>#N/A</v>
      </c>
      <c r="AX122" t="e">
        <f>INDEX('Report Manager Back Up Sheet'!AX$2:AX$101,MATCH('Financial Report Back Up Sheet'!$A122,'Report Manager Back Up Sheet'!$A$2:$A$101,0))</f>
        <v>#N/A</v>
      </c>
      <c r="AY122" t="e">
        <f>INDEX('Report Manager Back Up Sheet'!AY$2:AY$101,MATCH('Financial Report Back Up Sheet'!$A122,'Report Manager Back Up Sheet'!$A$2:$A$101,0))</f>
        <v>#N/A</v>
      </c>
      <c r="AZ122" t="e">
        <f>INDEX('Report Manager Back Up Sheet'!AZ$2:AZ$101,MATCH('Financial Report Back Up Sheet'!$A122,'Report Manager Back Up Sheet'!$A$2:$A$101,0))</f>
        <v>#N/A</v>
      </c>
      <c r="BA122" t="e">
        <f>INDEX('Report Manager Back Up Sheet'!BA$2:BA$101,MATCH('Financial Report Back Up Sheet'!$A122,'Report Manager Back Up Sheet'!$A$2:$A$101,0))</f>
        <v>#N/A</v>
      </c>
      <c r="BB122" t="e">
        <f>INDEX('Report Manager Back Up Sheet'!BB$2:BB$101,MATCH('Financial Report Back Up Sheet'!$A122,'Report Manager Back Up Sheet'!$A$2:$A$101,0))</f>
        <v>#N/A</v>
      </c>
      <c r="BC122" t="e">
        <f>INDEX('Report Manager Back Up Sheet'!BC$2:BC$101,MATCH('Financial Report Back Up Sheet'!$A122,'Report Manager Back Up Sheet'!$A$2:$A$101,0))</f>
        <v>#N/A</v>
      </c>
      <c r="BD122" t="e">
        <f>INDEX('Report Manager Back Up Sheet'!BD$2:BD$101,MATCH('Financial Report Back Up Sheet'!$A122,'Report Manager Back Up Sheet'!$A$2:$A$101,0))</f>
        <v>#N/A</v>
      </c>
      <c r="BE122" t="e">
        <f>INDEX('Report Manager Back Up Sheet'!BE$2:BE$101,MATCH('Financial Report Back Up Sheet'!$A122,'Report Manager Back Up Sheet'!$A$2:$A$101,0))</f>
        <v>#N/A</v>
      </c>
      <c r="BF122" t="e">
        <f>INDEX('Report Manager Back Up Sheet'!BF$2:BF$101,MATCH('Financial Report Back Up Sheet'!$A122,'Report Manager Back Up Sheet'!$A$2:$A$101,0))</f>
        <v>#N/A</v>
      </c>
      <c r="BG122" t="e">
        <f>INDEX('Report Manager Back Up Sheet'!BG$2:BG$101,MATCH('Financial Report Back Up Sheet'!$A122,'Report Manager Back Up Sheet'!$A$2:$A$101,0))</f>
        <v>#N/A</v>
      </c>
      <c r="BH122" t="e">
        <f>INDEX('Report Manager Back Up Sheet'!BH$2:BH$101,MATCH('Financial Report Back Up Sheet'!$A122,'Report Manager Back Up Sheet'!$A$2:$A$101,0))</f>
        <v>#N/A</v>
      </c>
      <c r="BI122" t="e">
        <f>INDEX('Report Manager Back Up Sheet'!BI$2:BI$101,MATCH('Financial Report Back Up Sheet'!$A122,'Report Manager Back Up Sheet'!$A$2:$A$101,0))</f>
        <v>#N/A</v>
      </c>
      <c r="BJ122" t="e">
        <f>INDEX('Report Manager Back Up Sheet'!BJ$2:BJ$101,MATCH('Financial Report Back Up Sheet'!$A122,'Report Manager Back Up Sheet'!$A$2:$A$101,0))</f>
        <v>#N/A</v>
      </c>
      <c r="BK122" t="e">
        <f>INDEX('Report Manager Back Up Sheet'!BK$2:BK$101,MATCH('Financial Report Back Up Sheet'!$A122,'Report Manager Back Up Sheet'!$A$2:$A$101,0))</f>
        <v>#N/A</v>
      </c>
      <c r="BL122" t="e">
        <f>INDEX('Report Manager Back Up Sheet'!BL$2:BL$101,MATCH('Financial Report Back Up Sheet'!$A122,'Report Manager Back Up Sheet'!$A$2:$A$101,0))</f>
        <v>#N/A</v>
      </c>
      <c r="BM122" t="e">
        <f>INDEX('Report Manager Back Up Sheet'!BM$2:BM$101,MATCH('Financial Report Back Up Sheet'!$A122,'Report Manager Back Up Sheet'!$A$2:$A$101,0))</f>
        <v>#N/A</v>
      </c>
      <c r="BN122" t="e">
        <f>INDEX('Report Manager Back Up Sheet'!BN$2:BN$101,MATCH('Financial Report Back Up Sheet'!$A122,'Report Manager Back Up Sheet'!$A$2:$A$101,0))</f>
        <v>#N/A</v>
      </c>
      <c r="BO122" t="e">
        <f>INDEX('Report Manager Back Up Sheet'!BO$2:BO$101,MATCH('Financial Report Back Up Sheet'!$A122,'Report Manager Back Up Sheet'!$A$2:$A$101,0))</f>
        <v>#N/A</v>
      </c>
      <c r="BP122" t="e">
        <f>INDEX('Report Manager Back Up Sheet'!BP$2:BP$101,MATCH('Financial Report Back Up Sheet'!$A122,'Report Manager Back Up Sheet'!$A$2:$A$101,0))</f>
        <v>#N/A</v>
      </c>
      <c r="BQ122" t="e">
        <f>INDEX('Report Manager Back Up Sheet'!BQ$2:BQ$101,MATCH('Financial Report Back Up Sheet'!$A122,'Report Manager Back Up Sheet'!$A$2:$A$101,0))</f>
        <v>#N/A</v>
      </c>
      <c r="BR122" t="e">
        <f>INDEX('Report Manager Back Up Sheet'!BR$2:BR$101,MATCH('Financial Report Back Up Sheet'!$A122,'Report Manager Back Up Sheet'!$A$2:$A$101,0))</f>
        <v>#N/A</v>
      </c>
      <c r="BS122" t="e">
        <f>INDEX('Report Manager Back Up Sheet'!BS$2:BS$101,MATCH('Financial Report Back Up Sheet'!$A122,'Report Manager Back Up Sheet'!$A$2:$A$101,0))</f>
        <v>#N/A</v>
      </c>
      <c r="BT122" t="e">
        <f>INDEX('Report Manager Back Up Sheet'!BT$2:BT$101,MATCH('Financial Report Back Up Sheet'!$A122,'Report Manager Back Up Sheet'!$A$2:$A$101,0))</f>
        <v>#N/A</v>
      </c>
      <c r="BU122" t="e">
        <f>INDEX('Report Manager Back Up Sheet'!BU$2:BU$101,MATCH('Financial Report Back Up Sheet'!$A122,'Report Manager Back Up Sheet'!$A$2:$A$101,0))</f>
        <v>#N/A</v>
      </c>
      <c r="BV122" t="e">
        <f>INDEX('Report Manager Back Up Sheet'!BV$2:BV$101,MATCH('Financial Report Back Up Sheet'!$A122,'Report Manager Back Up Sheet'!$A$2:$A$101,0))</f>
        <v>#N/A</v>
      </c>
      <c r="BW122" t="e">
        <f>INDEX('Report Manager Back Up Sheet'!BW$2:BW$101,MATCH('Financial Report Back Up Sheet'!$A122,'Report Manager Back Up Sheet'!$A$2:$A$101,0))</f>
        <v>#N/A</v>
      </c>
      <c r="BX122" t="e">
        <f>INDEX('Report Manager Back Up Sheet'!BX$2:BX$101,MATCH('Financial Report Back Up Sheet'!$A122,'Report Manager Back Up Sheet'!$A$2:$A$101,0))</f>
        <v>#N/A</v>
      </c>
      <c r="BY122" t="e">
        <f>INDEX('Report Manager Back Up Sheet'!BY$2:BY$101,MATCH('Financial Report Back Up Sheet'!$A122,'Report Manager Back Up Sheet'!$A$2:$A$101,0))</f>
        <v>#N/A</v>
      </c>
      <c r="BZ122" t="e">
        <f>INDEX('Report Manager Back Up Sheet'!BZ$2:BZ$101,MATCH('Financial Report Back Up Sheet'!$A122,'Report Manager Back Up Sheet'!$A$2:$A$101,0))</f>
        <v>#N/A</v>
      </c>
      <c r="CA122" t="e">
        <f>INDEX('Report Manager Back Up Sheet'!CA$2:CA$101,MATCH('Financial Report Back Up Sheet'!$A122,'Report Manager Back Up Sheet'!$A$2:$A$101,0))</f>
        <v>#N/A</v>
      </c>
      <c r="CB122" t="e">
        <f>INDEX('Report Manager Back Up Sheet'!CB$2:CB$101,MATCH('Financial Report Back Up Sheet'!$A122,'Report Manager Back Up Sheet'!$A$2:$A$101,0))</f>
        <v>#N/A</v>
      </c>
      <c r="CC122" t="e">
        <f>INDEX('Report Manager Back Up Sheet'!CC$2:CC$101,MATCH('Financial Report Back Up Sheet'!$A122,'Report Manager Back Up Sheet'!$A$2:$A$101,0))</f>
        <v>#N/A</v>
      </c>
      <c r="CD122" t="e">
        <f>INDEX('Report Manager Back Up Sheet'!CD$2:CD$101,MATCH('Financial Report Back Up Sheet'!$A122,'Report Manager Back Up Sheet'!$A$2:$A$101,0))</f>
        <v>#N/A</v>
      </c>
      <c r="CE122" t="e">
        <f>INDEX('Report Manager Back Up Sheet'!CE$2:CE$101,MATCH('Financial Report Back Up Sheet'!$A122,'Report Manager Back Up Sheet'!$A$2:$A$101,0))</f>
        <v>#N/A</v>
      </c>
      <c r="CF122" t="e">
        <f>INDEX('Report Manager Back Up Sheet'!CF$2:CF$101,MATCH('Financial Report Back Up Sheet'!$A122,'Report Manager Back Up Sheet'!$A$2:$A$101,0))</f>
        <v>#N/A</v>
      </c>
      <c r="CG122" t="e">
        <f>INDEX('Report Manager Back Up Sheet'!CG$2:CG$101,MATCH('Financial Report Back Up Sheet'!$A122,'Report Manager Back Up Sheet'!$A$2:$A$101,0))</f>
        <v>#N/A</v>
      </c>
      <c r="CH122" s="24" t="e">
        <f>INDEX('Report Manager Back Up Sheet'!CH$2:CH$101,MATCH('Financial Report Back Up Sheet'!$A122,'Report Manager Back Up Sheet'!$A$2:$A$101,0))</f>
        <v>#N/A</v>
      </c>
      <c r="CI122" t="e">
        <f>INDEX('Report Manager Back Up Sheet'!CI$2:CI$101,MATCH('Financial Report Back Up Sheet'!$A122,'Report Manager Back Up Sheet'!$A$2:$A$101,0))</f>
        <v>#N/A</v>
      </c>
    </row>
    <row r="123" spans="1:87" x14ac:dyDescent="0.2">
      <c r="A123">
        <v>6755</v>
      </c>
      <c r="B123" t="str">
        <f>INDEX('Report Manager Back Up Sheet'!B$2:B$101,MATCH('Financial Report Back Up Sheet'!$A123,'Report Manager Back Up Sheet'!$A$2:$A$101,0))</f>
        <v>UMass  Memorial Health Care. Inc.</v>
      </c>
      <c r="C123" t="str">
        <f>INDEX('Report Manager Back Up Sheet'!C$2:C$101,MATCH('Financial Report Back Up Sheet'!$A123,'Report Manager Back Up Sheet'!$A$2:$A$101,0))</f>
        <v>HHS</v>
      </c>
      <c r="D123">
        <f>INDEX('Report Manager Back Up Sheet'!D$2:D$101,MATCH('Financial Report Back Up Sheet'!$A123,'Report Manager Back Up Sheet'!$A$2:$A$101,0))</f>
        <v>6755</v>
      </c>
      <c r="E123">
        <f>INDEX('Report Manager Back Up Sheet'!E$2:E$101,MATCH('Financial Report Back Up Sheet'!$A123,'Report Manager Back Up Sheet'!$A$2:$A$101,0))</f>
        <v>2024</v>
      </c>
      <c r="F123" t="str">
        <f>INDEX('Report Manager Back Up Sheet'!F$2:F$101,MATCH('Financial Report Back Up Sheet'!$A123,'Report Manager Back Up Sheet'!$A$2:$A$101,0))</f>
        <v>Sep 30</v>
      </c>
      <c r="G123">
        <f>INDEX('Report Manager Back Up Sheet'!G$2:G$101,MATCH('Financial Report Back Up Sheet'!$A123,'Report Manager Back Up Sheet'!$A$2:$A$101,0))</f>
        <v>1</v>
      </c>
      <c r="H123">
        <f>INDEX('Report Manager Back Up Sheet'!H$2:H$101,MATCH('Financial Report Back Up Sheet'!$A123,'Report Manager Back Up Sheet'!$A$2:$A$101,0))</f>
        <v>3</v>
      </c>
      <c r="I123" t="str">
        <f>INDEX('Report Manager Back Up Sheet'!I$2:I$101,MATCH('Financial Report Back Up Sheet'!$A123,'Report Manager Back Up Sheet'!$A$2:$A$101,0))</f>
        <v xml:space="preserve">10/01/2023-12/31/2023
</v>
      </c>
      <c r="J123">
        <f>INDEX('Report Manager Back Up Sheet'!J$2:J$101,MATCH('Financial Report Back Up Sheet'!$A123,'Report Manager Back Up Sheet'!$A$2:$A$101,0))</f>
        <v>187101000</v>
      </c>
      <c r="K123">
        <f>INDEX('Report Manager Back Up Sheet'!K$2:K$101,MATCH('Financial Report Back Up Sheet'!$A123,'Report Manager Back Up Sheet'!$A$2:$A$101,0))</f>
        <v>467963000</v>
      </c>
      <c r="L123">
        <f>INDEX('Report Manager Back Up Sheet'!L$2:L$101,MATCH('Financial Report Back Up Sheet'!$A123,'Report Manager Back Up Sheet'!$A$2:$A$101,0))</f>
        <v>12987000</v>
      </c>
      <c r="M123">
        <f>INDEX('Report Manager Back Up Sheet'!M$2:M$101,MATCH('Financial Report Back Up Sheet'!$A123,'Report Manager Back Up Sheet'!$A$2:$A$101,0))</f>
        <v>356587000</v>
      </c>
      <c r="N123">
        <f>INDEX('Report Manager Back Up Sheet'!N$2:N$101,MATCH('Financial Report Back Up Sheet'!$A123,'Report Manager Back Up Sheet'!$A$2:$A$101,0))</f>
        <v>0</v>
      </c>
      <c r="O123">
        <f>INDEX('Report Manager Back Up Sheet'!O$2:O$101,MATCH('Financial Report Back Up Sheet'!$A123,'Report Manager Back Up Sheet'!$A$2:$A$101,0))</f>
        <v>129507000</v>
      </c>
      <c r="P123">
        <f>INDEX('Report Manager Back Up Sheet'!P$2:P$101,MATCH('Financial Report Back Up Sheet'!$A123,'Report Manager Back Up Sheet'!$A$2:$A$101,0))</f>
        <v>134246000</v>
      </c>
      <c r="Q123">
        <f>INDEX('Report Manager Back Up Sheet'!Q$2:Q$101,MATCH('Financial Report Back Up Sheet'!$A123,'Report Manager Back Up Sheet'!$A$2:$A$101,0))</f>
        <v>1288391000</v>
      </c>
      <c r="R123">
        <f>INDEX('Report Manager Back Up Sheet'!R$2:R$101,MATCH('Financial Report Back Up Sheet'!$A123,'Report Manager Back Up Sheet'!$A$2:$A$101,0))</f>
        <v>257907000</v>
      </c>
      <c r="S123">
        <f>INDEX('Report Manager Back Up Sheet'!S$2:S$101,MATCH('Financial Report Back Up Sheet'!$A123,'Report Manager Back Up Sheet'!$A$2:$A$101,0))</f>
        <v>0</v>
      </c>
      <c r="T123">
        <f>INDEX('Report Manager Back Up Sheet'!T$2:T$101,MATCH('Financial Report Back Up Sheet'!$A123,'Report Manager Back Up Sheet'!$A$2:$A$101,0))</f>
        <v>15142000</v>
      </c>
      <c r="U123">
        <f>INDEX('Report Manager Back Up Sheet'!U$2:U$101,MATCH('Financial Report Back Up Sheet'!$A123,'Report Manager Back Up Sheet'!$A$2:$A$101,0))</f>
        <v>0</v>
      </c>
      <c r="V123">
        <f>INDEX('Report Manager Back Up Sheet'!V$2:V$101,MATCH('Financial Report Back Up Sheet'!$A123,'Report Manager Back Up Sheet'!$A$2:$A$101,0))</f>
        <v>2234235000</v>
      </c>
      <c r="W123">
        <f>INDEX('Report Manager Back Up Sheet'!W$2:W$101,MATCH('Financial Report Back Up Sheet'!$A123,'Report Manager Back Up Sheet'!$A$2:$A$101,0))</f>
        <v>1231030000</v>
      </c>
      <c r="X123">
        <f>INDEX('Report Manager Back Up Sheet'!X$2:X$101,MATCH('Financial Report Back Up Sheet'!$A123,'Report Manager Back Up Sheet'!$A$2:$A$101,0))</f>
        <v>1003205000</v>
      </c>
      <c r="Y123">
        <f>INDEX('Report Manager Back Up Sheet'!Y$2:Y$101,MATCH('Financial Report Back Up Sheet'!$A123,'Report Manager Back Up Sheet'!$A$2:$A$101,0))</f>
        <v>1043958000</v>
      </c>
      <c r="Z123">
        <f>INDEX('Report Manager Back Up Sheet'!Z$2:Z$101,MATCH('Financial Report Back Up Sheet'!$A123,'Report Manager Back Up Sheet'!$A$2:$A$101,0))</f>
        <v>2320212000</v>
      </c>
      <c r="AA123">
        <f>INDEX('Report Manager Back Up Sheet'!AA$2:AA$101,MATCH('Financial Report Back Up Sheet'!$A123,'Report Manager Back Up Sheet'!$A$2:$A$101,0))</f>
        <v>3608603000</v>
      </c>
      <c r="AB123">
        <f>INDEX('Report Manager Back Up Sheet'!AB$2:AB$101,MATCH('Financial Report Back Up Sheet'!$A123,'Report Manager Back Up Sheet'!$A$2:$A$101,0))</f>
        <v>82403000</v>
      </c>
      <c r="AC123">
        <f>INDEX('Report Manager Back Up Sheet'!AC$2:AC$101,MATCH('Financial Report Back Up Sheet'!$A123,'Report Manager Back Up Sheet'!$A$2:$A$101,0))</f>
        <v>33978000</v>
      </c>
      <c r="AD123">
        <f>INDEX('Report Manager Back Up Sheet'!AD$2:AD$101,MATCH('Financial Report Back Up Sheet'!$A123,'Report Manager Back Up Sheet'!$A$2:$A$101,0))</f>
        <v>0</v>
      </c>
      <c r="AE123">
        <f>INDEX('Report Manager Back Up Sheet'!AE$2:AE$101,MATCH('Financial Report Back Up Sheet'!$A123,'Report Manager Back Up Sheet'!$A$2:$A$101,0))</f>
        <v>599907000</v>
      </c>
      <c r="AF123">
        <f>INDEX('Report Manager Back Up Sheet'!AF$2:AF$101,MATCH('Financial Report Back Up Sheet'!$A123,'Report Manager Back Up Sheet'!$A$2:$A$101,0))</f>
        <v>716288000</v>
      </c>
      <c r="AG123">
        <f>INDEX('Report Manager Back Up Sheet'!AG$2:AG$101,MATCH('Financial Report Back Up Sheet'!$A123,'Report Manager Back Up Sheet'!$A$2:$A$101,0))</f>
        <v>709813000</v>
      </c>
      <c r="AH123">
        <f>INDEX('Report Manager Back Up Sheet'!AH$2:AH$101,MATCH('Financial Report Back Up Sheet'!$A123,'Report Manager Back Up Sheet'!$A$2:$A$101,0))</f>
        <v>0</v>
      </c>
      <c r="AI123">
        <f>INDEX('Report Manager Back Up Sheet'!AI$2:AI$101,MATCH('Financial Report Back Up Sheet'!$A123,'Report Manager Back Up Sheet'!$A$2:$A$101,0))</f>
        <v>447301000</v>
      </c>
      <c r="AJ123">
        <f>INDEX('Report Manager Back Up Sheet'!AJ$2:AJ$101,MATCH('Financial Report Back Up Sheet'!$A123,'Report Manager Back Up Sheet'!$A$2:$A$101,0))</f>
        <v>1157114000</v>
      </c>
      <c r="AK123">
        <f>INDEX('Report Manager Back Up Sheet'!AK$2:AK$101,MATCH('Financial Report Back Up Sheet'!$A123,'Report Manager Back Up Sheet'!$A$2:$A$101,0))</f>
        <v>1873402000</v>
      </c>
      <c r="AL123">
        <f>INDEX('Report Manager Back Up Sheet'!AL$2:AL$101,MATCH('Financial Report Back Up Sheet'!$A123,'Report Manager Back Up Sheet'!$A$2:$A$101,0))</f>
        <v>1624468000</v>
      </c>
      <c r="AM123">
        <f>INDEX('Report Manager Back Up Sheet'!AM$2:AM$101,MATCH('Financial Report Back Up Sheet'!$A123,'Report Manager Back Up Sheet'!$A$2:$A$101,0))</f>
        <v>50141000</v>
      </c>
      <c r="AN123">
        <f>INDEX('Report Manager Back Up Sheet'!AN$2:AN$101,MATCH('Financial Report Back Up Sheet'!$A123,'Report Manager Back Up Sheet'!$A$2:$A$101,0))</f>
        <v>60592000</v>
      </c>
      <c r="AO123">
        <f>INDEX('Report Manager Back Up Sheet'!AO$2:AO$101,MATCH('Financial Report Back Up Sheet'!$A123,'Report Manager Back Up Sheet'!$A$2:$A$101,0))</f>
        <v>1735201000</v>
      </c>
      <c r="AP123">
        <f>INDEX('Report Manager Back Up Sheet'!AP$2:AP$101,MATCH('Financial Report Back Up Sheet'!$A123,'Report Manager Back Up Sheet'!$A$2:$A$101,0))</f>
        <v>3608603000</v>
      </c>
      <c r="AQ123">
        <f>INDEX('Report Manager Back Up Sheet'!AQ$2:AQ$101,MATCH('Financial Report Back Up Sheet'!$A123,'Report Manager Back Up Sheet'!$A$2:$A$101,0))</f>
        <v>977675000</v>
      </c>
      <c r="AR123">
        <f>INDEX('Report Manager Back Up Sheet'!AR$2:AR$101,MATCH('Financial Report Back Up Sheet'!$A123,'Report Manager Back Up Sheet'!$A$2:$A$101,0))</f>
        <v>0</v>
      </c>
      <c r="AS123">
        <f>INDEX('Report Manager Back Up Sheet'!AS$2:AS$101,MATCH('Financial Report Back Up Sheet'!$A123,'Report Manager Back Up Sheet'!$A$2:$A$101,0))</f>
        <v>30409000</v>
      </c>
      <c r="AT123">
        <f>INDEX('Report Manager Back Up Sheet'!AT$2:AT$101,MATCH('Financial Report Back Up Sheet'!$A123,'Report Manager Back Up Sheet'!$A$2:$A$101,0))</f>
        <v>0</v>
      </c>
      <c r="AU123">
        <f>INDEX('Report Manager Back Up Sheet'!AU$2:AU$101,MATCH('Financial Report Back Up Sheet'!$A123,'Report Manager Back Up Sheet'!$A$2:$A$101,0))</f>
        <v>0</v>
      </c>
      <c r="AV123">
        <f>INDEX('Report Manager Back Up Sheet'!AV$2:AV$101,MATCH('Financial Report Back Up Sheet'!$A123,'Report Manager Back Up Sheet'!$A$2:$A$101,0))</f>
        <v>991000</v>
      </c>
      <c r="AW123">
        <f>INDEX('Report Manager Back Up Sheet'!AW$2:AW$101,MATCH('Financial Report Back Up Sheet'!$A123,'Report Manager Back Up Sheet'!$A$2:$A$101,0))</f>
        <v>1009075000</v>
      </c>
      <c r="AX123">
        <f>INDEX('Report Manager Back Up Sheet'!AX$2:AX$101,MATCH('Financial Report Back Up Sheet'!$A123,'Report Manager Back Up Sheet'!$A$2:$A$101,0))</f>
        <v>16715000</v>
      </c>
      <c r="AY123">
        <f>INDEX('Report Manager Back Up Sheet'!AY$2:AY$101,MATCH('Financial Report Back Up Sheet'!$A123,'Report Manager Back Up Sheet'!$A$2:$A$101,0))</f>
        <v>7717000</v>
      </c>
      <c r="AZ123">
        <f>INDEX('Report Manager Back Up Sheet'!AZ$2:AZ$101,MATCH('Financial Report Back Up Sheet'!$A123,'Report Manager Back Up Sheet'!$A$2:$A$101,0))</f>
        <v>0</v>
      </c>
      <c r="BA123">
        <f>INDEX('Report Manager Back Up Sheet'!BA$2:BA$101,MATCH('Financial Report Back Up Sheet'!$A123,'Report Manager Back Up Sheet'!$A$2:$A$101,0))</f>
        <v>53955000</v>
      </c>
      <c r="BB123">
        <f>INDEX('Report Manager Back Up Sheet'!BB$2:BB$101,MATCH('Financial Report Back Up Sheet'!$A123,'Report Manager Back Up Sheet'!$A$2:$A$101,0))</f>
        <v>0</v>
      </c>
      <c r="BC123">
        <f>INDEX('Report Manager Back Up Sheet'!BC$2:BC$101,MATCH('Financial Report Back Up Sheet'!$A123,'Report Manager Back Up Sheet'!$A$2:$A$101,0))</f>
        <v>78387000</v>
      </c>
      <c r="BD123">
        <f>INDEX('Report Manager Back Up Sheet'!BD$2:BD$101,MATCH('Financial Report Back Up Sheet'!$A123,'Report Manager Back Up Sheet'!$A$2:$A$101,0))</f>
        <v>1087462000</v>
      </c>
      <c r="BE123">
        <f>INDEX('Report Manager Back Up Sheet'!BE$2:BE$101,MATCH('Financial Report Back Up Sheet'!$A123,'Report Manager Back Up Sheet'!$A$2:$A$101,0))</f>
        <v>530984000</v>
      </c>
      <c r="BF123">
        <f>INDEX('Report Manager Back Up Sheet'!BF$2:BF$101,MATCH('Financial Report Back Up Sheet'!$A123,'Report Manager Back Up Sheet'!$A$2:$A$101,0))</f>
        <v>0</v>
      </c>
      <c r="BG123">
        <f>INDEX('Report Manager Back Up Sheet'!BG$2:BG$101,MATCH('Financial Report Back Up Sheet'!$A123,'Report Manager Back Up Sheet'!$A$2:$A$101,0))</f>
        <v>35863000</v>
      </c>
      <c r="BH123">
        <f>INDEX('Report Manager Back Up Sheet'!BH$2:BH$101,MATCH('Financial Report Back Up Sheet'!$A123,'Report Manager Back Up Sheet'!$A$2:$A$101,0))</f>
        <v>9750000</v>
      </c>
      <c r="BI123">
        <f>INDEX('Report Manager Back Up Sheet'!BI$2:BI$101,MATCH('Financial Report Back Up Sheet'!$A123,'Report Manager Back Up Sheet'!$A$2:$A$101,0))</f>
        <v>17764000</v>
      </c>
      <c r="BJ123">
        <f>INDEX('Report Manager Back Up Sheet'!BJ$2:BJ$101,MATCH('Financial Report Back Up Sheet'!$A123,'Report Manager Back Up Sheet'!$A$2:$A$101,0))</f>
        <v>411767000</v>
      </c>
      <c r="BK123">
        <f>INDEX('Report Manager Back Up Sheet'!BK$2:BK$101,MATCH('Financial Report Back Up Sheet'!$A123,'Report Manager Back Up Sheet'!$A$2:$A$101,0))</f>
        <v>0</v>
      </c>
      <c r="BL123">
        <f>INDEX('Report Manager Back Up Sheet'!BL$2:BL$101,MATCH('Financial Report Back Up Sheet'!$A123,'Report Manager Back Up Sheet'!$A$2:$A$101,0))</f>
        <v>1006128000</v>
      </c>
      <c r="BM123">
        <f>INDEX('Report Manager Back Up Sheet'!BM$2:BM$101,MATCH('Financial Report Back Up Sheet'!$A123,'Report Manager Back Up Sheet'!$A$2:$A$101,0))</f>
        <v>81334000</v>
      </c>
      <c r="BN123">
        <f>INDEX('Report Manager Back Up Sheet'!BN$2:BN$101,MATCH('Financial Report Back Up Sheet'!$A123,'Report Manager Back Up Sheet'!$A$2:$A$101,0))</f>
        <v>0</v>
      </c>
      <c r="BO123">
        <f>INDEX('Report Manager Back Up Sheet'!BO$2:BO$101,MATCH('Financial Report Back Up Sheet'!$A123,'Report Manager Back Up Sheet'!$A$2:$A$101,0))</f>
        <v>51000</v>
      </c>
      <c r="BP123">
        <f>INDEX('Report Manager Back Up Sheet'!BP$2:BP$101,MATCH('Financial Report Back Up Sheet'!$A123,'Report Manager Back Up Sheet'!$A$2:$A$101,0))</f>
        <v>81385000</v>
      </c>
      <c r="BQ123">
        <f>INDEX('Report Manager Back Up Sheet'!BQ$2:BQ$101,MATCH('Financial Report Back Up Sheet'!$A123,'Report Manager Back Up Sheet'!$A$2:$A$101,0))</f>
        <v>-1159000</v>
      </c>
      <c r="BR123">
        <f>INDEX('Report Manager Back Up Sheet'!BR$2:BR$101,MATCH('Financial Report Back Up Sheet'!$A123,'Report Manager Back Up Sheet'!$A$2:$A$101,0))</f>
        <v>0</v>
      </c>
      <c r="BS123">
        <f>INDEX('Report Manager Back Up Sheet'!BS$2:BS$101,MATCH('Financial Report Back Up Sheet'!$A123,'Report Manager Back Up Sheet'!$A$2:$A$101,0))</f>
        <v>80226000</v>
      </c>
      <c r="BT123">
        <f>INDEX('Report Manager Back Up Sheet'!BT$2:BT$101,MATCH('Financial Report Back Up Sheet'!$A123,'Report Manager Back Up Sheet'!$A$2:$A$101,0))</f>
        <v>3.0000000000000001E-3</v>
      </c>
      <c r="BU123">
        <f>INDEX('Report Manager Back Up Sheet'!BU$2:BU$101,MATCH('Financial Report Back Up Sheet'!$A123,'Report Manager Back Up Sheet'!$A$2:$A$101,0))</f>
        <v>7.1999999999999995E-2</v>
      </c>
      <c r="BV123">
        <f>INDEX('Report Manager Back Up Sheet'!BV$2:BV$101,MATCH('Financial Report Back Up Sheet'!$A123,'Report Manager Back Up Sheet'!$A$2:$A$101,0))</f>
        <v>7.4999999999999997E-2</v>
      </c>
      <c r="BW123">
        <f>INDEX('Report Manager Back Up Sheet'!BW$2:BW$101,MATCH('Financial Report Back Up Sheet'!$A123,'Report Manager Back Up Sheet'!$A$2:$A$101,0))</f>
        <v>1.8</v>
      </c>
      <c r="BX123">
        <f>INDEX('Report Manager Back Up Sheet'!BX$2:BX$101,MATCH('Financial Report Back Up Sheet'!$A123,'Report Manager Back Up Sheet'!$A$2:$A$101,0))</f>
        <v>33</v>
      </c>
      <c r="BY123">
        <f>INDEX('Report Manager Back Up Sheet'!BY$2:BY$101,MATCH('Financial Report Back Up Sheet'!$A123,'Report Manager Back Up Sheet'!$A$2:$A$101,0))</f>
        <v>64</v>
      </c>
      <c r="BZ123">
        <f>INDEX('Report Manager Back Up Sheet'!BZ$2:BZ$101,MATCH('Financial Report Back Up Sheet'!$A123,'Report Manager Back Up Sheet'!$A$2:$A$101,0))</f>
        <v>1.4</v>
      </c>
      <c r="CA123">
        <f>INDEX('Report Manager Back Up Sheet'!CA$2:CA$101,MATCH('Financial Report Back Up Sheet'!$A123,'Report Manager Back Up Sheet'!$A$2:$A$101,0))</f>
        <v>8.2000000000000003E-2</v>
      </c>
      <c r="CB123">
        <f>INDEX('Report Manager Back Up Sheet'!CB$2:CB$101,MATCH('Financial Report Back Up Sheet'!$A123,'Report Manager Back Up Sheet'!$A$2:$A$101,0))</f>
        <v>0.48099999999999998</v>
      </c>
      <c r="CC123">
        <f>INDEX('Report Manager Back Up Sheet'!CC$2:CC$101,MATCH('Financial Report Back Up Sheet'!$A123,'Report Manager Back Up Sheet'!$A$2:$A$101,0))</f>
        <v>34</v>
      </c>
      <c r="CD123">
        <f>INDEX('Report Manager Back Up Sheet'!CD$2:CD$101,MATCH('Financial Report Back Up Sheet'!$A123,'Report Manager Back Up Sheet'!$A$2:$A$101,0))</f>
        <v>62</v>
      </c>
      <c r="CE123">
        <f>INDEX('Report Manager Back Up Sheet'!CE$2:CE$101,MATCH('Financial Report Back Up Sheet'!$A123,'Report Manager Back Up Sheet'!$A$2:$A$101,0))</f>
        <v>0.30408207066758458</v>
      </c>
      <c r="CF123">
        <f>INDEX('Report Manager Back Up Sheet'!CF$2:CF$101,MATCH('Financial Report Back Up Sheet'!$A123,'Report Manager Back Up Sheet'!$A$2:$A$101,0))</f>
        <v>81334000</v>
      </c>
      <c r="CG123">
        <f>INDEX('Report Manager Back Up Sheet'!CG$2:CG$101,MATCH('Financial Report Back Up Sheet'!$A123,'Report Manager Back Up Sheet'!$A$2:$A$101,0))</f>
        <v>3.0000000000000001E-3</v>
      </c>
      <c r="CH123" s="24">
        <f>INDEX('Report Manager Back Up Sheet'!CH$2:CH$101,MATCH('Financial Report Back Up Sheet'!$A123,'Report Manager Back Up Sheet'!$A$2:$A$101,0))</f>
        <v>7.2082518745482604E-2</v>
      </c>
      <c r="CI123">
        <f>INDEX('Report Manager Back Up Sheet'!CI$2:CI$101,MATCH('Financial Report Back Up Sheet'!$A123,'Report Manager Back Up Sheet'!$A$2:$A$101,0))</f>
        <v>7.4999999999999997E-2</v>
      </c>
    </row>
    <row r="124" spans="1:87" x14ac:dyDescent="0.2">
      <c r="A124">
        <v>68</v>
      </c>
      <c r="B124" t="str">
        <f>INDEX('Report Manager Back Up Sheet'!B$2:B$101,MATCH('Financial Report Back Up Sheet'!$A124,'Report Manager Back Up Sheet'!$A$2:$A$101,0))</f>
        <v>Harrington Memorial Hospital</v>
      </c>
      <c r="C124" t="str">
        <f>INDEX('Report Manager Back Up Sheet'!C$2:C$101,MATCH('Financial Report Back Up Sheet'!$A124,'Report Manager Back Up Sheet'!$A$2:$A$101,0))</f>
        <v>AcuteHospital</v>
      </c>
      <c r="D124">
        <f>INDEX('Report Manager Back Up Sheet'!D$2:D$101,MATCH('Financial Report Back Up Sheet'!$A124,'Report Manager Back Up Sheet'!$A$2:$A$101,0))</f>
        <v>6755</v>
      </c>
      <c r="E124">
        <f>INDEX('Report Manager Back Up Sheet'!E$2:E$101,MATCH('Financial Report Back Up Sheet'!$A124,'Report Manager Back Up Sheet'!$A$2:$A$101,0))</f>
        <v>2024</v>
      </c>
      <c r="F124" t="str">
        <f>INDEX('Report Manager Back Up Sheet'!F$2:F$101,MATCH('Financial Report Back Up Sheet'!$A124,'Report Manager Back Up Sheet'!$A$2:$A$101,0))</f>
        <v>Sep 30</v>
      </c>
      <c r="G124">
        <f>INDEX('Report Manager Back Up Sheet'!G$2:G$101,MATCH('Financial Report Back Up Sheet'!$A124,'Report Manager Back Up Sheet'!$A$2:$A$101,0))</f>
        <v>1</v>
      </c>
      <c r="H124">
        <f>INDEX('Report Manager Back Up Sheet'!H$2:H$101,MATCH('Financial Report Back Up Sheet'!$A124,'Report Manager Back Up Sheet'!$A$2:$A$101,0))</f>
        <v>3</v>
      </c>
      <c r="I124" t="str">
        <f>INDEX('Report Manager Back Up Sheet'!I$2:I$101,MATCH('Financial Report Back Up Sheet'!$A124,'Report Manager Back Up Sheet'!$A$2:$A$101,0))</f>
        <v xml:space="preserve">10/01/2023-12/31/2023
</v>
      </c>
      <c r="J124">
        <f>INDEX('Report Manager Back Up Sheet'!J$2:J$101,MATCH('Financial Report Back Up Sheet'!$A124,'Report Manager Back Up Sheet'!$A$2:$A$101,0))</f>
        <v>6799000</v>
      </c>
      <c r="K124">
        <f>INDEX('Report Manager Back Up Sheet'!K$2:K$101,MATCH('Financial Report Back Up Sheet'!$A124,'Report Manager Back Up Sheet'!$A$2:$A$101,0))</f>
        <v>0</v>
      </c>
      <c r="L124">
        <f>INDEX('Report Manager Back Up Sheet'!L$2:L$101,MATCH('Financial Report Back Up Sheet'!$A124,'Report Manager Back Up Sheet'!$A$2:$A$101,0))</f>
        <v>0</v>
      </c>
      <c r="M124">
        <f>INDEX('Report Manager Back Up Sheet'!M$2:M$101,MATCH('Financial Report Back Up Sheet'!$A124,'Report Manager Back Up Sheet'!$A$2:$A$101,0))</f>
        <v>21780000</v>
      </c>
      <c r="N124">
        <f>INDEX('Report Manager Back Up Sheet'!N$2:N$101,MATCH('Financial Report Back Up Sheet'!$A124,'Report Manager Back Up Sheet'!$A$2:$A$101,0))</f>
        <v>15000</v>
      </c>
      <c r="O124">
        <f>INDEX('Report Manager Back Up Sheet'!O$2:O$101,MATCH('Financial Report Back Up Sheet'!$A124,'Report Manager Back Up Sheet'!$A$2:$A$101,0))</f>
        <v>684000</v>
      </c>
      <c r="P124">
        <f>INDEX('Report Manager Back Up Sheet'!P$2:P$101,MATCH('Financial Report Back Up Sheet'!$A124,'Report Manager Back Up Sheet'!$A$2:$A$101,0))</f>
        <v>6580000</v>
      </c>
      <c r="Q124">
        <f>INDEX('Report Manager Back Up Sheet'!Q$2:Q$101,MATCH('Financial Report Back Up Sheet'!$A124,'Report Manager Back Up Sheet'!$A$2:$A$101,0))</f>
        <v>35858000</v>
      </c>
      <c r="R124">
        <f>INDEX('Report Manager Back Up Sheet'!R$2:R$101,MATCH('Financial Report Back Up Sheet'!$A124,'Report Manager Back Up Sheet'!$A$2:$A$101,0))</f>
        <v>204000</v>
      </c>
      <c r="S124">
        <f>INDEX('Report Manager Back Up Sheet'!S$2:S$101,MATCH('Financial Report Back Up Sheet'!$A124,'Report Manager Back Up Sheet'!$A$2:$A$101,0))</f>
        <v>0</v>
      </c>
      <c r="T124">
        <f>INDEX('Report Manager Back Up Sheet'!T$2:T$101,MATCH('Financial Report Back Up Sheet'!$A124,'Report Manager Back Up Sheet'!$A$2:$A$101,0))</f>
        <v>6225000</v>
      </c>
      <c r="U124">
        <f>INDEX('Report Manager Back Up Sheet'!U$2:U$101,MATCH('Financial Report Back Up Sheet'!$A124,'Report Manager Back Up Sheet'!$A$2:$A$101,0))</f>
        <v>0</v>
      </c>
      <c r="V124">
        <f>INDEX('Report Manager Back Up Sheet'!V$2:V$101,MATCH('Financial Report Back Up Sheet'!$A124,'Report Manager Back Up Sheet'!$A$2:$A$101,0))</f>
        <v>120709000</v>
      </c>
      <c r="W124">
        <f>INDEX('Report Manager Back Up Sheet'!W$2:W$101,MATCH('Financial Report Back Up Sheet'!$A124,'Report Manager Back Up Sheet'!$A$2:$A$101,0))</f>
        <v>66890000</v>
      </c>
      <c r="X124">
        <f>INDEX('Report Manager Back Up Sheet'!X$2:X$101,MATCH('Financial Report Back Up Sheet'!$A124,'Report Manager Back Up Sheet'!$A$2:$A$101,0))</f>
        <v>53819000</v>
      </c>
      <c r="Y124">
        <f>INDEX('Report Manager Back Up Sheet'!Y$2:Y$101,MATCH('Financial Report Back Up Sheet'!$A124,'Report Manager Back Up Sheet'!$A$2:$A$101,0))</f>
        <v>49335000</v>
      </c>
      <c r="Z124">
        <f>INDEX('Report Manager Back Up Sheet'!Z$2:Z$101,MATCH('Financial Report Back Up Sheet'!$A124,'Report Manager Back Up Sheet'!$A$2:$A$101,0))</f>
        <v>109583000</v>
      </c>
      <c r="AA124">
        <f>INDEX('Report Manager Back Up Sheet'!AA$2:AA$101,MATCH('Financial Report Back Up Sheet'!$A124,'Report Manager Back Up Sheet'!$A$2:$A$101,0))</f>
        <v>145441000</v>
      </c>
      <c r="AB124">
        <f>INDEX('Report Manager Back Up Sheet'!AB$2:AB$101,MATCH('Financial Report Back Up Sheet'!$A124,'Report Manager Back Up Sheet'!$A$2:$A$101,0))</f>
        <v>0</v>
      </c>
      <c r="AC124">
        <f>INDEX('Report Manager Back Up Sheet'!AC$2:AC$101,MATCH('Financial Report Back Up Sheet'!$A124,'Report Manager Back Up Sheet'!$A$2:$A$101,0))</f>
        <v>647000</v>
      </c>
      <c r="AD124">
        <f>INDEX('Report Manager Back Up Sheet'!AD$2:AD$101,MATCH('Financial Report Back Up Sheet'!$A124,'Report Manager Back Up Sheet'!$A$2:$A$101,0))</f>
        <v>25940000</v>
      </c>
      <c r="AE124">
        <f>INDEX('Report Manager Back Up Sheet'!AE$2:AE$101,MATCH('Financial Report Back Up Sheet'!$A124,'Report Manager Back Up Sheet'!$A$2:$A$101,0))</f>
        <v>16944000</v>
      </c>
      <c r="AF124">
        <f>INDEX('Report Manager Back Up Sheet'!AF$2:AF$101,MATCH('Financial Report Back Up Sheet'!$A124,'Report Manager Back Up Sheet'!$A$2:$A$101,0))</f>
        <v>43531000</v>
      </c>
      <c r="AG124">
        <f>INDEX('Report Manager Back Up Sheet'!AG$2:AG$101,MATCH('Financial Report Back Up Sheet'!$A124,'Report Manager Back Up Sheet'!$A$2:$A$101,0))</f>
        <v>0</v>
      </c>
      <c r="AH124">
        <f>INDEX('Report Manager Back Up Sheet'!AH$2:AH$101,MATCH('Financial Report Back Up Sheet'!$A124,'Report Manager Back Up Sheet'!$A$2:$A$101,0))</f>
        <v>23892000</v>
      </c>
      <c r="AI124">
        <f>INDEX('Report Manager Back Up Sheet'!AI$2:AI$101,MATCH('Financial Report Back Up Sheet'!$A124,'Report Manager Back Up Sheet'!$A$2:$A$101,0))</f>
        <v>14495000</v>
      </c>
      <c r="AJ124">
        <f>INDEX('Report Manager Back Up Sheet'!AJ$2:AJ$101,MATCH('Financial Report Back Up Sheet'!$A124,'Report Manager Back Up Sheet'!$A$2:$A$101,0))</f>
        <v>38387000</v>
      </c>
      <c r="AK124">
        <f>INDEX('Report Manager Back Up Sheet'!AK$2:AK$101,MATCH('Financial Report Back Up Sheet'!$A124,'Report Manager Back Up Sheet'!$A$2:$A$101,0))</f>
        <v>81918000</v>
      </c>
      <c r="AL124">
        <f>INDEX('Report Manager Back Up Sheet'!AL$2:AL$101,MATCH('Financial Report Back Up Sheet'!$A124,'Report Manager Back Up Sheet'!$A$2:$A$101,0))</f>
        <v>57094000</v>
      </c>
      <c r="AM124">
        <f>INDEX('Report Manager Back Up Sheet'!AM$2:AM$101,MATCH('Financial Report Back Up Sheet'!$A124,'Report Manager Back Up Sheet'!$A$2:$A$101,0))</f>
        <v>204000</v>
      </c>
      <c r="AN124">
        <f>INDEX('Report Manager Back Up Sheet'!AN$2:AN$101,MATCH('Financial Report Back Up Sheet'!$A124,'Report Manager Back Up Sheet'!$A$2:$A$101,0))</f>
        <v>6225000</v>
      </c>
      <c r="AO124">
        <f>INDEX('Report Manager Back Up Sheet'!AO$2:AO$101,MATCH('Financial Report Back Up Sheet'!$A124,'Report Manager Back Up Sheet'!$A$2:$A$101,0))</f>
        <v>63523000</v>
      </c>
      <c r="AP124">
        <f>INDEX('Report Manager Back Up Sheet'!AP$2:AP$101,MATCH('Financial Report Back Up Sheet'!$A124,'Report Manager Back Up Sheet'!$A$2:$A$101,0))</f>
        <v>145441000</v>
      </c>
      <c r="AQ124">
        <f>INDEX('Report Manager Back Up Sheet'!AQ$2:AQ$101,MATCH('Financial Report Back Up Sheet'!$A124,'Report Manager Back Up Sheet'!$A$2:$A$101,0))</f>
        <v>42945000</v>
      </c>
      <c r="AR124">
        <f>INDEX('Report Manager Back Up Sheet'!AR$2:AR$101,MATCH('Financial Report Back Up Sheet'!$A124,'Report Manager Back Up Sheet'!$A$2:$A$101,0))</f>
        <v>0</v>
      </c>
      <c r="AS124">
        <f>INDEX('Report Manager Back Up Sheet'!AS$2:AS$101,MATCH('Financial Report Back Up Sheet'!$A124,'Report Manager Back Up Sheet'!$A$2:$A$101,0))</f>
        <v>1880000</v>
      </c>
      <c r="AT124">
        <f>INDEX('Report Manager Back Up Sheet'!AT$2:AT$101,MATCH('Financial Report Back Up Sheet'!$A124,'Report Manager Back Up Sheet'!$A$2:$A$101,0))</f>
        <v>0</v>
      </c>
      <c r="AU124">
        <f>INDEX('Report Manager Back Up Sheet'!AU$2:AU$101,MATCH('Financial Report Back Up Sheet'!$A124,'Report Manager Back Up Sheet'!$A$2:$A$101,0))</f>
        <v>0</v>
      </c>
      <c r="AV124">
        <f>INDEX('Report Manager Back Up Sheet'!AV$2:AV$101,MATCH('Financial Report Back Up Sheet'!$A124,'Report Manager Back Up Sheet'!$A$2:$A$101,0))</f>
        <v>0</v>
      </c>
      <c r="AW124">
        <f>INDEX('Report Manager Back Up Sheet'!AW$2:AW$101,MATCH('Financial Report Back Up Sheet'!$A124,'Report Manager Back Up Sheet'!$A$2:$A$101,0))</f>
        <v>44825000</v>
      </c>
      <c r="AX124">
        <f>INDEX('Report Manager Back Up Sheet'!AX$2:AX$101,MATCH('Financial Report Back Up Sheet'!$A124,'Report Manager Back Up Sheet'!$A$2:$A$101,0))</f>
        <v>266000</v>
      </c>
      <c r="AY124">
        <f>INDEX('Report Manager Back Up Sheet'!AY$2:AY$101,MATCH('Financial Report Back Up Sheet'!$A124,'Report Manager Back Up Sheet'!$A$2:$A$101,0))</f>
        <v>348000</v>
      </c>
      <c r="AZ124">
        <f>INDEX('Report Manager Back Up Sheet'!AZ$2:AZ$101,MATCH('Financial Report Back Up Sheet'!$A124,'Report Manager Back Up Sheet'!$A$2:$A$101,0))</f>
        <v>0</v>
      </c>
      <c r="BA124">
        <f>INDEX('Report Manager Back Up Sheet'!BA$2:BA$101,MATCH('Financial Report Back Up Sheet'!$A124,'Report Manager Back Up Sheet'!$A$2:$A$101,0))</f>
        <v>1333000</v>
      </c>
      <c r="BB124">
        <f>INDEX('Report Manager Back Up Sheet'!BB$2:BB$101,MATCH('Financial Report Back Up Sheet'!$A124,'Report Manager Back Up Sheet'!$A$2:$A$101,0))</f>
        <v>0</v>
      </c>
      <c r="BC124">
        <f>INDEX('Report Manager Back Up Sheet'!BC$2:BC$101,MATCH('Financial Report Back Up Sheet'!$A124,'Report Manager Back Up Sheet'!$A$2:$A$101,0))</f>
        <v>1947000</v>
      </c>
      <c r="BD124">
        <f>INDEX('Report Manager Back Up Sheet'!BD$2:BD$101,MATCH('Financial Report Back Up Sheet'!$A124,'Report Manager Back Up Sheet'!$A$2:$A$101,0))</f>
        <v>46772000</v>
      </c>
      <c r="BE124">
        <f>INDEX('Report Manager Back Up Sheet'!BE$2:BE$101,MATCH('Financial Report Back Up Sheet'!$A124,'Report Manager Back Up Sheet'!$A$2:$A$101,0))</f>
        <v>23836000</v>
      </c>
      <c r="BF124">
        <f>INDEX('Report Manager Back Up Sheet'!BF$2:BF$101,MATCH('Financial Report Back Up Sheet'!$A124,'Report Manager Back Up Sheet'!$A$2:$A$101,0))</f>
        <v>0</v>
      </c>
      <c r="BG124">
        <f>INDEX('Report Manager Back Up Sheet'!BG$2:BG$101,MATCH('Financial Report Back Up Sheet'!$A124,'Report Manager Back Up Sheet'!$A$2:$A$101,0))</f>
        <v>2361000</v>
      </c>
      <c r="BH124">
        <f>INDEX('Report Manager Back Up Sheet'!BH$2:BH$101,MATCH('Financial Report Back Up Sheet'!$A124,'Report Manager Back Up Sheet'!$A$2:$A$101,0))</f>
        <v>679000</v>
      </c>
      <c r="BI124">
        <f>INDEX('Report Manager Back Up Sheet'!BI$2:BI$101,MATCH('Financial Report Back Up Sheet'!$A124,'Report Manager Back Up Sheet'!$A$2:$A$101,0))</f>
        <v>522000</v>
      </c>
      <c r="BJ124">
        <f>INDEX('Report Manager Back Up Sheet'!BJ$2:BJ$101,MATCH('Financial Report Back Up Sheet'!$A124,'Report Manager Back Up Sheet'!$A$2:$A$101,0))</f>
        <v>17292000</v>
      </c>
      <c r="BK124">
        <f>INDEX('Report Manager Back Up Sheet'!BK$2:BK$101,MATCH('Financial Report Back Up Sheet'!$A124,'Report Manager Back Up Sheet'!$A$2:$A$101,0))</f>
        <v>0</v>
      </c>
      <c r="BL124">
        <f>INDEX('Report Manager Back Up Sheet'!BL$2:BL$101,MATCH('Financial Report Back Up Sheet'!$A124,'Report Manager Back Up Sheet'!$A$2:$A$101,0))</f>
        <v>44690000</v>
      </c>
      <c r="BM124">
        <f>INDEX('Report Manager Back Up Sheet'!BM$2:BM$101,MATCH('Financial Report Back Up Sheet'!$A124,'Report Manager Back Up Sheet'!$A$2:$A$101,0))</f>
        <v>2082000</v>
      </c>
      <c r="BN124">
        <f>INDEX('Report Manager Back Up Sheet'!BN$2:BN$101,MATCH('Financial Report Back Up Sheet'!$A124,'Report Manager Back Up Sheet'!$A$2:$A$101,0))</f>
        <v>-7317000</v>
      </c>
      <c r="BO124">
        <f>INDEX('Report Manager Back Up Sheet'!BO$2:BO$101,MATCH('Financial Report Back Up Sheet'!$A124,'Report Manager Back Up Sheet'!$A$2:$A$101,0))</f>
        <v>0</v>
      </c>
      <c r="BP124">
        <f>INDEX('Report Manager Back Up Sheet'!BP$2:BP$101,MATCH('Financial Report Back Up Sheet'!$A124,'Report Manager Back Up Sheet'!$A$2:$A$101,0))</f>
        <v>-5235000</v>
      </c>
      <c r="BQ124">
        <f>INDEX('Report Manager Back Up Sheet'!BQ$2:BQ$101,MATCH('Financial Report Back Up Sheet'!$A124,'Report Manager Back Up Sheet'!$A$2:$A$101,0))</f>
        <v>0</v>
      </c>
      <c r="BR124">
        <f>INDEX('Report Manager Back Up Sheet'!BR$2:BR$101,MATCH('Financial Report Back Up Sheet'!$A124,'Report Manager Back Up Sheet'!$A$2:$A$101,0))</f>
        <v>0</v>
      </c>
      <c r="BS124">
        <f>INDEX('Report Manager Back Up Sheet'!BS$2:BS$101,MATCH('Financial Report Back Up Sheet'!$A124,'Report Manager Back Up Sheet'!$A$2:$A$101,0))</f>
        <v>-5235000</v>
      </c>
      <c r="BT124">
        <f>INDEX('Report Manager Back Up Sheet'!BT$2:BT$101,MATCH('Financial Report Back Up Sheet'!$A124,'Report Manager Back Up Sheet'!$A$2:$A$101,0))</f>
        <v>3.0000000000000001E-3</v>
      </c>
      <c r="BU124">
        <f>INDEX('Report Manager Back Up Sheet'!BU$2:BU$101,MATCH('Financial Report Back Up Sheet'!$A124,'Report Manager Back Up Sheet'!$A$2:$A$101,0))</f>
        <v>4.2000000000000003E-2</v>
      </c>
      <c r="BV124">
        <f>INDEX('Report Manager Back Up Sheet'!BV$2:BV$101,MATCH('Financial Report Back Up Sheet'!$A124,'Report Manager Back Up Sheet'!$A$2:$A$101,0))</f>
        <v>4.4999999999999998E-2</v>
      </c>
      <c r="BW124">
        <f>INDEX('Report Manager Back Up Sheet'!BW$2:BW$101,MATCH('Financial Report Back Up Sheet'!$A124,'Report Manager Back Up Sheet'!$A$2:$A$101,0))</f>
        <v>0.8</v>
      </c>
      <c r="BX124">
        <f>INDEX('Report Manager Back Up Sheet'!BX$2:BX$101,MATCH('Financial Report Back Up Sheet'!$A124,'Report Manager Back Up Sheet'!$A$2:$A$101,0))</f>
        <v>46</v>
      </c>
      <c r="BY124">
        <f>INDEX('Report Manager Back Up Sheet'!BY$2:BY$101,MATCH('Financial Report Back Up Sheet'!$A124,'Report Manager Back Up Sheet'!$A$2:$A$101,0))</f>
        <v>92</v>
      </c>
      <c r="BZ124">
        <f>INDEX('Report Manager Back Up Sheet'!BZ$2:BZ$101,MATCH('Financial Report Back Up Sheet'!$A124,'Report Manager Back Up Sheet'!$A$2:$A$101,0))</f>
        <v>7.5</v>
      </c>
      <c r="CA124">
        <f>INDEX('Report Manager Back Up Sheet'!CA$2:CA$101,MATCH('Financial Report Back Up Sheet'!$A124,'Report Manager Back Up Sheet'!$A$2:$A$101,0))</f>
        <v>0.10199999999999999</v>
      </c>
      <c r="CB124">
        <f>INDEX('Report Manager Back Up Sheet'!CB$2:CB$101,MATCH('Financial Report Back Up Sheet'!$A124,'Report Manager Back Up Sheet'!$A$2:$A$101,0))</f>
        <v>0.437</v>
      </c>
      <c r="CC124">
        <f>INDEX('Report Manager Back Up Sheet'!CC$2:CC$101,MATCH('Financial Report Back Up Sheet'!$A124,'Report Manager Back Up Sheet'!$A$2:$A$101,0))</f>
        <v>28</v>
      </c>
      <c r="CD124">
        <f>INDEX('Report Manager Back Up Sheet'!CD$2:CD$101,MATCH('Financial Report Back Up Sheet'!$A124,'Report Manager Back Up Sheet'!$A$2:$A$101,0))</f>
        <v>15</v>
      </c>
      <c r="CE124">
        <f>INDEX('Report Manager Back Up Sheet'!CE$2:CE$101,MATCH('Financial Report Back Up Sheet'!$A124,'Report Manager Back Up Sheet'!$A$2:$A$101,0))</f>
        <v>0</v>
      </c>
      <c r="CF124">
        <f>INDEX('Report Manager Back Up Sheet'!CF$2:CF$101,MATCH('Financial Report Back Up Sheet'!$A124,'Report Manager Back Up Sheet'!$A$2:$A$101,0))</f>
        <v>2082000</v>
      </c>
      <c r="CG124">
        <f>INDEX('Report Manager Back Up Sheet'!CG$2:CG$101,MATCH('Financial Report Back Up Sheet'!$A124,'Report Manager Back Up Sheet'!$A$2:$A$101,0))</f>
        <v>3.0000000000000001E-3</v>
      </c>
      <c r="CH124" s="24">
        <f>INDEX('Report Manager Back Up Sheet'!CH$2:CH$101,MATCH('Financial Report Back Up Sheet'!$A124,'Report Manager Back Up Sheet'!$A$2:$A$101,0))</f>
        <v>4.1627469426152398E-2</v>
      </c>
      <c r="CI124">
        <f>INDEX('Report Manager Back Up Sheet'!CI$2:CI$101,MATCH('Financial Report Back Up Sheet'!$A124,'Report Manager Back Up Sheet'!$A$2:$A$101,0))</f>
        <v>4.4999999999999998E-2</v>
      </c>
    </row>
    <row r="125" spans="1:87" x14ac:dyDescent="0.2">
      <c r="A125">
        <v>14496</v>
      </c>
      <c r="B125" t="str">
        <f>INDEX('Report Manager Back Up Sheet'!B$2:B$101,MATCH('Financial Report Back Up Sheet'!$A125,'Report Manager Back Up Sheet'!$A$2:$A$101,0))</f>
        <v>HealthAlliance-Clinton Hospital</v>
      </c>
      <c r="C125" t="str">
        <f>INDEX('Report Manager Back Up Sheet'!C$2:C$101,MATCH('Financial Report Back Up Sheet'!$A125,'Report Manager Back Up Sheet'!$A$2:$A$101,0))</f>
        <v>AcuteHospital</v>
      </c>
      <c r="D125">
        <f>INDEX('Report Manager Back Up Sheet'!D$2:D$101,MATCH('Financial Report Back Up Sheet'!$A125,'Report Manager Back Up Sheet'!$A$2:$A$101,0))</f>
        <v>6755</v>
      </c>
      <c r="E125">
        <f>INDEX('Report Manager Back Up Sheet'!E$2:E$101,MATCH('Financial Report Back Up Sheet'!$A125,'Report Manager Back Up Sheet'!$A$2:$A$101,0))</f>
        <v>2024</v>
      </c>
      <c r="F125" t="str">
        <f>INDEX('Report Manager Back Up Sheet'!F$2:F$101,MATCH('Financial Report Back Up Sheet'!$A125,'Report Manager Back Up Sheet'!$A$2:$A$101,0))</f>
        <v>Sep 30</v>
      </c>
      <c r="G125">
        <f>INDEX('Report Manager Back Up Sheet'!G$2:G$101,MATCH('Financial Report Back Up Sheet'!$A125,'Report Manager Back Up Sheet'!$A$2:$A$101,0))</f>
        <v>1</v>
      </c>
      <c r="H125">
        <f>INDEX('Report Manager Back Up Sheet'!H$2:H$101,MATCH('Financial Report Back Up Sheet'!$A125,'Report Manager Back Up Sheet'!$A$2:$A$101,0))</f>
        <v>3</v>
      </c>
      <c r="I125" t="str">
        <f>INDEX('Report Manager Back Up Sheet'!I$2:I$101,MATCH('Financial Report Back Up Sheet'!$A125,'Report Manager Back Up Sheet'!$A$2:$A$101,0))</f>
        <v xml:space="preserve">10/01/2023-12/31/2023
</v>
      </c>
      <c r="J125">
        <f>INDEX('Report Manager Back Up Sheet'!J$2:J$101,MATCH('Financial Report Back Up Sheet'!$A125,'Report Manager Back Up Sheet'!$A$2:$A$101,0))</f>
        <v>14765000</v>
      </c>
      <c r="K125">
        <f>INDEX('Report Manager Back Up Sheet'!K$2:K$101,MATCH('Financial Report Back Up Sheet'!$A125,'Report Manager Back Up Sheet'!$A$2:$A$101,0))</f>
        <v>526000</v>
      </c>
      <c r="L125">
        <f>INDEX('Report Manager Back Up Sheet'!L$2:L$101,MATCH('Financial Report Back Up Sheet'!$A125,'Report Manager Back Up Sheet'!$A$2:$A$101,0))</f>
        <v>0</v>
      </c>
      <c r="M125">
        <f>INDEX('Report Manager Back Up Sheet'!M$2:M$101,MATCH('Financial Report Back Up Sheet'!$A125,'Report Manager Back Up Sheet'!$A$2:$A$101,0))</f>
        <v>31788000</v>
      </c>
      <c r="N125">
        <f>INDEX('Report Manager Back Up Sheet'!N$2:N$101,MATCH('Financial Report Back Up Sheet'!$A125,'Report Manager Back Up Sheet'!$A$2:$A$101,0))</f>
        <v>73863000</v>
      </c>
      <c r="O125">
        <f>INDEX('Report Manager Back Up Sheet'!O$2:O$101,MATCH('Financial Report Back Up Sheet'!$A125,'Report Manager Back Up Sheet'!$A$2:$A$101,0))</f>
        <v>12854000</v>
      </c>
      <c r="P125">
        <f>INDEX('Report Manager Back Up Sheet'!P$2:P$101,MATCH('Financial Report Back Up Sheet'!$A125,'Report Manager Back Up Sheet'!$A$2:$A$101,0))</f>
        <v>6368000</v>
      </c>
      <c r="Q125">
        <f>INDEX('Report Manager Back Up Sheet'!Q$2:Q$101,MATCH('Financial Report Back Up Sheet'!$A125,'Report Manager Back Up Sheet'!$A$2:$A$101,0))</f>
        <v>140164000</v>
      </c>
      <c r="R125">
        <f>INDEX('Report Manager Back Up Sheet'!R$2:R$101,MATCH('Financial Report Back Up Sheet'!$A125,'Report Manager Back Up Sheet'!$A$2:$A$101,0))</f>
        <v>22734000</v>
      </c>
      <c r="S125">
        <f>INDEX('Report Manager Back Up Sheet'!S$2:S$101,MATCH('Financial Report Back Up Sheet'!$A125,'Report Manager Back Up Sheet'!$A$2:$A$101,0))</f>
        <v>0</v>
      </c>
      <c r="T125">
        <f>INDEX('Report Manager Back Up Sheet'!T$2:T$101,MATCH('Financial Report Back Up Sheet'!$A125,'Report Manager Back Up Sheet'!$A$2:$A$101,0))</f>
        <v>8102000</v>
      </c>
      <c r="U125">
        <f>INDEX('Report Manager Back Up Sheet'!U$2:U$101,MATCH('Financial Report Back Up Sheet'!$A125,'Report Manager Back Up Sheet'!$A$2:$A$101,0))</f>
        <v>0</v>
      </c>
      <c r="V125">
        <f>INDEX('Report Manager Back Up Sheet'!V$2:V$101,MATCH('Financial Report Back Up Sheet'!$A125,'Report Manager Back Up Sheet'!$A$2:$A$101,0))</f>
        <v>275967000</v>
      </c>
      <c r="W125">
        <f>INDEX('Report Manager Back Up Sheet'!W$2:W$101,MATCH('Financial Report Back Up Sheet'!$A125,'Report Manager Back Up Sheet'!$A$2:$A$101,0))</f>
        <v>159078000</v>
      </c>
      <c r="X125">
        <f>INDEX('Report Manager Back Up Sheet'!X$2:X$101,MATCH('Financial Report Back Up Sheet'!$A125,'Report Manager Back Up Sheet'!$A$2:$A$101,0))</f>
        <v>116889000</v>
      </c>
      <c r="Y125">
        <f>INDEX('Report Manager Back Up Sheet'!Y$2:Y$101,MATCH('Financial Report Back Up Sheet'!$A125,'Report Manager Back Up Sheet'!$A$2:$A$101,0))</f>
        <v>71964000</v>
      </c>
      <c r="Z125">
        <f>INDEX('Report Manager Back Up Sheet'!Z$2:Z$101,MATCH('Financial Report Back Up Sheet'!$A125,'Report Manager Back Up Sheet'!$A$2:$A$101,0))</f>
        <v>219689000</v>
      </c>
      <c r="AA125">
        <f>INDEX('Report Manager Back Up Sheet'!AA$2:AA$101,MATCH('Financial Report Back Up Sheet'!$A125,'Report Manager Back Up Sheet'!$A$2:$A$101,0))</f>
        <v>359853000</v>
      </c>
      <c r="AB125">
        <f>INDEX('Report Manager Back Up Sheet'!AB$2:AB$101,MATCH('Financial Report Back Up Sheet'!$A125,'Report Manager Back Up Sheet'!$A$2:$A$101,0))</f>
        <v>0</v>
      </c>
      <c r="AC125">
        <f>INDEX('Report Manager Back Up Sheet'!AC$2:AC$101,MATCH('Financial Report Back Up Sheet'!$A125,'Report Manager Back Up Sheet'!$A$2:$A$101,0))</f>
        <v>3215000</v>
      </c>
      <c r="AD125">
        <f>INDEX('Report Manager Back Up Sheet'!AD$2:AD$101,MATCH('Financial Report Back Up Sheet'!$A125,'Report Manager Back Up Sheet'!$A$2:$A$101,0))</f>
        <v>118471000</v>
      </c>
      <c r="AE125">
        <f>INDEX('Report Manager Back Up Sheet'!AE$2:AE$101,MATCH('Financial Report Back Up Sheet'!$A125,'Report Manager Back Up Sheet'!$A$2:$A$101,0))</f>
        <v>21368000</v>
      </c>
      <c r="AF125">
        <f>INDEX('Report Manager Back Up Sheet'!AF$2:AF$101,MATCH('Financial Report Back Up Sheet'!$A125,'Report Manager Back Up Sheet'!$A$2:$A$101,0))</f>
        <v>143054000</v>
      </c>
      <c r="AG125">
        <f>INDEX('Report Manager Back Up Sheet'!AG$2:AG$101,MATCH('Financial Report Back Up Sheet'!$A125,'Report Manager Back Up Sheet'!$A$2:$A$101,0))</f>
        <v>0</v>
      </c>
      <c r="AH125">
        <f>INDEX('Report Manager Back Up Sheet'!AH$2:AH$101,MATCH('Financial Report Back Up Sheet'!$A125,'Report Manager Back Up Sheet'!$A$2:$A$101,0))</f>
        <v>56753000</v>
      </c>
      <c r="AI125">
        <f>INDEX('Report Manager Back Up Sheet'!AI$2:AI$101,MATCH('Financial Report Back Up Sheet'!$A125,'Report Manager Back Up Sheet'!$A$2:$A$101,0))</f>
        <v>4483000</v>
      </c>
      <c r="AJ125">
        <f>INDEX('Report Manager Back Up Sheet'!AJ$2:AJ$101,MATCH('Financial Report Back Up Sheet'!$A125,'Report Manager Back Up Sheet'!$A$2:$A$101,0))</f>
        <v>61236000</v>
      </c>
      <c r="AK125">
        <f>INDEX('Report Manager Back Up Sheet'!AK$2:AK$101,MATCH('Financial Report Back Up Sheet'!$A125,'Report Manager Back Up Sheet'!$A$2:$A$101,0))</f>
        <v>204290000</v>
      </c>
      <c r="AL125">
        <f>INDEX('Report Manager Back Up Sheet'!AL$2:AL$101,MATCH('Financial Report Back Up Sheet'!$A125,'Report Manager Back Up Sheet'!$A$2:$A$101,0))</f>
        <v>124884000</v>
      </c>
      <c r="AM125">
        <f>INDEX('Report Manager Back Up Sheet'!AM$2:AM$101,MATCH('Financial Report Back Up Sheet'!$A125,'Report Manager Back Up Sheet'!$A$2:$A$101,0))</f>
        <v>6838000</v>
      </c>
      <c r="AN125">
        <f>INDEX('Report Manager Back Up Sheet'!AN$2:AN$101,MATCH('Financial Report Back Up Sheet'!$A125,'Report Manager Back Up Sheet'!$A$2:$A$101,0))</f>
        <v>23841000</v>
      </c>
      <c r="AO125">
        <f>INDEX('Report Manager Back Up Sheet'!AO$2:AO$101,MATCH('Financial Report Back Up Sheet'!$A125,'Report Manager Back Up Sheet'!$A$2:$A$101,0))</f>
        <v>155563000</v>
      </c>
      <c r="AP125">
        <f>INDEX('Report Manager Back Up Sheet'!AP$2:AP$101,MATCH('Financial Report Back Up Sheet'!$A125,'Report Manager Back Up Sheet'!$A$2:$A$101,0))</f>
        <v>359853000</v>
      </c>
      <c r="AQ125">
        <f>INDEX('Report Manager Back Up Sheet'!AQ$2:AQ$101,MATCH('Financial Report Back Up Sheet'!$A125,'Report Manager Back Up Sheet'!$A$2:$A$101,0))</f>
        <v>69329000</v>
      </c>
      <c r="AR125">
        <f>INDEX('Report Manager Back Up Sheet'!AR$2:AR$101,MATCH('Financial Report Back Up Sheet'!$A125,'Report Manager Back Up Sheet'!$A$2:$A$101,0))</f>
        <v>0</v>
      </c>
      <c r="AS125">
        <f>INDEX('Report Manager Back Up Sheet'!AS$2:AS$101,MATCH('Financial Report Back Up Sheet'!$A125,'Report Manager Back Up Sheet'!$A$2:$A$101,0))</f>
        <v>6537000</v>
      </c>
      <c r="AT125">
        <f>INDEX('Report Manager Back Up Sheet'!AT$2:AT$101,MATCH('Financial Report Back Up Sheet'!$A125,'Report Manager Back Up Sheet'!$A$2:$A$101,0))</f>
        <v>0</v>
      </c>
      <c r="AU125">
        <f>INDEX('Report Manager Back Up Sheet'!AU$2:AU$101,MATCH('Financial Report Back Up Sheet'!$A125,'Report Manager Back Up Sheet'!$A$2:$A$101,0))</f>
        <v>0</v>
      </c>
      <c r="AV125">
        <f>INDEX('Report Manager Back Up Sheet'!AV$2:AV$101,MATCH('Financial Report Back Up Sheet'!$A125,'Report Manager Back Up Sheet'!$A$2:$A$101,0))</f>
        <v>143000</v>
      </c>
      <c r="AW125">
        <f>INDEX('Report Manager Back Up Sheet'!AW$2:AW$101,MATCH('Financial Report Back Up Sheet'!$A125,'Report Manager Back Up Sheet'!$A$2:$A$101,0))</f>
        <v>76009000</v>
      </c>
      <c r="AX125">
        <f>INDEX('Report Manager Back Up Sheet'!AX$2:AX$101,MATCH('Financial Report Back Up Sheet'!$A125,'Report Manager Back Up Sheet'!$A$2:$A$101,0))</f>
        <v>686000</v>
      </c>
      <c r="AY125">
        <f>INDEX('Report Manager Back Up Sheet'!AY$2:AY$101,MATCH('Financial Report Back Up Sheet'!$A125,'Report Manager Back Up Sheet'!$A$2:$A$101,0))</f>
        <v>66000</v>
      </c>
      <c r="AZ125">
        <f>INDEX('Report Manager Back Up Sheet'!AZ$2:AZ$101,MATCH('Financial Report Back Up Sheet'!$A125,'Report Manager Back Up Sheet'!$A$2:$A$101,0))</f>
        <v>0</v>
      </c>
      <c r="BA125">
        <f>INDEX('Report Manager Back Up Sheet'!BA$2:BA$101,MATCH('Financial Report Back Up Sheet'!$A125,'Report Manager Back Up Sheet'!$A$2:$A$101,0))</f>
        <v>3727000</v>
      </c>
      <c r="BB125">
        <f>INDEX('Report Manager Back Up Sheet'!BB$2:BB$101,MATCH('Financial Report Back Up Sheet'!$A125,'Report Manager Back Up Sheet'!$A$2:$A$101,0))</f>
        <v>0</v>
      </c>
      <c r="BC125">
        <f>INDEX('Report Manager Back Up Sheet'!BC$2:BC$101,MATCH('Financial Report Back Up Sheet'!$A125,'Report Manager Back Up Sheet'!$A$2:$A$101,0))</f>
        <v>4479000</v>
      </c>
      <c r="BD125">
        <f>INDEX('Report Manager Back Up Sheet'!BD$2:BD$101,MATCH('Financial Report Back Up Sheet'!$A125,'Report Manager Back Up Sheet'!$A$2:$A$101,0))</f>
        <v>80488000</v>
      </c>
      <c r="BE125">
        <f>INDEX('Report Manager Back Up Sheet'!BE$2:BE$101,MATCH('Financial Report Back Up Sheet'!$A125,'Report Manager Back Up Sheet'!$A$2:$A$101,0))</f>
        <v>22223000</v>
      </c>
      <c r="BF125">
        <f>INDEX('Report Manager Back Up Sheet'!BF$2:BF$101,MATCH('Financial Report Back Up Sheet'!$A125,'Report Manager Back Up Sheet'!$A$2:$A$101,0))</f>
        <v>0</v>
      </c>
      <c r="BG125">
        <f>INDEX('Report Manager Back Up Sheet'!BG$2:BG$101,MATCH('Financial Report Back Up Sheet'!$A125,'Report Manager Back Up Sheet'!$A$2:$A$101,0))</f>
        <v>3316000</v>
      </c>
      <c r="BH125">
        <f>INDEX('Report Manager Back Up Sheet'!BH$2:BH$101,MATCH('Financial Report Back Up Sheet'!$A125,'Report Manager Back Up Sheet'!$A$2:$A$101,0))</f>
        <v>706000</v>
      </c>
      <c r="BI125">
        <f>INDEX('Report Manager Back Up Sheet'!BI$2:BI$101,MATCH('Financial Report Back Up Sheet'!$A125,'Report Manager Back Up Sheet'!$A$2:$A$101,0))</f>
        <v>1139000</v>
      </c>
      <c r="BJ125">
        <f>INDEX('Report Manager Back Up Sheet'!BJ$2:BJ$101,MATCH('Financial Report Back Up Sheet'!$A125,'Report Manager Back Up Sheet'!$A$2:$A$101,0))</f>
        <v>40238000</v>
      </c>
      <c r="BK125">
        <f>INDEX('Report Manager Back Up Sheet'!BK$2:BK$101,MATCH('Financial Report Back Up Sheet'!$A125,'Report Manager Back Up Sheet'!$A$2:$A$101,0))</f>
        <v>0</v>
      </c>
      <c r="BL125">
        <f>INDEX('Report Manager Back Up Sheet'!BL$2:BL$101,MATCH('Financial Report Back Up Sheet'!$A125,'Report Manager Back Up Sheet'!$A$2:$A$101,0))</f>
        <v>67622000</v>
      </c>
      <c r="BM125">
        <f>INDEX('Report Manager Back Up Sheet'!BM$2:BM$101,MATCH('Financial Report Back Up Sheet'!$A125,'Report Manager Back Up Sheet'!$A$2:$A$101,0))</f>
        <v>12866000</v>
      </c>
      <c r="BN125">
        <f>INDEX('Report Manager Back Up Sheet'!BN$2:BN$101,MATCH('Financial Report Back Up Sheet'!$A125,'Report Manager Back Up Sheet'!$A$2:$A$101,0))</f>
        <v>-530000</v>
      </c>
      <c r="BO125">
        <f>INDEX('Report Manager Back Up Sheet'!BO$2:BO$101,MATCH('Financial Report Back Up Sheet'!$A125,'Report Manager Back Up Sheet'!$A$2:$A$101,0))</f>
        <v>180000</v>
      </c>
      <c r="BP125">
        <f>INDEX('Report Manager Back Up Sheet'!BP$2:BP$101,MATCH('Financial Report Back Up Sheet'!$A125,'Report Manager Back Up Sheet'!$A$2:$A$101,0))</f>
        <v>12516000</v>
      </c>
      <c r="BQ125">
        <f>INDEX('Report Manager Back Up Sheet'!BQ$2:BQ$101,MATCH('Financial Report Back Up Sheet'!$A125,'Report Manager Back Up Sheet'!$A$2:$A$101,0))</f>
        <v>0</v>
      </c>
      <c r="BR125">
        <f>INDEX('Report Manager Back Up Sheet'!BR$2:BR$101,MATCH('Financial Report Back Up Sheet'!$A125,'Report Manager Back Up Sheet'!$A$2:$A$101,0))</f>
        <v>0</v>
      </c>
      <c r="BS125">
        <f>INDEX('Report Manager Back Up Sheet'!BS$2:BS$101,MATCH('Financial Report Back Up Sheet'!$A125,'Report Manager Back Up Sheet'!$A$2:$A$101,0))</f>
        <v>12516000</v>
      </c>
      <c r="BT125">
        <f>INDEX('Report Manager Back Up Sheet'!BT$2:BT$101,MATCH('Financial Report Back Up Sheet'!$A125,'Report Manager Back Up Sheet'!$A$2:$A$101,0))</f>
        <v>0.104</v>
      </c>
      <c r="BU125">
        <f>INDEX('Report Manager Back Up Sheet'!BU$2:BU$101,MATCH('Financial Report Back Up Sheet'!$A125,'Report Manager Back Up Sheet'!$A$2:$A$101,0))</f>
        <v>5.6000000000000001E-2</v>
      </c>
      <c r="BV125">
        <f>INDEX('Report Manager Back Up Sheet'!BV$2:BV$101,MATCH('Financial Report Back Up Sheet'!$A125,'Report Manager Back Up Sheet'!$A$2:$A$101,0))</f>
        <v>0.16</v>
      </c>
      <c r="BW125">
        <f>INDEX('Report Manager Back Up Sheet'!BW$2:BW$101,MATCH('Financial Report Back Up Sheet'!$A125,'Report Manager Back Up Sheet'!$A$2:$A$101,0))</f>
        <v>1</v>
      </c>
      <c r="BX125">
        <f>INDEX('Report Manager Back Up Sheet'!BX$2:BX$101,MATCH('Financial Report Back Up Sheet'!$A125,'Report Manager Back Up Sheet'!$A$2:$A$101,0))</f>
        <v>42</v>
      </c>
      <c r="BY125">
        <f>INDEX('Report Manager Back Up Sheet'!BY$2:BY$101,MATCH('Financial Report Back Up Sheet'!$A125,'Report Manager Back Up Sheet'!$A$2:$A$101,0))</f>
        <v>198</v>
      </c>
      <c r="BZ125">
        <f>INDEX('Report Manager Back Up Sheet'!BZ$2:BZ$101,MATCH('Financial Report Back Up Sheet'!$A125,'Report Manager Back Up Sheet'!$A$2:$A$101,0))</f>
        <v>23.9</v>
      </c>
      <c r="CA125">
        <f>INDEX('Report Manager Back Up Sheet'!CA$2:CA$101,MATCH('Financial Report Back Up Sheet'!$A125,'Report Manager Back Up Sheet'!$A$2:$A$101,0))</f>
        <v>0.113</v>
      </c>
      <c r="CB125">
        <f>INDEX('Report Manager Back Up Sheet'!CB$2:CB$101,MATCH('Financial Report Back Up Sheet'!$A125,'Report Manager Back Up Sheet'!$A$2:$A$101,0))</f>
        <v>0.432</v>
      </c>
      <c r="CC125">
        <f>INDEX('Report Manager Back Up Sheet'!CC$2:CC$101,MATCH('Financial Report Back Up Sheet'!$A125,'Report Manager Back Up Sheet'!$A$2:$A$101,0))</f>
        <v>48</v>
      </c>
      <c r="CD125">
        <f>INDEX('Report Manager Back Up Sheet'!CD$2:CD$101,MATCH('Financial Report Back Up Sheet'!$A125,'Report Manager Back Up Sheet'!$A$2:$A$101,0))</f>
        <v>22</v>
      </c>
      <c r="CE125">
        <f>INDEX('Report Manager Back Up Sheet'!CE$2:CE$101,MATCH('Financial Report Back Up Sheet'!$A125,'Report Manager Back Up Sheet'!$A$2:$A$101,0))</f>
        <v>0</v>
      </c>
      <c r="CF125">
        <f>INDEX('Report Manager Back Up Sheet'!CF$2:CF$101,MATCH('Financial Report Back Up Sheet'!$A125,'Report Manager Back Up Sheet'!$A$2:$A$101,0))</f>
        <v>12866000</v>
      </c>
      <c r="CG125">
        <f>INDEX('Report Manager Back Up Sheet'!CG$2:CG$101,MATCH('Financial Report Back Up Sheet'!$A125,'Report Manager Back Up Sheet'!$A$2:$A$101,0))</f>
        <v>0.104</v>
      </c>
      <c r="CH125" s="24">
        <f>INDEX('Report Manager Back Up Sheet'!CH$2:CH$101,MATCH('Financial Report Back Up Sheet'!$A125,'Report Manager Back Up Sheet'!$A$2:$A$101,0))</f>
        <v>5.5648046913825661E-2</v>
      </c>
      <c r="CI125">
        <f>INDEX('Report Manager Back Up Sheet'!CI$2:CI$101,MATCH('Financial Report Back Up Sheet'!$A125,'Report Manager Back Up Sheet'!$A$2:$A$101,0))</f>
        <v>0.16</v>
      </c>
    </row>
    <row r="126" spans="1:87" x14ac:dyDescent="0.2">
      <c r="A126">
        <v>133</v>
      </c>
      <c r="B126" t="str">
        <f>INDEX('Report Manager Back Up Sheet'!B$2:B$101,MATCH('Financial Report Back Up Sheet'!$A126,'Report Manager Back Up Sheet'!$A$2:$A$101,0))</f>
        <v>Marlborough Hospital</v>
      </c>
      <c r="C126" t="str">
        <f>INDEX('Report Manager Back Up Sheet'!C$2:C$101,MATCH('Financial Report Back Up Sheet'!$A126,'Report Manager Back Up Sheet'!$A$2:$A$101,0))</f>
        <v>AcuteHospital</v>
      </c>
      <c r="D126">
        <f>INDEX('Report Manager Back Up Sheet'!D$2:D$101,MATCH('Financial Report Back Up Sheet'!$A126,'Report Manager Back Up Sheet'!$A$2:$A$101,0))</f>
        <v>6755</v>
      </c>
      <c r="E126">
        <f>INDEX('Report Manager Back Up Sheet'!E$2:E$101,MATCH('Financial Report Back Up Sheet'!$A126,'Report Manager Back Up Sheet'!$A$2:$A$101,0))</f>
        <v>2024</v>
      </c>
      <c r="F126" t="str">
        <f>INDEX('Report Manager Back Up Sheet'!F$2:F$101,MATCH('Financial Report Back Up Sheet'!$A126,'Report Manager Back Up Sheet'!$A$2:$A$101,0))</f>
        <v>Sep 30</v>
      </c>
      <c r="G126">
        <f>INDEX('Report Manager Back Up Sheet'!G$2:G$101,MATCH('Financial Report Back Up Sheet'!$A126,'Report Manager Back Up Sheet'!$A$2:$A$101,0))</f>
        <v>1</v>
      </c>
      <c r="H126">
        <f>INDEX('Report Manager Back Up Sheet'!H$2:H$101,MATCH('Financial Report Back Up Sheet'!$A126,'Report Manager Back Up Sheet'!$A$2:$A$101,0))</f>
        <v>3</v>
      </c>
      <c r="I126" t="str">
        <f>INDEX('Report Manager Back Up Sheet'!I$2:I$101,MATCH('Financial Report Back Up Sheet'!$A126,'Report Manager Back Up Sheet'!$A$2:$A$101,0))</f>
        <v xml:space="preserve">10/01/2023-12/31/2023
</v>
      </c>
      <c r="J126">
        <f>INDEX('Report Manager Back Up Sheet'!J$2:J$101,MATCH('Financial Report Back Up Sheet'!$A126,'Report Manager Back Up Sheet'!$A$2:$A$101,0))</f>
        <v>4035000</v>
      </c>
      <c r="K126">
        <f>INDEX('Report Manager Back Up Sheet'!K$2:K$101,MATCH('Financial Report Back Up Sheet'!$A126,'Report Manager Back Up Sheet'!$A$2:$A$101,0))</f>
        <v>453000</v>
      </c>
      <c r="L126">
        <f>INDEX('Report Manager Back Up Sheet'!L$2:L$101,MATCH('Financial Report Back Up Sheet'!$A126,'Report Manager Back Up Sheet'!$A$2:$A$101,0))</f>
        <v>0</v>
      </c>
      <c r="M126">
        <f>INDEX('Report Manager Back Up Sheet'!M$2:M$101,MATCH('Financial Report Back Up Sheet'!$A126,'Report Manager Back Up Sheet'!$A$2:$A$101,0))</f>
        <v>12222000</v>
      </c>
      <c r="N126">
        <f>INDEX('Report Manager Back Up Sheet'!N$2:N$101,MATCH('Financial Report Back Up Sheet'!$A126,'Report Manager Back Up Sheet'!$A$2:$A$101,0))</f>
        <v>50823000</v>
      </c>
      <c r="O126">
        <f>INDEX('Report Manager Back Up Sheet'!O$2:O$101,MATCH('Financial Report Back Up Sheet'!$A126,'Report Manager Back Up Sheet'!$A$2:$A$101,0))</f>
        <v>2374000</v>
      </c>
      <c r="P126">
        <f>INDEX('Report Manager Back Up Sheet'!P$2:P$101,MATCH('Financial Report Back Up Sheet'!$A126,'Report Manager Back Up Sheet'!$A$2:$A$101,0))</f>
        <v>2244000</v>
      </c>
      <c r="Q126">
        <f>INDEX('Report Manager Back Up Sheet'!Q$2:Q$101,MATCH('Financial Report Back Up Sheet'!$A126,'Report Manager Back Up Sheet'!$A$2:$A$101,0))</f>
        <v>72151000</v>
      </c>
      <c r="R126">
        <f>INDEX('Report Manager Back Up Sheet'!R$2:R$101,MATCH('Financial Report Back Up Sheet'!$A126,'Report Manager Back Up Sheet'!$A$2:$A$101,0))</f>
        <v>5342000</v>
      </c>
      <c r="S126">
        <f>INDEX('Report Manager Back Up Sheet'!S$2:S$101,MATCH('Financial Report Back Up Sheet'!$A126,'Report Manager Back Up Sheet'!$A$2:$A$101,0))</f>
        <v>0</v>
      </c>
      <c r="T126">
        <f>INDEX('Report Manager Back Up Sheet'!T$2:T$101,MATCH('Financial Report Back Up Sheet'!$A126,'Report Manager Back Up Sheet'!$A$2:$A$101,0))</f>
        <v>0</v>
      </c>
      <c r="U126">
        <f>INDEX('Report Manager Back Up Sheet'!U$2:U$101,MATCH('Financial Report Back Up Sheet'!$A126,'Report Manager Back Up Sheet'!$A$2:$A$101,0))</f>
        <v>0</v>
      </c>
      <c r="V126">
        <f>INDEX('Report Manager Back Up Sheet'!V$2:V$101,MATCH('Financial Report Back Up Sheet'!$A126,'Report Manager Back Up Sheet'!$A$2:$A$101,0))</f>
        <v>66400000</v>
      </c>
      <c r="W126">
        <f>INDEX('Report Manager Back Up Sheet'!W$2:W$101,MATCH('Financial Report Back Up Sheet'!$A126,'Report Manager Back Up Sheet'!$A$2:$A$101,0))</f>
        <v>38610000</v>
      </c>
      <c r="X126">
        <f>INDEX('Report Manager Back Up Sheet'!X$2:X$101,MATCH('Financial Report Back Up Sheet'!$A126,'Report Manager Back Up Sheet'!$A$2:$A$101,0))</f>
        <v>27790000</v>
      </c>
      <c r="Y126">
        <f>INDEX('Report Manager Back Up Sheet'!Y$2:Y$101,MATCH('Financial Report Back Up Sheet'!$A126,'Report Manager Back Up Sheet'!$A$2:$A$101,0))</f>
        <v>23518000</v>
      </c>
      <c r="Z126">
        <f>INDEX('Report Manager Back Up Sheet'!Z$2:Z$101,MATCH('Financial Report Back Up Sheet'!$A126,'Report Manager Back Up Sheet'!$A$2:$A$101,0))</f>
        <v>56650000</v>
      </c>
      <c r="AA126">
        <f>INDEX('Report Manager Back Up Sheet'!AA$2:AA$101,MATCH('Financial Report Back Up Sheet'!$A126,'Report Manager Back Up Sheet'!$A$2:$A$101,0))</f>
        <v>128801000</v>
      </c>
      <c r="AB126">
        <f>INDEX('Report Manager Back Up Sheet'!AB$2:AB$101,MATCH('Financial Report Back Up Sheet'!$A126,'Report Manager Back Up Sheet'!$A$2:$A$101,0))</f>
        <v>0</v>
      </c>
      <c r="AC126">
        <f>INDEX('Report Manager Back Up Sheet'!AC$2:AC$101,MATCH('Financial Report Back Up Sheet'!$A126,'Report Manager Back Up Sheet'!$A$2:$A$101,0))</f>
        <v>842000</v>
      </c>
      <c r="AD126">
        <f>INDEX('Report Manager Back Up Sheet'!AD$2:AD$101,MATCH('Financial Report Back Up Sheet'!$A126,'Report Manager Back Up Sheet'!$A$2:$A$101,0))</f>
        <v>45594000</v>
      </c>
      <c r="AE126">
        <f>INDEX('Report Manager Back Up Sheet'!AE$2:AE$101,MATCH('Financial Report Back Up Sheet'!$A126,'Report Manager Back Up Sheet'!$A$2:$A$101,0))</f>
        <v>9867000</v>
      </c>
      <c r="AF126">
        <f>INDEX('Report Manager Back Up Sheet'!AF$2:AF$101,MATCH('Financial Report Back Up Sheet'!$A126,'Report Manager Back Up Sheet'!$A$2:$A$101,0))</f>
        <v>56303000</v>
      </c>
      <c r="AG126">
        <f>INDEX('Report Manager Back Up Sheet'!AG$2:AG$101,MATCH('Financial Report Back Up Sheet'!$A126,'Report Manager Back Up Sheet'!$A$2:$A$101,0))</f>
        <v>0</v>
      </c>
      <c r="AH126">
        <f>INDEX('Report Manager Back Up Sheet'!AH$2:AH$101,MATCH('Financial Report Back Up Sheet'!$A126,'Report Manager Back Up Sheet'!$A$2:$A$101,0))</f>
        <v>11674000</v>
      </c>
      <c r="AI126">
        <f>INDEX('Report Manager Back Up Sheet'!AI$2:AI$101,MATCH('Financial Report Back Up Sheet'!$A126,'Report Manager Back Up Sheet'!$A$2:$A$101,0))</f>
        <v>1076000</v>
      </c>
      <c r="AJ126">
        <f>INDEX('Report Manager Back Up Sheet'!AJ$2:AJ$101,MATCH('Financial Report Back Up Sheet'!$A126,'Report Manager Back Up Sheet'!$A$2:$A$101,0))</f>
        <v>12750000</v>
      </c>
      <c r="AK126">
        <f>INDEX('Report Manager Back Up Sheet'!AK$2:AK$101,MATCH('Financial Report Back Up Sheet'!$A126,'Report Manager Back Up Sheet'!$A$2:$A$101,0))</f>
        <v>69053000</v>
      </c>
      <c r="AL126">
        <f>INDEX('Report Manager Back Up Sheet'!AL$2:AL$101,MATCH('Financial Report Back Up Sheet'!$A126,'Report Manager Back Up Sheet'!$A$2:$A$101,0))</f>
        <v>54398000</v>
      </c>
      <c r="AM126">
        <f>INDEX('Report Manager Back Up Sheet'!AM$2:AM$101,MATCH('Financial Report Back Up Sheet'!$A126,'Report Manager Back Up Sheet'!$A$2:$A$101,0))</f>
        <v>3214000</v>
      </c>
      <c r="AN126">
        <f>INDEX('Report Manager Back Up Sheet'!AN$2:AN$101,MATCH('Financial Report Back Up Sheet'!$A126,'Report Manager Back Up Sheet'!$A$2:$A$101,0))</f>
        <v>2136000</v>
      </c>
      <c r="AO126">
        <f>INDEX('Report Manager Back Up Sheet'!AO$2:AO$101,MATCH('Financial Report Back Up Sheet'!$A126,'Report Manager Back Up Sheet'!$A$2:$A$101,0))</f>
        <v>59748000</v>
      </c>
      <c r="AP126">
        <f>INDEX('Report Manager Back Up Sheet'!AP$2:AP$101,MATCH('Financial Report Back Up Sheet'!$A126,'Report Manager Back Up Sheet'!$A$2:$A$101,0))</f>
        <v>128801000</v>
      </c>
      <c r="AQ126">
        <f>INDEX('Report Manager Back Up Sheet'!AQ$2:AQ$101,MATCH('Financial Report Back Up Sheet'!$A126,'Report Manager Back Up Sheet'!$A$2:$A$101,0))</f>
        <v>30316000</v>
      </c>
      <c r="AR126">
        <f>INDEX('Report Manager Back Up Sheet'!AR$2:AR$101,MATCH('Financial Report Back Up Sheet'!$A126,'Report Manager Back Up Sheet'!$A$2:$A$101,0))</f>
        <v>0</v>
      </c>
      <c r="AS126">
        <f>INDEX('Report Manager Back Up Sheet'!AS$2:AS$101,MATCH('Financial Report Back Up Sheet'!$A126,'Report Manager Back Up Sheet'!$A$2:$A$101,0))</f>
        <v>403000</v>
      </c>
      <c r="AT126">
        <f>INDEX('Report Manager Back Up Sheet'!AT$2:AT$101,MATCH('Financial Report Back Up Sheet'!$A126,'Report Manager Back Up Sheet'!$A$2:$A$101,0))</f>
        <v>0</v>
      </c>
      <c r="AU126">
        <f>INDEX('Report Manager Back Up Sheet'!AU$2:AU$101,MATCH('Financial Report Back Up Sheet'!$A126,'Report Manager Back Up Sheet'!$A$2:$A$101,0))</f>
        <v>0</v>
      </c>
      <c r="AV126">
        <f>INDEX('Report Manager Back Up Sheet'!AV$2:AV$101,MATCH('Financial Report Back Up Sheet'!$A126,'Report Manager Back Up Sheet'!$A$2:$A$101,0))</f>
        <v>67000</v>
      </c>
      <c r="AW126">
        <f>INDEX('Report Manager Back Up Sheet'!AW$2:AW$101,MATCH('Financial Report Back Up Sheet'!$A126,'Report Manager Back Up Sheet'!$A$2:$A$101,0))</f>
        <v>30786000</v>
      </c>
      <c r="AX126">
        <f>INDEX('Report Manager Back Up Sheet'!AX$2:AX$101,MATCH('Financial Report Back Up Sheet'!$A126,'Report Manager Back Up Sheet'!$A$2:$A$101,0))</f>
        <v>234000</v>
      </c>
      <c r="AY126">
        <f>INDEX('Report Manager Back Up Sheet'!AY$2:AY$101,MATCH('Financial Report Back Up Sheet'!$A126,'Report Manager Back Up Sheet'!$A$2:$A$101,0))</f>
        <v>32000</v>
      </c>
      <c r="AZ126">
        <f>INDEX('Report Manager Back Up Sheet'!AZ$2:AZ$101,MATCH('Financial Report Back Up Sheet'!$A126,'Report Manager Back Up Sheet'!$A$2:$A$101,0))</f>
        <v>0</v>
      </c>
      <c r="BA126">
        <f>INDEX('Report Manager Back Up Sheet'!BA$2:BA$101,MATCH('Financial Report Back Up Sheet'!$A126,'Report Manager Back Up Sheet'!$A$2:$A$101,0))</f>
        <v>1316000</v>
      </c>
      <c r="BB126">
        <f>INDEX('Report Manager Back Up Sheet'!BB$2:BB$101,MATCH('Financial Report Back Up Sheet'!$A126,'Report Manager Back Up Sheet'!$A$2:$A$101,0))</f>
        <v>0</v>
      </c>
      <c r="BC126">
        <f>INDEX('Report Manager Back Up Sheet'!BC$2:BC$101,MATCH('Financial Report Back Up Sheet'!$A126,'Report Manager Back Up Sheet'!$A$2:$A$101,0))</f>
        <v>1582000</v>
      </c>
      <c r="BD126">
        <f>INDEX('Report Manager Back Up Sheet'!BD$2:BD$101,MATCH('Financial Report Back Up Sheet'!$A126,'Report Manager Back Up Sheet'!$A$2:$A$101,0))</f>
        <v>32368000</v>
      </c>
      <c r="BE126">
        <f>INDEX('Report Manager Back Up Sheet'!BE$2:BE$101,MATCH('Financial Report Back Up Sheet'!$A126,'Report Manager Back Up Sheet'!$A$2:$A$101,0))</f>
        <v>11453000</v>
      </c>
      <c r="BF126">
        <f>INDEX('Report Manager Back Up Sheet'!BF$2:BF$101,MATCH('Financial Report Back Up Sheet'!$A126,'Report Manager Back Up Sheet'!$A$2:$A$101,0))</f>
        <v>0</v>
      </c>
      <c r="BG126">
        <f>INDEX('Report Manager Back Up Sheet'!BG$2:BG$101,MATCH('Financial Report Back Up Sheet'!$A126,'Report Manager Back Up Sheet'!$A$2:$A$101,0))</f>
        <v>862000</v>
      </c>
      <c r="BH126">
        <f>INDEX('Report Manager Back Up Sheet'!BH$2:BH$101,MATCH('Financial Report Back Up Sheet'!$A126,'Report Manager Back Up Sheet'!$A$2:$A$101,0))</f>
        <v>181000</v>
      </c>
      <c r="BI126">
        <f>INDEX('Report Manager Back Up Sheet'!BI$2:BI$101,MATCH('Financial Report Back Up Sheet'!$A126,'Report Manager Back Up Sheet'!$A$2:$A$101,0))</f>
        <v>545000</v>
      </c>
      <c r="BJ126">
        <f>INDEX('Report Manager Back Up Sheet'!BJ$2:BJ$101,MATCH('Financial Report Back Up Sheet'!$A126,'Report Manager Back Up Sheet'!$A$2:$A$101,0))</f>
        <v>15789000</v>
      </c>
      <c r="BK126">
        <f>INDEX('Report Manager Back Up Sheet'!BK$2:BK$101,MATCH('Financial Report Back Up Sheet'!$A126,'Report Manager Back Up Sheet'!$A$2:$A$101,0))</f>
        <v>0</v>
      </c>
      <c r="BL126">
        <f>INDEX('Report Manager Back Up Sheet'!BL$2:BL$101,MATCH('Financial Report Back Up Sheet'!$A126,'Report Manager Back Up Sheet'!$A$2:$A$101,0))</f>
        <v>28830000</v>
      </c>
      <c r="BM126">
        <f>INDEX('Report Manager Back Up Sheet'!BM$2:BM$101,MATCH('Financial Report Back Up Sheet'!$A126,'Report Manager Back Up Sheet'!$A$2:$A$101,0))</f>
        <v>3538000</v>
      </c>
      <c r="BN126">
        <f>INDEX('Report Manager Back Up Sheet'!BN$2:BN$101,MATCH('Financial Report Back Up Sheet'!$A126,'Report Manager Back Up Sheet'!$A$2:$A$101,0))</f>
        <v>-219000</v>
      </c>
      <c r="BO126">
        <f>INDEX('Report Manager Back Up Sheet'!BO$2:BO$101,MATCH('Financial Report Back Up Sheet'!$A126,'Report Manager Back Up Sheet'!$A$2:$A$101,0))</f>
        <v>0</v>
      </c>
      <c r="BP126">
        <f>INDEX('Report Manager Back Up Sheet'!BP$2:BP$101,MATCH('Financial Report Back Up Sheet'!$A126,'Report Manager Back Up Sheet'!$A$2:$A$101,0))</f>
        <v>3319000</v>
      </c>
      <c r="BQ126">
        <f>INDEX('Report Manager Back Up Sheet'!BQ$2:BQ$101,MATCH('Financial Report Back Up Sheet'!$A126,'Report Manager Back Up Sheet'!$A$2:$A$101,0))</f>
        <v>0</v>
      </c>
      <c r="BR126">
        <f>INDEX('Report Manager Back Up Sheet'!BR$2:BR$101,MATCH('Financial Report Back Up Sheet'!$A126,'Report Manager Back Up Sheet'!$A$2:$A$101,0))</f>
        <v>0</v>
      </c>
      <c r="BS126">
        <f>INDEX('Report Manager Back Up Sheet'!BS$2:BS$101,MATCH('Financial Report Back Up Sheet'!$A126,'Report Manager Back Up Sheet'!$A$2:$A$101,0))</f>
        <v>3319000</v>
      </c>
      <c r="BT126">
        <f>INDEX('Report Manager Back Up Sheet'!BT$2:BT$101,MATCH('Financial Report Back Up Sheet'!$A126,'Report Manager Back Up Sheet'!$A$2:$A$101,0))</f>
        <v>0.06</v>
      </c>
      <c r="BU126">
        <f>INDEX('Report Manager Back Up Sheet'!BU$2:BU$101,MATCH('Financial Report Back Up Sheet'!$A126,'Report Manager Back Up Sheet'!$A$2:$A$101,0))</f>
        <v>4.9000000000000002E-2</v>
      </c>
      <c r="BV126">
        <f>INDEX('Report Manager Back Up Sheet'!BV$2:BV$101,MATCH('Financial Report Back Up Sheet'!$A126,'Report Manager Back Up Sheet'!$A$2:$A$101,0))</f>
        <v>0.109</v>
      </c>
      <c r="BW126">
        <f>INDEX('Report Manager Back Up Sheet'!BW$2:BW$101,MATCH('Financial Report Back Up Sheet'!$A126,'Report Manager Back Up Sheet'!$A$2:$A$101,0))</f>
        <v>1.3</v>
      </c>
      <c r="BX126">
        <f>INDEX('Report Manager Back Up Sheet'!BX$2:BX$101,MATCH('Financial Report Back Up Sheet'!$A126,'Report Manager Back Up Sheet'!$A$2:$A$101,0))</f>
        <v>37</v>
      </c>
      <c r="BY126">
        <f>INDEX('Report Manager Back Up Sheet'!BY$2:BY$101,MATCH('Financial Report Back Up Sheet'!$A126,'Report Manager Back Up Sheet'!$A$2:$A$101,0))</f>
        <v>181</v>
      </c>
      <c r="BZ126">
        <f>INDEX('Report Manager Back Up Sheet'!BZ$2:BZ$101,MATCH('Financial Report Back Up Sheet'!$A126,'Report Manager Back Up Sheet'!$A$2:$A$101,0))</f>
        <v>25.3</v>
      </c>
      <c r="CA126">
        <f>INDEX('Report Manager Back Up Sheet'!CA$2:CA$101,MATCH('Financial Report Back Up Sheet'!$A126,'Report Manager Back Up Sheet'!$A$2:$A$101,0))</f>
        <v>7.8E-2</v>
      </c>
      <c r="CB126">
        <f>INDEX('Report Manager Back Up Sheet'!CB$2:CB$101,MATCH('Financial Report Back Up Sheet'!$A126,'Report Manager Back Up Sheet'!$A$2:$A$101,0))</f>
        <v>0.46400000000000002</v>
      </c>
      <c r="CC126">
        <f>INDEX('Report Manager Back Up Sheet'!CC$2:CC$101,MATCH('Financial Report Back Up Sheet'!$A126,'Report Manager Back Up Sheet'!$A$2:$A$101,0))</f>
        <v>45</v>
      </c>
      <c r="CD126">
        <f>INDEX('Report Manager Back Up Sheet'!CD$2:CD$101,MATCH('Financial Report Back Up Sheet'!$A126,'Report Manager Back Up Sheet'!$A$2:$A$101,0))</f>
        <v>15</v>
      </c>
      <c r="CE126">
        <f>INDEX('Report Manager Back Up Sheet'!CE$2:CE$101,MATCH('Financial Report Back Up Sheet'!$A126,'Report Manager Back Up Sheet'!$A$2:$A$101,0))</f>
        <v>0</v>
      </c>
      <c r="CF126">
        <f>INDEX('Report Manager Back Up Sheet'!CF$2:CF$101,MATCH('Financial Report Back Up Sheet'!$A126,'Report Manager Back Up Sheet'!$A$2:$A$101,0))</f>
        <v>3538000</v>
      </c>
      <c r="CG126">
        <f>INDEX('Report Manager Back Up Sheet'!CG$2:CG$101,MATCH('Financial Report Back Up Sheet'!$A126,'Report Manager Back Up Sheet'!$A$2:$A$101,0))</f>
        <v>0.06</v>
      </c>
      <c r="CH126" s="24">
        <f>INDEX('Report Manager Back Up Sheet'!CH$2:CH$101,MATCH('Financial Report Back Up Sheet'!$A126,'Report Manager Back Up Sheet'!$A$2:$A$101,0))</f>
        <v>4.8875432525951557E-2</v>
      </c>
      <c r="CI126">
        <f>INDEX('Report Manager Back Up Sheet'!CI$2:CI$101,MATCH('Financial Report Back Up Sheet'!$A126,'Report Manager Back Up Sheet'!$A$2:$A$101,0))</f>
        <v>0.109</v>
      </c>
    </row>
    <row r="127" spans="1:87" x14ac:dyDescent="0.2">
      <c r="A127">
        <v>3115</v>
      </c>
      <c r="B127" t="str">
        <f>INDEX('Report Manager Back Up Sheet'!B$2:B$101,MATCH('Financial Report Back Up Sheet'!$A127,'Report Manager Back Up Sheet'!$A$2:$A$101,0))</f>
        <v>UMass Memorial Medical Center</v>
      </c>
      <c r="C127" t="str">
        <f>INDEX('Report Manager Back Up Sheet'!C$2:C$101,MATCH('Financial Report Back Up Sheet'!$A127,'Report Manager Back Up Sheet'!$A$2:$A$101,0))</f>
        <v>AcuteHospital</v>
      </c>
      <c r="D127">
        <f>INDEX('Report Manager Back Up Sheet'!D$2:D$101,MATCH('Financial Report Back Up Sheet'!$A127,'Report Manager Back Up Sheet'!$A$2:$A$101,0))</f>
        <v>6755</v>
      </c>
      <c r="E127">
        <f>INDEX('Report Manager Back Up Sheet'!E$2:E$101,MATCH('Financial Report Back Up Sheet'!$A127,'Report Manager Back Up Sheet'!$A$2:$A$101,0))</f>
        <v>2024</v>
      </c>
      <c r="F127" t="str">
        <f>INDEX('Report Manager Back Up Sheet'!F$2:F$101,MATCH('Financial Report Back Up Sheet'!$A127,'Report Manager Back Up Sheet'!$A$2:$A$101,0))</f>
        <v>Sep 30</v>
      </c>
      <c r="G127">
        <f>INDEX('Report Manager Back Up Sheet'!G$2:G$101,MATCH('Financial Report Back Up Sheet'!$A127,'Report Manager Back Up Sheet'!$A$2:$A$101,0))</f>
        <v>1</v>
      </c>
      <c r="H127">
        <f>INDEX('Report Manager Back Up Sheet'!H$2:H$101,MATCH('Financial Report Back Up Sheet'!$A127,'Report Manager Back Up Sheet'!$A$2:$A$101,0))</f>
        <v>3</v>
      </c>
      <c r="I127" t="str">
        <f>INDEX('Report Manager Back Up Sheet'!I$2:I$101,MATCH('Financial Report Back Up Sheet'!$A127,'Report Manager Back Up Sheet'!$A$2:$A$101,0))</f>
        <v xml:space="preserve">10/01/2023-12/31/2023
</v>
      </c>
      <c r="J127">
        <f>INDEX('Report Manager Back Up Sheet'!J$2:J$101,MATCH('Financial Report Back Up Sheet'!$A127,'Report Manager Back Up Sheet'!$A$2:$A$101,0))</f>
        <v>32992000</v>
      </c>
      <c r="K127">
        <f>INDEX('Report Manager Back Up Sheet'!K$2:K$101,MATCH('Financial Report Back Up Sheet'!$A127,'Report Manager Back Up Sheet'!$A$2:$A$101,0))</f>
        <v>0</v>
      </c>
      <c r="L127">
        <f>INDEX('Report Manager Back Up Sheet'!L$2:L$101,MATCH('Financial Report Back Up Sheet'!$A127,'Report Manager Back Up Sheet'!$A$2:$A$101,0))</f>
        <v>0</v>
      </c>
      <c r="M127">
        <f>INDEX('Report Manager Back Up Sheet'!M$2:M$101,MATCH('Financial Report Back Up Sheet'!$A127,'Report Manager Back Up Sheet'!$A$2:$A$101,0))</f>
        <v>244758000</v>
      </c>
      <c r="N127">
        <f>INDEX('Report Manager Back Up Sheet'!N$2:N$101,MATCH('Financial Report Back Up Sheet'!$A127,'Report Manager Back Up Sheet'!$A$2:$A$101,0))</f>
        <v>140683000</v>
      </c>
      <c r="O127">
        <f>INDEX('Report Manager Back Up Sheet'!O$2:O$101,MATCH('Financial Report Back Up Sheet'!$A127,'Report Manager Back Up Sheet'!$A$2:$A$101,0))</f>
        <v>104018000</v>
      </c>
      <c r="P127">
        <f>INDEX('Report Manager Back Up Sheet'!P$2:P$101,MATCH('Financial Report Back Up Sheet'!$A127,'Report Manager Back Up Sheet'!$A$2:$A$101,0))</f>
        <v>60909000</v>
      </c>
      <c r="Q127">
        <f>INDEX('Report Manager Back Up Sheet'!Q$2:Q$101,MATCH('Financial Report Back Up Sheet'!$A127,'Report Manager Back Up Sheet'!$A$2:$A$101,0))</f>
        <v>583360000</v>
      </c>
      <c r="R127">
        <f>INDEX('Report Manager Back Up Sheet'!R$2:R$101,MATCH('Financial Report Back Up Sheet'!$A127,'Report Manager Back Up Sheet'!$A$2:$A$101,0))</f>
        <v>0</v>
      </c>
      <c r="S127">
        <f>INDEX('Report Manager Back Up Sheet'!S$2:S$101,MATCH('Financial Report Back Up Sheet'!$A127,'Report Manager Back Up Sheet'!$A$2:$A$101,0))</f>
        <v>0</v>
      </c>
      <c r="T127">
        <f>INDEX('Report Manager Back Up Sheet'!T$2:T$101,MATCH('Financial Report Back Up Sheet'!$A127,'Report Manager Back Up Sheet'!$A$2:$A$101,0))</f>
        <v>68275000</v>
      </c>
      <c r="U127">
        <f>INDEX('Report Manager Back Up Sheet'!U$2:U$101,MATCH('Financial Report Back Up Sheet'!$A127,'Report Manager Back Up Sheet'!$A$2:$A$101,0))</f>
        <v>0</v>
      </c>
      <c r="V127">
        <f>INDEX('Report Manager Back Up Sheet'!V$2:V$101,MATCH('Financial Report Back Up Sheet'!$A127,'Report Manager Back Up Sheet'!$A$2:$A$101,0))</f>
        <v>1130163000</v>
      </c>
      <c r="W127">
        <f>INDEX('Report Manager Back Up Sheet'!W$2:W$101,MATCH('Financial Report Back Up Sheet'!$A127,'Report Manager Back Up Sheet'!$A$2:$A$101,0))</f>
        <v>662824000</v>
      </c>
      <c r="X127">
        <f>INDEX('Report Manager Back Up Sheet'!X$2:X$101,MATCH('Financial Report Back Up Sheet'!$A127,'Report Manager Back Up Sheet'!$A$2:$A$101,0))</f>
        <v>467339000</v>
      </c>
      <c r="Y127">
        <f>INDEX('Report Manager Back Up Sheet'!Y$2:Y$101,MATCH('Financial Report Back Up Sheet'!$A127,'Report Manager Back Up Sheet'!$A$2:$A$101,0))</f>
        <v>180352000</v>
      </c>
      <c r="Z127">
        <f>INDEX('Report Manager Back Up Sheet'!Z$2:Z$101,MATCH('Financial Report Back Up Sheet'!$A127,'Report Manager Back Up Sheet'!$A$2:$A$101,0))</f>
        <v>715966000</v>
      </c>
      <c r="AA127">
        <f>INDEX('Report Manager Back Up Sheet'!AA$2:AA$101,MATCH('Financial Report Back Up Sheet'!$A127,'Report Manager Back Up Sheet'!$A$2:$A$101,0))</f>
        <v>1299326000</v>
      </c>
      <c r="AB127">
        <f>INDEX('Report Manager Back Up Sheet'!AB$2:AB$101,MATCH('Financial Report Back Up Sheet'!$A127,'Report Manager Back Up Sheet'!$A$2:$A$101,0))</f>
        <v>0</v>
      </c>
      <c r="AC127">
        <f>INDEX('Report Manager Back Up Sheet'!AC$2:AC$101,MATCH('Financial Report Back Up Sheet'!$A127,'Report Manager Back Up Sheet'!$A$2:$A$101,0))</f>
        <v>21802000</v>
      </c>
      <c r="AD127">
        <f>INDEX('Report Manager Back Up Sheet'!AD$2:AD$101,MATCH('Financial Report Back Up Sheet'!$A127,'Report Manager Back Up Sheet'!$A$2:$A$101,0))</f>
        <v>370266000</v>
      </c>
      <c r="AE127">
        <f>INDEX('Report Manager Back Up Sheet'!AE$2:AE$101,MATCH('Financial Report Back Up Sheet'!$A127,'Report Manager Back Up Sheet'!$A$2:$A$101,0))</f>
        <v>274625000</v>
      </c>
      <c r="AF127">
        <f>INDEX('Report Manager Back Up Sheet'!AF$2:AF$101,MATCH('Financial Report Back Up Sheet'!$A127,'Report Manager Back Up Sheet'!$A$2:$A$101,0))</f>
        <v>666693000</v>
      </c>
      <c r="AG127">
        <f>INDEX('Report Manager Back Up Sheet'!AG$2:AG$101,MATCH('Financial Report Back Up Sheet'!$A127,'Report Manager Back Up Sheet'!$A$2:$A$101,0))</f>
        <v>0</v>
      </c>
      <c r="AH127">
        <f>INDEX('Report Manager Back Up Sheet'!AH$2:AH$101,MATCH('Financial Report Back Up Sheet'!$A127,'Report Manager Back Up Sheet'!$A$2:$A$101,0))</f>
        <v>292278000</v>
      </c>
      <c r="AI127">
        <f>INDEX('Report Manager Back Up Sheet'!AI$2:AI$101,MATCH('Financial Report Back Up Sheet'!$A127,'Report Manager Back Up Sheet'!$A$2:$A$101,0))</f>
        <v>45426000</v>
      </c>
      <c r="AJ127">
        <f>INDEX('Report Manager Back Up Sheet'!AJ$2:AJ$101,MATCH('Financial Report Back Up Sheet'!$A127,'Report Manager Back Up Sheet'!$A$2:$A$101,0))</f>
        <v>337704000</v>
      </c>
      <c r="AK127">
        <f>INDEX('Report Manager Back Up Sheet'!AK$2:AK$101,MATCH('Financial Report Back Up Sheet'!$A127,'Report Manager Back Up Sheet'!$A$2:$A$101,0))</f>
        <v>1004397000</v>
      </c>
      <c r="AL127">
        <f>INDEX('Report Manager Back Up Sheet'!AL$2:AL$101,MATCH('Financial Report Back Up Sheet'!$A127,'Report Manager Back Up Sheet'!$A$2:$A$101,0))</f>
        <v>226654000</v>
      </c>
      <c r="AM127">
        <f>INDEX('Report Manager Back Up Sheet'!AM$2:AM$101,MATCH('Financial Report Back Up Sheet'!$A127,'Report Manager Back Up Sheet'!$A$2:$A$101,0))</f>
        <v>39885000</v>
      </c>
      <c r="AN127">
        <f>INDEX('Report Manager Back Up Sheet'!AN$2:AN$101,MATCH('Financial Report Back Up Sheet'!$A127,'Report Manager Back Up Sheet'!$A$2:$A$101,0))</f>
        <v>28390000</v>
      </c>
      <c r="AO127">
        <f>INDEX('Report Manager Back Up Sheet'!AO$2:AO$101,MATCH('Financial Report Back Up Sheet'!$A127,'Report Manager Back Up Sheet'!$A$2:$A$101,0))</f>
        <v>294929000</v>
      </c>
      <c r="AP127">
        <f>INDEX('Report Manager Back Up Sheet'!AP$2:AP$101,MATCH('Financial Report Back Up Sheet'!$A127,'Report Manager Back Up Sheet'!$A$2:$A$101,0))</f>
        <v>1299326000</v>
      </c>
      <c r="AQ127">
        <f>INDEX('Report Manager Back Up Sheet'!AQ$2:AQ$101,MATCH('Financial Report Back Up Sheet'!$A127,'Report Manager Back Up Sheet'!$A$2:$A$101,0))</f>
        <v>684549000</v>
      </c>
      <c r="AR127">
        <f>INDEX('Report Manager Back Up Sheet'!AR$2:AR$101,MATCH('Financial Report Back Up Sheet'!$A127,'Report Manager Back Up Sheet'!$A$2:$A$101,0))</f>
        <v>0</v>
      </c>
      <c r="AS127">
        <f>INDEX('Report Manager Back Up Sheet'!AS$2:AS$101,MATCH('Financial Report Back Up Sheet'!$A127,'Report Manager Back Up Sheet'!$A$2:$A$101,0))</f>
        <v>22268000</v>
      </c>
      <c r="AT127">
        <f>INDEX('Report Manager Back Up Sheet'!AT$2:AT$101,MATCH('Financial Report Back Up Sheet'!$A127,'Report Manager Back Up Sheet'!$A$2:$A$101,0))</f>
        <v>0</v>
      </c>
      <c r="AU127">
        <f>INDEX('Report Manager Back Up Sheet'!AU$2:AU$101,MATCH('Financial Report Back Up Sheet'!$A127,'Report Manager Back Up Sheet'!$A$2:$A$101,0))</f>
        <v>0</v>
      </c>
      <c r="AV127">
        <f>INDEX('Report Manager Back Up Sheet'!AV$2:AV$101,MATCH('Financial Report Back Up Sheet'!$A127,'Report Manager Back Up Sheet'!$A$2:$A$101,0))</f>
        <v>701000</v>
      </c>
      <c r="AW127">
        <f>INDEX('Report Manager Back Up Sheet'!AW$2:AW$101,MATCH('Financial Report Back Up Sheet'!$A127,'Report Manager Back Up Sheet'!$A$2:$A$101,0))</f>
        <v>707518000</v>
      </c>
      <c r="AX127">
        <f>INDEX('Report Manager Back Up Sheet'!AX$2:AX$101,MATCH('Financial Report Back Up Sheet'!$A127,'Report Manager Back Up Sheet'!$A$2:$A$101,0))</f>
        <v>2534000</v>
      </c>
      <c r="AY127">
        <f>INDEX('Report Manager Back Up Sheet'!AY$2:AY$101,MATCH('Financial Report Back Up Sheet'!$A127,'Report Manager Back Up Sheet'!$A$2:$A$101,0))</f>
        <v>457000</v>
      </c>
      <c r="AZ127">
        <f>INDEX('Report Manager Back Up Sheet'!AZ$2:AZ$101,MATCH('Financial Report Back Up Sheet'!$A127,'Report Manager Back Up Sheet'!$A$2:$A$101,0))</f>
        <v>0</v>
      </c>
      <c r="BA127">
        <f>INDEX('Report Manager Back Up Sheet'!BA$2:BA$101,MATCH('Financial Report Back Up Sheet'!$A127,'Report Manager Back Up Sheet'!$A$2:$A$101,0))</f>
        <v>3542000</v>
      </c>
      <c r="BB127">
        <f>INDEX('Report Manager Back Up Sheet'!BB$2:BB$101,MATCH('Financial Report Back Up Sheet'!$A127,'Report Manager Back Up Sheet'!$A$2:$A$101,0))</f>
        <v>0</v>
      </c>
      <c r="BC127">
        <f>INDEX('Report Manager Back Up Sheet'!BC$2:BC$101,MATCH('Financial Report Back Up Sheet'!$A127,'Report Manager Back Up Sheet'!$A$2:$A$101,0))</f>
        <v>6533000</v>
      </c>
      <c r="BD127">
        <f>INDEX('Report Manager Back Up Sheet'!BD$2:BD$101,MATCH('Financial Report Back Up Sheet'!$A127,'Report Manager Back Up Sheet'!$A$2:$A$101,0))</f>
        <v>714051000</v>
      </c>
      <c r="BE127">
        <f>INDEX('Report Manager Back Up Sheet'!BE$2:BE$101,MATCH('Financial Report Back Up Sheet'!$A127,'Report Manager Back Up Sheet'!$A$2:$A$101,0))</f>
        <v>238593000</v>
      </c>
      <c r="BF127">
        <f>INDEX('Report Manager Back Up Sheet'!BF$2:BF$101,MATCH('Financial Report Back Up Sheet'!$A127,'Report Manager Back Up Sheet'!$A$2:$A$101,0))</f>
        <v>0</v>
      </c>
      <c r="BG127">
        <f>INDEX('Report Manager Back Up Sheet'!BG$2:BG$101,MATCH('Financial Report Back Up Sheet'!$A127,'Report Manager Back Up Sheet'!$A$2:$A$101,0))</f>
        <v>16551000</v>
      </c>
      <c r="BH127">
        <f>INDEX('Report Manager Back Up Sheet'!BH$2:BH$101,MATCH('Financial Report Back Up Sheet'!$A127,'Report Manager Back Up Sheet'!$A$2:$A$101,0))</f>
        <v>5067000</v>
      </c>
      <c r="BI127">
        <f>INDEX('Report Manager Back Up Sheet'!BI$2:BI$101,MATCH('Financial Report Back Up Sheet'!$A127,'Report Manager Back Up Sheet'!$A$2:$A$101,0))</f>
        <v>15558000</v>
      </c>
      <c r="BJ127">
        <f>INDEX('Report Manager Back Up Sheet'!BJ$2:BJ$101,MATCH('Financial Report Back Up Sheet'!$A127,'Report Manager Back Up Sheet'!$A$2:$A$101,0))</f>
        <v>400666000</v>
      </c>
      <c r="BK127">
        <f>INDEX('Report Manager Back Up Sheet'!BK$2:BK$101,MATCH('Financial Report Back Up Sheet'!$A127,'Report Manager Back Up Sheet'!$A$2:$A$101,0))</f>
        <v>0</v>
      </c>
      <c r="BL127">
        <f>INDEX('Report Manager Back Up Sheet'!BL$2:BL$101,MATCH('Financial Report Back Up Sheet'!$A127,'Report Manager Back Up Sheet'!$A$2:$A$101,0))</f>
        <v>676435000</v>
      </c>
      <c r="BM127">
        <f>INDEX('Report Manager Back Up Sheet'!BM$2:BM$101,MATCH('Financial Report Back Up Sheet'!$A127,'Report Manager Back Up Sheet'!$A$2:$A$101,0))</f>
        <v>37616000</v>
      </c>
      <c r="BN127">
        <f>INDEX('Report Manager Back Up Sheet'!BN$2:BN$101,MATCH('Financial Report Back Up Sheet'!$A127,'Report Manager Back Up Sheet'!$A$2:$A$101,0))</f>
        <v>-7161000</v>
      </c>
      <c r="BO127">
        <f>INDEX('Report Manager Back Up Sheet'!BO$2:BO$101,MATCH('Financial Report Back Up Sheet'!$A127,'Report Manager Back Up Sheet'!$A$2:$A$101,0))</f>
        <v>5000</v>
      </c>
      <c r="BP127">
        <f>INDEX('Report Manager Back Up Sheet'!BP$2:BP$101,MATCH('Financial Report Back Up Sheet'!$A127,'Report Manager Back Up Sheet'!$A$2:$A$101,0))</f>
        <v>30460000</v>
      </c>
      <c r="BQ127">
        <f>INDEX('Report Manager Back Up Sheet'!BQ$2:BQ$101,MATCH('Financial Report Back Up Sheet'!$A127,'Report Manager Back Up Sheet'!$A$2:$A$101,0))</f>
        <v>0</v>
      </c>
      <c r="BR127">
        <f>INDEX('Report Manager Back Up Sheet'!BR$2:BR$101,MATCH('Financial Report Back Up Sheet'!$A127,'Report Manager Back Up Sheet'!$A$2:$A$101,0))</f>
        <v>0</v>
      </c>
      <c r="BS127">
        <f>INDEX('Report Manager Back Up Sheet'!BS$2:BS$101,MATCH('Financial Report Back Up Sheet'!$A127,'Report Manager Back Up Sheet'!$A$2:$A$101,0))</f>
        <v>30460000</v>
      </c>
      <c r="BT127">
        <f>INDEX('Report Manager Back Up Sheet'!BT$2:BT$101,MATCH('Financial Report Back Up Sheet'!$A127,'Report Manager Back Up Sheet'!$A$2:$A$101,0))</f>
        <v>4.3999999999999997E-2</v>
      </c>
      <c r="BU127">
        <f>INDEX('Report Manager Back Up Sheet'!BU$2:BU$101,MATCH('Financial Report Back Up Sheet'!$A127,'Report Manager Back Up Sheet'!$A$2:$A$101,0))</f>
        <v>8.9999999999999993E-3</v>
      </c>
      <c r="BV127">
        <f>INDEX('Report Manager Back Up Sheet'!BV$2:BV$101,MATCH('Financial Report Back Up Sheet'!$A127,'Report Manager Back Up Sheet'!$A$2:$A$101,0))</f>
        <v>5.2999999999999999E-2</v>
      </c>
      <c r="BW127">
        <f>INDEX('Report Manager Back Up Sheet'!BW$2:BW$101,MATCH('Financial Report Back Up Sheet'!$A127,'Report Manager Back Up Sheet'!$A$2:$A$101,0))</f>
        <v>0.9</v>
      </c>
      <c r="BX127">
        <f>INDEX('Report Manager Back Up Sheet'!BX$2:BX$101,MATCH('Financial Report Back Up Sheet'!$A127,'Report Manager Back Up Sheet'!$A$2:$A$101,0))</f>
        <v>33</v>
      </c>
      <c r="BY127">
        <f>INDEX('Report Manager Back Up Sheet'!BY$2:BY$101,MATCH('Financial Report Back Up Sheet'!$A127,'Report Manager Back Up Sheet'!$A$2:$A$101,0))</f>
        <v>89</v>
      </c>
      <c r="BZ127">
        <f>INDEX('Report Manager Back Up Sheet'!BZ$2:BZ$101,MATCH('Financial Report Back Up Sheet'!$A127,'Report Manager Back Up Sheet'!$A$2:$A$101,0))</f>
        <v>11.7</v>
      </c>
      <c r="CA127">
        <f>INDEX('Report Manager Back Up Sheet'!CA$2:CA$101,MATCH('Financial Report Back Up Sheet'!$A127,'Report Manager Back Up Sheet'!$A$2:$A$101,0))</f>
        <v>8.1000000000000003E-2</v>
      </c>
      <c r="CB127">
        <f>INDEX('Report Manager Back Up Sheet'!CB$2:CB$101,MATCH('Financial Report Back Up Sheet'!$A127,'Report Manager Back Up Sheet'!$A$2:$A$101,0))</f>
        <v>0.22700000000000001</v>
      </c>
      <c r="CC127">
        <f>INDEX('Report Manager Back Up Sheet'!CC$2:CC$101,MATCH('Financial Report Back Up Sheet'!$A127,'Report Manager Back Up Sheet'!$A$2:$A$101,0))</f>
        <v>40</v>
      </c>
      <c r="CD127">
        <f>INDEX('Report Manager Back Up Sheet'!CD$2:CD$101,MATCH('Financial Report Back Up Sheet'!$A127,'Report Manager Back Up Sheet'!$A$2:$A$101,0))</f>
        <v>5</v>
      </c>
      <c r="CE127">
        <f>INDEX('Report Manager Back Up Sheet'!CE$2:CE$101,MATCH('Financial Report Back Up Sheet'!$A127,'Report Manager Back Up Sheet'!$A$2:$A$101,0))</f>
        <v>0</v>
      </c>
      <c r="CF127">
        <f>INDEX('Report Manager Back Up Sheet'!CF$2:CF$101,MATCH('Financial Report Back Up Sheet'!$A127,'Report Manager Back Up Sheet'!$A$2:$A$101,0))</f>
        <v>37616000</v>
      </c>
      <c r="CG127">
        <f>INDEX('Report Manager Back Up Sheet'!CG$2:CG$101,MATCH('Financial Report Back Up Sheet'!$A127,'Report Manager Back Up Sheet'!$A$2:$A$101,0))</f>
        <v>4.3999999999999997E-2</v>
      </c>
      <c r="CH127" s="24">
        <f>INDEX('Report Manager Back Up Sheet'!CH$2:CH$101,MATCH('Financial Report Back Up Sheet'!$A127,'Report Manager Back Up Sheet'!$A$2:$A$101,0))</f>
        <v>9.149206429232646E-3</v>
      </c>
      <c r="CI127">
        <f>INDEX('Report Manager Back Up Sheet'!CI$2:CI$101,MATCH('Financial Report Back Up Sheet'!$A127,'Report Manager Back Up Sheet'!$A$2:$A$101,0))</f>
        <v>5.2999999999999999E-2</v>
      </c>
    </row>
    <row r="128" spans="1:87" x14ac:dyDescent="0.2">
      <c r="A128">
        <v>348</v>
      </c>
      <c r="B128" t="e">
        <f>INDEX('Report Manager Back Up Sheet'!B$2:B$101,MATCH('Financial Report Back Up Sheet'!$A128,'Report Manager Back Up Sheet'!$A$2:$A$101,0))</f>
        <v>#N/A</v>
      </c>
      <c r="C128" t="e">
        <f>INDEX('Report Manager Back Up Sheet'!C$2:C$101,MATCH('Financial Report Back Up Sheet'!$A128,'Report Manager Back Up Sheet'!$A$2:$A$101,0))</f>
        <v>#N/A</v>
      </c>
      <c r="D128" t="e">
        <f>INDEX('Report Manager Back Up Sheet'!D$2:D$101,MATCH('Financial Report Back Up Sheet'!$A128,'Report Manager Back Up Sheet'!$A$2:$A$101,0))</f>
        <v>#N/A</v>
      </c>
      <c r="E128" t="e">
        <f>INDEX('Report Manager Back Up Sheet'!E$2:E$101,MATCH('Financial Report Back Up Sheet'!$A128,'Report Manager Back Up Sheet'!$A$2:$A$101,0))</f>
        <v>#N/A</v>
      </c>
      <c r="F128" t="e">
        <f>INDEX('Report Manager Back Up Sheet'!F$2:F$101,MATCH('Financial Report Back Up Sheet'!$A128,'Report Manager Back Up Sheet'!$A$2:$A$101,0))</f>
        <v>#N/A</v>
      </c>
      <c r="G128" t="e">
        <f>INDEX('Report Manager Back Up Sheet'!G$2:G$101,MATCH('Financial Report Back Up Sheet'!$A128,'Report Manager Back Up Sheet'!$A$2:$A$101,0))</f>
        <v>#N/A</v>
      </c>
      <c r="H128" t="e">
        <f>INDEX('Report Manager Back Up Sheet'!H$2:H$101,MATCH('Financial Report Back Up Sheet'!$A128,'Report Manager Back Up Sheet'!$A$2:$A$101,0))</f>
        <v>#N/A</v>
      </c>
      <c r="I128" t="e">
        <f>INDEX('Report Manager Back Up Sheet'!I$2:I$101,MATCH('Financial Report Back Up Sheet'!$A128,'Report Manager Back Up Sheet'!$A$2:$A$101,0))</f>
        <v>#N/A</v>
      </c>
      <c r="J128" t="e">
        <f>INDEX('Report Manager Back Up Sheet'!J$2:J$101,MATCH('Financial Report Back Up Sheet'!$A128,'Report Manager Back Up Sheet'!$A$2:$A$101,0))</f>
        <v>#N/A</v>
      </c>
      <c r="K128" t="e">
        <f>INDEX('Report Manager Back Up Sheet'!K$2:K$101,MATCH('Financial Report Back Up Sheet'!$A128,'Report Manager Back Up Sheet'!$A$2:$A$101,0))</f>
        <v>#N/A</v>
      </c>
      <c r="L128" t="e">
        <f>INDEX('Report Manager Back Up Sheet'!L$2:L$101,MATCH('Financial Report Back Up Sheet'!$A128,'Report Manager Back Up Sheet'!$A$2:$A$101,0))</f>
        <v>#N/A</v>
      </c>
      <c r="M128" t="e">
        <f>INDEX('Report Manager Back Up Sheet'!M$2:M$101,MATCH('Financial Report Back Up Sheet'!$A128,'Report Manager Back Up Sheet'!$A$2:$A$101,0))</f>
        <v>#N/A</v>
      </c>
      <c r="N128" t="e">
        <f>INDEX('Report Manager Back Up Sheet'!N$2:N$101,MATCH('Financial Report Back Up Sheet'!$A128,'Report Manager Back Up Sheet'!$A$2:$A$101,0))</f>
        <v>#N/A</v>
      </c>
      <c r="O128" t="e">
        <f>INDEX('Report Manager Back Up Sheet'!O$2:O$101,MATCH('Financial Report Back Up Sheet'!$A128,'Report Manager Back Up Sheet'!$A$2:$A$101,0))</f>
        <v>#N/A</v>
      </c>
      <c r="P128" t="e">
        <f>INDEX('Report Manager Back Up Sheet'!P$2:P$101,MATCH('Financial Report Back Up Sheet'!$A128,'Report Manager Back Up Sheet'!$A$2:$A$101,0))</f>
        <v>#N/A</v>
      </c>
      <c r="Q128" t="e">
        <f>INDEX('Report Manager Back Up Sheet'!Q$2:Q$101,MATCH('Financial Report Back Up Sheet'!$A128,'Report Manager Back Up Sheet'!$A$2:$A$101,0))</f>
        <v>#N/A</v>
      </c>
      <c r="R128" t="e">
        <f>INDEX('Report Manager Back Up Sheet'!R$2:R$101,MATCH('Financial Report Back Up Sheet'!$A128,'Report Manager Back Up Sheet'!$A$2:$A$101,0))</f>
        <v>#N/A</v>
      </c>
      <c r="S128" t="e">
        <f>INDEX('Report Manager Back Up Sheet'!S$2:S$101,MATCH('Financial Report Back Up Sheet'!$A128,'Report Manager Back Up Sheet'!$A$2:$A$101,0))</f>
        <v>#N/A</v>
      </c>
      <c r="T128" t="e">
        <f>INDEX('Report Manager Back Up Sheet'!T$2:T$101,MATCH('Financial Report Back Up Sheet'!$A128,'Report Manager Back Up Sheet'!$A$2:$A$101,0))</f>
        <v>#N/A</v>
      </c>
      <c r="U128" t="e">
        <f>INDEX('Report Manager Back Up Sheet'!U$2:U$101,MATCH('Financial Report Back Up Sheet'!$A128,'Report Manager Back Up Sheet'!$A$2:$A$101,0))</f>
        <v>#N/A</v>
      </c>
      <c r="V128" t="e">
        <f>INDEX('Report Manager Back Up Sheet'!V$2:V$101,MATCH('Financial Report Back Up Sheet'!$A128,'Report Manager Back Up Sheet'!$A$2:$A$101,0))</f>
        <v>#N/A</v>
      </c>
      <c r="W128" t="e">
        <f>INDEX('Report Manager Back Up Sheet'!W$2:W$101,MATCH('Financial Report Back Up Sheet'!$A128,'Report Manager Back Up Sheet'!$A$2:$A$101,0))</f>
        <v>#N/A</v>
      </c>
      <c r="X128" t="e">
        <f>INDEX('Report Manager Back Up Sheet'!X$2:X$101,MATCH('Financial Report Back Up Sheet'!$A128,'Report Manager Back Up Sheet'!$A$2:$A$101,0))</f>
        <v>#N/A</v>
      </c>
      <c r="Y128" t="e">
        <f>INDEX('Report Manager Back Up Sheet'!Y$2:Y$101,MATCH('Financial Report Back Up Sheet'!$A128,'Report Manager Back Up Sheet'!$A$2:$A$101,0))</f>
        <v>#N/A</v>
      </c>
      <c r="Z128" t="e">
        <f>INDEX('Report Manager Back Up Sheet'!Z$2:Z$101,MATCH('Financial Report Back Up Sheet'!$A128,'Report Manager Back Up Sheet'!$A$2:$A$101,0))</f>
        <v>#N/A</v>
      </c>
      <c r="AA128" t="e">
        <f>INDEX('Report Manager Back Up Sheet'!AA$2:AA$101,MATCH('Financial Report Back Up Sheet'!$A128,'Report Manager Back Up Sheet'!$A$2:$A$101,0))</f>
        <v>#N/A</v>
      </c>
      <c r="AB128" t="e">
        <f>INDEX('Report Manager Back Up Sheet'!AB$2:AB$101,MATCH('Financial Report Back Up Sheet'!$A128,'Report Manager Back Up Sheet'!$A$2:$A$101,0))</f>
        <v>#N/A</v>
      </c>
      <c r="AC128" t="e">
        <f>INDEX('Report Manager Back Up Sheet'!AC$2:AC$101,MATCH('Financial Report Back Up Sheet'!$A128,'Report Manager Back Up Sheet'!$A$2:$A$101,0))</f>
        <v>#N/A</v>
      </c>
      <c r="AD128" t="e">
        <f>INDEX('Report Manager Back Up Sheet'!AD$2:AD$101,MATCH('Financial Report Back Up Sheet'!$A128,'Report Manager Back Up Sheet'!$A$2:$A$101,0))</f>
        <v>#N/A</v>
      </c>
      <c r="AE128" t="e">
        <f>INDEX('Report Manager Back Up Sheet'!AE$2:AE$101,MATCH('Financial Report Back Up Sheet'!$A128,'Report Manager Back Up Sheet'!$A$2:$A$101,0))</f>
        <v>#N/A</v>
      </c>
      <c r="AF128" t="e">
        <f>INDEX('Report Manager Back Up Sheet'!AF$2:AF$101,MATCH('Financial Report Back Up Sheet'!$A128,'Report Manager Back Up Sheet'!$A$2:$A$101,0))</f>
        <v>#N/A</v>
      </c>
      <c r="AG128" t="e">
        <f>INDEX('Report Manager Back Up Sheet'!AG$2:AG$101,MATCH('Financial Report Back Up Sheet'!$A128,'Report Manager Back Up Sheet'!$A$2:$A$101,0))</f>
        <v>#N/A</v>
      </c>
      <c r="AH128" t="e">
        <f>INDEX('Report Manager Back Up Sheet'!AH$2:AH$101,MATCH('Financial Report Back Up Sheet'!$A128,'Report Manager Back Up Sheet'!$A$2:$A$101,0))</f>
        <v>#N/A</v>
      </c>
      <c r="AI128" t="e">
        <f>INDEX('Report Manager Back Up Sheet'!AI$2:AI$101,MATCH('Financial Report Back Up Sheet'!$A128,'Report Manager Back Up Sheet'!$A$2:$A$101,0))</f>
        <v>#N/A</v>
      </c>
      <c r="AJ128" t="e">
        <f>INDEX('Report Manager Back Up Sheet'!AJ$2:AJ$101,MATCH('Financial Report Back Up Sheet'!$A128,'Report Manager Back Up Sheet'!$A$2:$A$101,0))</f>
        <v>#N/A</v>
      </c>
      <c r="AK128" t="e">
        <f>INDEX('Report Manager Back Up Sheet'!AK$2:AK$101,MATCH('Financial Report Back Up Sheet'!$A128,'Report Manager Back Up Sheet'!$A$2:$A$101,0))</f>
        <v>#N/A</v>
      </c>
      <c r="AL128" t="e">
        <f>INDEX('Report Manager Back Up Sheet'!AL$2:AL$101,MATCH('Financial Report Back Up Sheet'!$A128,'Report Manager Back Up Sheet'!$A$2:$A$101,0))</f>
        <v>#N/A</v>
      </c>
      <c r="AM128" t="e">
        <f>INDEX('Report Manager Back Up Sheet'!AM$2:AM$101,MATCH('Financial Report Back Up Sheet'!$A128,'Report Manager Back Up Sheet'!$A$2:$A$101,0))</f>
        <v>#N/A</v>
      </c>
      <c r="AN128" t="e">
        <f>INDEX('Report Manager Back Up Sheet'!AN$2:AN$101,MATCH('Financial Report Back Up Sheet'!$A128,'Report Manager Back Up Sheet'!$A$2:$A$101,0))</f>
        <v>#N/A</v>
      </c>
      <c r="AO128" t="e">
        <f>INDEX('Report Manager Back Up Sheet'!AO$2:AO$101,MATCH('Financial Report Back Up Sheet'!$A128,'Report Manager Back Up Sheet'!$A$2:$A$101,0))</f>
        <v>#N/A</v>
      </c>
      <c r="AP128" t="e">
        <f>INDEX('Report Manager Back Up Sheet'!AP$2:AP$101,MATCH('Financial Report Back Up Sheet'!$A128,'Report Manager Back Up Sheet'!$A$2:$A$101,0))</f>
        <v>#N/A</v>
      </c>
      <c r="AQ128" t="e">
        <f>INDEX('Report Manager Back Up Sheet'!AQ$2:AQ$101,MATCH('Financial Report Back Up Sheet'!$A128,'Report Manager Back Up Sheet'!$A$2:$A$101,0))</f>
        <v>#N/A</v>
      </c>
      <c r="AR128" t="e">
        <f>INDEX('Report Manager Back Up Sheet'!AR$2:AR$101,MATCH('Financial Report Back Up Sheet'!$A128,'Report Manager Back Up Sheet'!$A$2:$A$101,0))</f>
        <v>#N/A</v>
      </c>
      <c r="AS128" t="e">
        <f>INDEX('Report Manager Back Up Sheet'!AS$2:AS$101,MATCH('Financial Report Back Up Sheet'!$A128,'Report Manager Back Up Sheet'!$A$2:$A$101,0))</f>
        <v>#N/A</v>
      </c>
      <c r="AT128" t="e">
        <f>INDEX('Report Manager Back Up Sheet'!AT$2:AT$101,MATCH('Financial Report Back Up Sheet'!$A128,'Report Manager Back Up Sheet'!$A$2:$A$101,0))</f>
        <v>#N/A</v>
      </c>
      <c r="AU128" t="e">
        <f>INDEX('Report Manager Back Up Sheet'!AU$2:AU$101,MATCH('Financial Report Back Up Sheet'!$A128,'Report Manager Back Up Sheet'!$A$2:$A$101,0))</f>
        <v>#N/A</v>
      </c>
      <c r="AV128" t="e">
        <f>INDEX('Report Manager Back Up Sheet'!AV$2:AV$101,MATCH('Financial Report Back Up Sheet'!$A128,'Report Manager Back Up Sheet'!$A$2:$A$101,0))</f>
        <v>#N/A</v>
      </c>
      <c r="AW128" t="e">
        <f>INDEX('Report Manager Back Up Sheet'!AW$2:AW$101,MATCH('Financial Report Back Up Sheet'!$A128,'Report Manager Back Up Sheet'!$A$2:$A$101,0))</f>
        <v>#N/A</v>
      </c>
      <c r="AX128" t="e">
        <f>INDEX('Report Manager Back Up Sheet'!AX$2:AX$101,MATCH('Financial Report Back Up Sheet'!$A128,'Report Manager Back Up Sheet'!$A$2:$A$101,0))</f>
        <v>#N/A</v>
      </c>
      <c r="AY128" t="e">
        <f>INDEX('Report Manager Back Up Sheet'!AY$2:AY$101,MATCH('Financial Report Back Up Sheet'!$A128,'Report Manager Back Up Sheet'!$A$2:$A$101,0))</f>
        <v>#N/A</v>
      </c>
      <c r="AZ128" t="e">
        <f>INDEX('Report Manager Back Up Sheet'!AZ$2:AZ$101,MATCH('Financial Report Back Up Sheet'!$A128,'Report Manager Back Up Sheet'!$A$2:$A$101,0))</f>
        <v>#N/A</v>
      </c>
      <c r="BA128" t="e">
        <f>INDEX('Report Manager Back Up Sheet'!BA$2:BA$101,MATCH('Financial Report Back Up Sheet'!$A128,'Report Manager Back Up Sheet'!$A$2:$A$101,0))</f>
        <v>#N/A</v>
      </c>
      <c r="BB128" t="e">
        <f>INDEX('Report Manager Back Up Sheet'!BB$2:BB$101,MATCH('Financial Report Back Up Sheet'!$A128,'Report Manager Back Up Sheet'!$A$2:$A$101,0))</f>
        <v>#N/A</v>
      </c>
      <c r="BC128" t="e">
        <f>INDEX('Report Manager Back Up Sheet'!BC$2:BC$101,MATCH('Financial Report Back Up Sheet'!$A128,'Report Manager Back Up Sheet'!$A$2:$A$101,0))</f>
        <v>#N/A</v>
      </c>
      <c r="BD128" t="e">
        <f>INDEX('Report Manager Back Up Sheet'!BD$2:BD$101,MATCH('Financial Report Back Up Sheet'!$A128,'Report Manager Back Up Sheet'!$A$2:$A$101,0))</f>
        <v>#N/A</v>
      </c>
      <c r="BE128" t="e">
        <f>INDEX('Report Manager Back Up Sheet'!BE$2:BE$101,MATCH('Financial Report Back Up Sheet'!$A128,'Report Manager Back Up Sheet'!$A$2:$A$101,0))</f>
        <v>#N/A</v>
      </c>
      <c r="BF128" t="e">
        <f>INDEX('Report Manager Back Up Sheet'!BF$2:BF$101,MATCH('Financial Report Back Up Sheet'!$A128,'Report Manager Back Up Sheet'!$A$2:$A$101,0))</f>
        <v>#N/A</v>
      </c>
      <c r="BG128" t="e">
        <f>INDEX('Report Manager Back Up Sheet'!BG$2:BG$101,MATCH('Financial Report Back Up Sheet'!$A128,'Report Manager Back Up Sheet'!$A$2:$A$101,0))</f>
        <v>#N/A</v>
      </c>
      <c r="BH128" t="e">
        <f>INDEX('Report Manager Back Up Sheet'!BH$2:BH$101,MATCH('Financial Report Back Up Sheet'!$A128,'Report Manager Back Up Sheet'!$A$2:$A$101,0))</f>
        <v>#N/A</v>
      </c>
      <c r="BI128" t="e">
        <f>INDEX('Report Manager Back Up Sheet'!BI$2:BI$101,MATCH('Financial Report Back Up Sheet'!$A128,'Report Manager Back Up Sheet'!$A$2:$A$101,0))</f>
        <v>#N/A</v>
      </c>
      <c r="BJ128" t="e">
        <f>INDEX('Report Manager Back Up Sheet'!BJ$2:BJ$101,MATCH('Financial Report Back Up Sheet'!$A128,'Report Manager Back Up Sheet'!$A$2:$A$101,0))</f>
        <v>#N/A</v>
      </c>
      <c r="BK128" t="e">
        <f>INDEX('Report Manager Back Up Sheet'!BK$2:BK$101,MATCH('Financial Report Back Up Sheet'!$A128,'Report Manager Back Up Sheet'!$A$2:$A$101,0))</f>
        <v>#N/A</v>
      </c>
      <c r="BL128" t="e">
        <f>INDEX('Report Manager Back Up Sheet'!BL$2:BL$101,MATCH('Financial Report Back Up Sheet'!$A128,'Report Manager Back Up Sheet'!$A$2:$A$101,0))</f>
        <v>#N/A</v>
      </c>
      <c r="BM128" t="e">
        <f>INDEX('Report Manager Back Up Sheet'!BM$2:BM$101,MATCH('Financial Report Back Up Sheet'!$A128,'Report Manager Back Up Sheet'!$A$2:$A$101,0))</f>
        <v>#N/A</v>
      </c>
      <c r="BN128" t="e">
        <f>INDEX('Report Manager Back Up Sheet'!BN$2:BN$101,MATCH('Financial Report Back Up Sheet'!$A128,'Report Manager Back Up Sheet'!$A$2:$A$101,0))</f>
        <v>#N/A</v>
      </c>
      <c r="BO128" t="e">
        <f>INDEX('Report Manager Back Up Sheet'!BO$2:BO$101,MATCH('Financial Report Back Up Sheet'!$A128,'Report Manager Back Up Sheet'!$A$2:$A$101,0))</f>
        <v>#N/A</v>
      </c>
      <c r="BP128" t="e">
        <f>INDEX('Report Manager Back Up Sheet'!BP$2:BP$101,MATCH('Financial Report Back Up Sheet'!$A128,'Report Manager Back Up Sheet'!$A$2:$A$101,0))</f>
        <v>#N/A</v>
      </c>
      <c r="BQ128" t="e">
        <f>INDEX('Report Manager Back Up Sheet'!BQ$2:BQ$101,MATCH('Financial Report Back Up Sheet'!$A128,'Report Manager Back Up Sheet'!$A$2:$A$101,0))</f>
        <v>#N/A</v>
      </c>
      <c r="BR128" t="e">
        <f>INDEX('Report Manager Back Up Sheet'!BR$2:BR$101,MATCH('Financial Report Back Up Sheet'!$A128,'Report Manager Back Up Sheet'!$A$2:$A$101,0))</f>
        <v>#N/A</v>
      </c>
      <c r="BS128" t="e">
        <f>INDEX('Report Manager Back Up Sheet'!BS$2:BS$101,MATCH('Financial Report Back Up Sheet'!$A128,'Report Manager Back Up Sheet'!$A$2:$A$101,0))</f>
        <v>#N/A</v>
      </c>
      <c r="BT128" t="e">
        <f>INDEX('Report Manager Back Up Sheet'!BT$2:BT$101,MATCH('Financial Report Back Up Sheet'!$A128,'Report Manager Back Up Sheet'!$A$2:$A$101,0))</f>
        <v>#N/A</v>
      </c>
      <c r="BU128" t="e">
        <f>INDEX('Report Manager Back Up Sheet'!BU$2:BU$101,MATCH('Financial Report Back Up Sheet'!$A128,'Report Manager Back Up Sheet'!$A$2:$A$101,0))</f>
        <v>#N/A</v>
      </c>
      <c r="BV128" t="e">
        <f>INDEX('Report Manager Back Up Sheet'!BV$2:BV$101,MATCH('Financial Report Back Up Sheet'!$A128,'Report Manager Back Up Sheet'!$A$2:$A$101,0))</f>
        <v>#N/A</v>
      </c>
      <c r="BW128" t="e">
        <f>INDEX('Report Manager Back Up Sheet'!BW$2:BW$101,MATCH('Financial Report Back Up Sheet'!$A128,'Report Manager Back Up Sheet'!$A$2:$A$101,0))</f>
        <v>#N/A</v>
      </c>
      <c r="BX128" t="e">
        <f>INDEX('Report Manager Back Up Sheet'!BX$2:BX$101,MATCH('Financial Report Back Up Sheet'!$A128,'Report Manager Back Up Sheet'!$A$2:$A$101,0))</f>
        <v>#N/A</v>
      </c>
      <c r="BY128" t="e">
        <f>INDEX('Report Manager Back Up Sheet'!BY$2:BY$101,MATCH('Financial Report Back Up Sheet'!$A128,'Report Manager Back Up Sheet'!$A$2:$A$101,0))</f>
        <v>#N/A</v>
      </c>
      <c r="BZ128" t="e">
        <f>INDEX('Report Manager Back Up Sheet'!BZ$2:BZ$101,MATCH('Financial Report Back Up Sheet'!$A128,'Report Manager Back Up Sheet'!$A$2:$A$101,0))</f>
        <v>#N/A</v>
      </c>
      <c r="CA128" t="e">
        <f>INDEX('Report Manager Back Up Sheet'!CA$2:CA$101,MATCH('Financial Report Back Up Sheet'!$A128,'Report Manager Back Up Sheet'!$A$2:$A$101,0))</f>
        <v>#N/A</v>
      </c>
      <c r="CB128" t="e">
        <f>INDEX('Report Manager Back Up Sheet'!CB$2:CB$101,MATCH('Financial Report Back Up Sheet'!$A128,'Report Manager Back Up Sheet'!$A$2:$A$101,0))</f>
        <v>#N/A</v>
      </c>
      <c r="CC128" t="e">
        <f>INDEX('Report Manager Back Up Sheet'!CC$2:CC$101,MATCH('Financial Report Back Up Sheet'!$A128,'Report Manager Back Up Sheet'!$A$2:$A$101,0))</f>
        <v>#N/A</v>
      </c>
      <c r="CD128" t="e">
        <f>INDEX('Report Manager Back Up Sheet'!CD$2:CD$101,MATCH('Financial Report Back Up Sheet'!$A128,'Report Manager Back Up Sheet'!$A$2:$A$101,0))</f>
        <v>#N/A</v>
      </c>
      <c r="CE128" t="e">
        <f>INDEX('Report Manager Back Up Sheet'!CE$2:CE$101,MATCH('Financial Report Back Up Sheet'!$A128,'Report Manager Back Up Sheet'!$A$2:$A$101,0))</f>
        <v>#N/A</v>
      </c>
      <c r="CF128" t="e">
        <f>INDEX('Report Manager Back Up Sheet'!CF$2:CF$101,MATCH('Financial Report Back Up Sheet'!$A128,'Report Manager Back Up Sheet'!$A$2:$A$101,0))</f>
        <v>#N/A</v>
      </c>
      <c r="CG128" t="e">
        <f>INDEX('Report Manager Back Up Sheet'!CG$2:CG$101,MATCH('Financial Report Back Up Sheet'!$A128,'Report Manager Back Up Sheet'!$A$2:$A$101,0))</f>
        <v>#N/A</v>
      </c>
      <c r="CH128" s="24" t="e">
        <f>INDEX('Report Manager Back Up Sheet'!CH$2:CH$101,MATCH('Financial Report Back Up Sheet'!$A128,'Report Manager Back Up Sheet'!$A$2:$A$101,0))</f>
        <v>#N/A</v>
      </c>
      <c r="CI128" t="e">
        <f>INDEX('Report Manager Back Up Sheet'!CI$2:CI$101,MATCH('Financial Report Back Up Sheet'!$A128,'Report Manager Back Up Sheet'!$A$2:$A$101,0))</f>
        <v>#N/A</v>
      </c>
    </row>
    <row r="129" spans="1:87" x14ac:dyDescent="0.2">
      <c r="A129">
        <v>9784</v>
      </c>
      <c r="B129" t="str">
        <f>INDEX('Report Manager Back Up Sheet'!B$2:B$101,MATCH('Financial Report Back Up Sheet'!$A129,'Report Manager Back Up Sheet'!$A$2:$A$101,0))</f>
        <v>UMass Memorial Medical Group Inc.</v>
      </c>
      <c r="C129" t="str">
        <f>INDEX('Report Manager Back Up Sheet'!C$2:C$101,MATCH('Financial Report Back Up Sheet'!$A129,'Report Manager Back Up Sheet'!$A$2:$A$101,0))</f>
        <v>PhysicianOrganization</v>
      </c>
      <c r="D129">
        <f>INDEX('Report Manager Back Up Sheet'!D$2:D$101,MATCH('Financial Report Back Up Sheet'!$A129,'Report Manager Back Up Sheet'!$A$2:$A$101,0))</f>
        <v>6755</v>
      </c>
      <c r="E129">
        <f>INDEX('Report Manager Back Up Sheet'!E$2:E$101,MATCH('Financial Report Back Up Sheet'!$A129,'Report Manager Back Up Sheet'!$A$2:$A$101,0))</f>
        <v>2024</v>
      </c>
      <c r="F129" t="str">
        <f>INDEX('Report Manager Back Up Sheet'!F$2:F$101,MATCH('Financial Report Back Up Sheet'!$A129,'Report Manager Back Up Sheet'!$A$2:$A$101,0))</f>
        <v>Sep 30</v>
      </c>
      <c r="G129">
        <f>INDEX('Report Manager Back Up Sheet'!G$2:G$101,MATCH('Financial Report Back Up Sheet'!$A129,'Report Manager Back Up Sheet'!$A$2:$A$101,0))</f>
        <v>1</v>
      </c>
      <c r="H129">
        <f>INDEX('Report Manager Back Up Sheet'!H$2:H$101,MATCH('Financial Report Back Up Sheet'!$A129,'Report Manager Back Up Sheet'!$A$2:$A$101,0))</f>
        <v>3</v>
      </c>
      <c r="I129" t="str">
        <f>INDEX('Report Manager Back Up Sheet'!I$2:I$101,MATCH('Financial Report Back Up Sheet'!$A129,'Report Manager Back Up Sheet'!$A$2:$A$101,0))</f>
        <v xml:space="preserve">10/01/2023-12/31/2023
</v>
      </c>
      <c r="J129">
        <f>INDEX('Report Manager Back Up Sheet'!J$2:J$101,MATCH('Financial Report Back Up Sheet'!$A129,'Report Manager Back Up Sheet'!$A$2:$A$101,0))</f>
        <v>0</v>
      </c>
      <c r="K129">
        <f>INDEX('Report Manager Back Up Sheet'!K$2:K$101,MATCH('Financial Report Back Up Sheet'!$A129,'Report Manager Back Up Sheet'!$A$2:$A$101,0))</f>
        <v>0</v>
      </c>
      <c r="L129">
        <f>INDEX('Report Manager Back Up Sheet'!L$2:L$101,MATCH('Financial Report Back Up Sheet'!$A129,'Report Manager Back Up Sheet'!$A$2:$A$101,0))</f>
        <v>0</v>
      </c>
      <c r="M129">
        <f>INDEX('Report Manager Back Up Sheet'!M$2:M$101,MATCH('Financial Report Back Up Sheet'!$A129,'Report Manager Back Up Sheet'!$A$2:$A$101,0))</f>
        <v>0</v>
      </c>
      <c r="N129">
        <f>INDEX('Report Manager Back Up Sheet'!N$2:N$101,MATCH('Financial Report Back Up Sheet'!$A129,'Report Manager Back Up Sheet'!$A$2:$A$101,0))</f>
        <v>0</v>
      </c>
      <c r="O129">
        <f>INDEX('Report Manager Back Up Sheet'!O$2:O$101,MATCH('Financial Report Back Up Sheet'!$A129,'Report Manager Back Up Sheet'!$A$2:$A$101,0))</f>
        <v>0</v>
      </c>
      <c r="P129">
        <f>INDEX('Report Manager Back Up Sheet'!P$2:P$101,MATCH('Financial Report Back Up Sheet'!$A129,'Report Manager Back Up Sheet'!$A$2:$A$101,0))</f>
        <v>0</v>
      </c>
      <c r="Q129">
        <f>INDEX('Report Manager Back Up Sheet'!Q$2:Q$101,MATCH('Financial Report Back Up Sheet'!$A129,'Report Manager Back Up Sheet'!$A$2:$A$101,0))</f>
        <v>0</v>
      </c>
      <c r="R129">
        <f>INDEX('Report Manager Back Up Sheet'!R$2:R$101,MATCH('Financial Report Back Up Sheet'!$A129,'Report Manager Back Up Sheet'!$A$2:$A$101,0))</f>
        <v>0</v>
      </c>
      <c r="S129">
        <f>INDEX('Report Manager Back Up Sheet'!S$2:S$101,MATCH('Financial Report Back Up Sheet'!$A129,'Report Manager Back Up Sheet'!$A$2:$A$101,0))</f>
        <v>0</v>
      </c>
      <c r="T129">
        <f>INDEX('Report Manager Back Up Sheet'!T$2:T$101,MATCH('Financial Report Back Up Sheet'!$A129,'Report Manager Back Up Sheet'!$A$2:$A$101,0))</f>
        <v>0</v>
      </c>
      <c r="U129">
        <f>INDEX('Report Manager Back Up Sheet'!U$2:U$101,MATCH('Financial Report Back Up Sheet'!$A129,'Report Manager Back Up Sheet'!$A$2:$A$101,0))</f>
        <v>0</v>
      </c>
      <c r="V129">
        <f>INDEX('Report Manager Back Up Sheet'!V$2:V$101,MATCH('Financial Report Back Up Sheet'!$A129,'Report Manager Back Up Sheet'!$A$2:$A$101,0))</f>
        <v>0</v>
      </c>
      <c r="W129">
        <f>INDEX('Report Manager Back Up Sheet'!W$2:W$101,MATCH('Financial Report Back Up Sheet'!$A129,'Report Manager Back Up Sheet'!$A$2:$A$101,0))</f>
        <v>0</v>
      </c>
      <c r="X129">
        <f>INDEX('Report Manager Back Up Sheet'!X$2:X$101,MATCH('Financial Report Back Up Sheet'!$A129,'Report Manager Back Up Sheet'!$A$2:$A$101,0))</f>
        <v>0</v>
      </c>
      <c r="Y129">
        <f>INDEX('Report Manager Back Up Sheet'!Y$2:Y$101,MATCH('Financial Report Back Up Sheet'!$A129,'Report Manager Back Up Sheet'!$A$2:$A$101,0))</f>
        <v>0</v>
      </c>
      <c r="Z129">
        <f>INDEX('Report Manager Back Up Sheet'!Z$2:Z$101,MATCH('Financial Report Back Up Sheet'!$A129,'Report Manager Back Up Sheet'!$A$2:$A$101,0))</f>
        <v>0</v>
      </c>
      <c r="AA129">
        <f>INDEX('Report Manager Back Up Sheet'!AA$2:AA$101,MATCH('Financial Report Back Up Sheet'!$A129,'Report Manager Back Up Sheet'!$A$2:$A$101,0))</f>
        <v>0</v>
      </c>
      <c r="AB129">
        <f>INDEX('Report Manager Back Up Sheet'!AB$2:AB$101,MATCH('Financial Report Back Up Sheet'!$A129,'Report Manager Back Up Sheet'!$A$2:$A$101,0))</f>
        <v>0</v>
      </c>
      <c r="AC129">
        <f>INDEX('Report Manager Back Up Sheet'!AC$2:AC$101,MATCH('Financial Report Back Up Sheet'!$A129,'Report Manager Back Up Sheet'!$A$2:$A$101,0))</f>
        <v>0</v>
      </c>
      <c r="AD129">
        <f>INDEX('Report Manager Back Up Sheet'!AD$2:AD$101,MATCH('Financial Report Back Up Sheet'!$A129,'Report Manager Back Up Sheet'!$A$2:$A$101,0))</f>
        <v>0</v>
      </c>
      <c r="AE129">
        <f>INDEX('Report Manager Back Up Sheet'!AE$2:AE$101,MATCH('Financial Report Back Up Sheet'!$A129,'Report Manager Back Up Sheet'!$A$2:$A$101,0))</f>
        <v>0</v>
      </c>
      <c r="AF129">
        <f>INDEX('Report Manager Back Up Sheet'!AF$2:AF$101,MATCH('Financial Report Back Up Sheet'!$A129,'Report Manager Back Up Sheet'!$A$2:$A$101,0))</f>
        <v>0</v>
      </c>
      <c r="AG129">
        <f>INDEX('Report Manager Back Up Sheet'!AG$2:AG$101,MATCH('Financial Report Back Up Sheet'!$A129,'Report Manager Back Up Sheet'!$A$2:$A$101,0))</f>
        <v>0</v>
      </c>
      <c r="AH129">
        <f>INDEX('Report Manager Back Up Sheet'!AH$2:AH$101,MATCH('Financial Report Back Up Sheet'!$A129,'Report Manager Back Up Sheet'!$A$2:$A$101,0))</f>
        <v>0</v>
      </c>
      <c r="AI129">
        <f>INDEX('Report Manager Back Up Sheet'!AI$2:AI$101,MATCH('Financial Report Back Up Sheet'!$A129,'Report Manager Back Up Sheet'!$A$2:$A$101,0))</f>
        <v>0</v>
      </c>
      <c r="AJ129">
        <f>INDEX('Report Manager Back Up Sheet'!AJ$2:AJ$101,MATCH('Financial Report Back Up Sheet'!$A129,'Report Manager Back Up Sheet'!$A$2:$A$101,0))</f>
        <v>0</v>
      </c>
      <c r="AK129">
        <f>INDEX('Report Manager Back Up Sheet'!AK$2:AK$101,MATCH('Financial Report Back Up Sheet'!$A129,'Report Manager Back Up Sheet'!$A$2:$A$101,0))</f>
        <v>0</v>
      </c>
      <c r="AL129">
        <f>INDEX('Report Manager Back Up Sheet'!AL$2:AL$101,MATCH('Financial Report Back Up Sheet'!$A129,'Report Manager Back Up Sheet'!$A$2:$A$101,0))</f>
        <v>0</v>
      </c>
      <c r="AM129">
        <f>INDEX('Report Manager Back Up Sheet'!AM$2:AM$101,MATCH('Financial Report Back Up Sheet'!$A129,'Report Manager Back Up Sheet'!$A$2:$A$101,0))</f>
        <v>0</v>
      </c>
      <c r="AN129">
        <f>INDEX('Report Manager Back Up Sheet'!AN$2:AN$101,MATCH('Financial Report Back Up Sheet'!$A129,'Report Manager Back Up Sheet'!$A$2:$A$101,0))</f>
        <v>0</v>
      </c>
      <c r="AO129">
        <f>INDEX('Report Manager Back Up Sheet'!AO$2:AO$101,MATCH('Financial Report Back Up Sheet'!$A129,'Report Manager Back Up Sheet'!$A$2:$A$101,0))</f>
        <v>0</v>
      </c>
      <c r="AP129">
        <f>INDEX('Report Manager Back Up Sheet'!AP$2:AP$101,MATCH('Financial Report Back Up Sheet'!$A129,'Report Manager Back Up Sheet'!$A$2:$A$101,0))</f>
        <v>0</v>
      </c>
      <c r="AQ129">
        <f>INDEX('Report Manager Back Up Sheet'!AQ$2:AQ$101,MATCH('Financial Report Back Up Sheet'!$A129,'Report Manager Back Up Sheet'!$A$2:$A$101,0))</f>
        <v>135641000</v>
      </c>
      <c r="AR129">
        <f>INDEX('Report Manager Back Up Sheet'!AR$2:AR$101,MATCH('Financial Report Back Up Sheet'!$A129,'Report Manager Back Up Sheet'!$A$2:$A$101,0))</f>
        <v>0</v>
      </c>
      <c r="AS129">
        <f>INDEX('Report Manager Back Up Sheet'!AS$2:AS$101,MATCH('Financial Report Back Up Sheet'!$A129,'Report Manager Back Up Sheet'!$A$2:$A$101,0))</f>
        <v>55348000</v>
      </c>
      <c r="AT129">
        <f>INDEX('Report Manager Back Up Sheet'!AT$2:AT$101,MATCH('Financial Report Back Up Sheet'!$A129,'Report Manager Back Up Sheet'!$A$2:$A$101,0))</f>
        <v>0</v>
      </c>
      <c r="AU129">
        <f>INDEX('Report Manager Back Up Sheet'!AU$2:AU$101,MATCH('Financial Report Back Up Sheet'!$A129,'Report Manager Back Up Sheet'!$A$2:$A$101,0))</f>
        <v>0</v>
      </c>
      <c r="AV129">
        <f>INDEX('Report Manager Back Up Sheet'!AV$2:AV$101,MATCH('Financial Report Back Up Sheet'!$A129,'Report Manager Back Up Sheet'!$A$2:$A$101,0))</f>
        <v>16000</v>
      </c>
      <c r="AW129">
        <f>INDEX('Report Manager Back Up Sheet'!AW$2:AW$101,MATCH('Financial Report Back Up Sheet'!$A129,'Report Manager Back Up Sheet'!$A$2:$A$101,0))</f>
        <v>191005000</v>
      </c>
      <c r="AX129">
        <f>INDEX('Report Manager Back Up Sheet'!AX$2:AX$101,MATCH('Financial Report Back Up Sheet'!$A129,'Report Manager Back Up Sheet'!$A$2:$A$101,0))</f>
        <v>387000</v>
      </c>
      <c r="AY129">
        <f>INDEX('Report Manager Back Up Sheet'!AY$2:AY$101,MATCH('Financial Report Back Up Sheet'!$A129,'Report Manager Back Up Sheet'!$A$2:$A$101,0))</f>
        <v>135000</v>
      </c>
      <c r="AZ129">
        <f>INDEX('Report Manager Back Up Sheet'!AZ$2:AZ$101,MATCH('Financial Report Back Up Sheet'!$A129,'Report Manager Back Up Sheet'!$A$2:$A$101,0))</f>
        <v>0</v>
      </c>
      <c r="BA129">
        <f>INDEX('Report Manager Back Up Sheet'!BA$2:BA$101,MATCH('Financial Report Back Up Sheet'!$A129,'Report Manager Back Up Sheet'!$A$2:$A$101,0))</f>
        <v>2736000</v>
      </c>
      <c r="BB129">
        <f>INDEX('Report Manager Back Up Sheet'!BB$2:BB$101,MATCH('Financial Report Back Up Sheet'!$A129,'Report Manager Back Up Sheet'!$A$2:$A$101,0))</f>
        <v>0</v>
      </c>
      <c r="BC129">
        <f>INDEX('Report Manager Back Up Sheet'!BC$2:BC$101,MATCH('Financial Report Back Up Sheet'!$A129,'Report Manager Back Up Sheet'!$A$2:$A$101,0))</f>
        <v>3258000</v>
      </c>
      <c r="BD129">
        <f>INDEX('Report Manager Back Up Sheet'!BD$2:BD$101,MATCH('Financial Report Back Up Sheet'!$A129,'Report Manager Back Up Sheet'!$A$2:$A$101,0))</f>
        <v>194263000</v>
      </c>
      <c r="BE129">
        <f>INDEX('Report Manager Back Up Sheet'!BE$2:BE$101,MATCH('Financial Report Back Up Sheet'!$A129,'Report Manager Back Up Sheet'!$A$2:$A$101,0))</f>
        <v>148798000</v>
      </c>
      <c r="BF129">
        <f>INDEX('Report Manager Back Up Sheet'!BF$2:BF$101,MATCH('Financial Report Back Up Sheet'!$A129,'Report Manager Back Up Sheet'!$A$2:$A$101,0))</f>
        <v>0</v>
      </c>
      <c r="BG129">
        <f>INDEX('Report Manager Back Up Sheet'!BG$2:BG$101,MATCH('Financial Report Back Up Sheet'!$A129,'Report Manager Back Up Sheet'!$A$2:$A$101,0))</f>
        <v>678000</v>
      </c>
      <c r="BH129">
        <f>INDEX('Report Manager Back Up Sheet'!BH$2:BH$101,MATCH('Financial Report Back Up Sheet'!$A129,'Report Manager Back Up Sheet'!$A$2:$A$101,0))</f>
        <v>0</v>
      </c>
      <c r="BI129">
        <f>INDEX('Report Manager Back Up Sheet'!BI$2:BI$101,MATCH('Financial Report Back Up Sheet'!$A129,'Report Manager Back Up Sheet'!$A$2:$A$101,0))</f>
        <v>0</v>
      </c>
      <c r="BJ129">
        <f>INDEX('Report Manager Back Up Sheet'!BJ$2:BJ$101,MATCH('Financial Report Back Up Sheet'!$A129,'Report Manager Back Up Sheet'!$A$2:$A$101,0))</f>
        <v>47813000</v>
      </c>
      <c r="BK129">
        <f>INDEX('Report Manager Back Up Sheet'!BK$2:BK$101,MATCH('Financial Report Back Up Sheet'!$A129,'Report Manager Back Up Sheet'!$A$2:$A$101,0))</f>
        <v>0</v>
      </c>
      <c r="BL129">
        <f>INDEX('Report Manager Back Up Sheet'!BL$2:BL$101,MATCH('Financial Report Back Up Sheet'!$A129,'Report Manager Back Up Sheet'!$A$2:$A$101,0))</f>
        <v>197289000</v>
      </c>
      <c r="BM129">
        <f>INDEX('Report Manager Back Up Sheet'!BM$2:BM$101,MATCH('Financial Report Back Up Sheet'!$A129,'Report Manager Back Up Sheet'!$A$2:$A$101,0))</f>
        <v>-3026000</v>
      </c>
      <c r="BN129">
        <f>INDEX('Report Manager Back Up Sheet'!BN$2:BN$101,MATCH('Financial Report Back Up Sheet'!$A129,'Report Manager Back Up Sheet'!$A$2:$A$101,0))</f>
        <v>6318000</v>
      </c>
      <c r="BO129">
        <f>INDEX('Report Manager Back Up Sheet'!BO$2:BO$101,MATCH('Financial Report Back Up Sheet'!$A129,'Report Manager Back Up Sheet'!$A$2:$A$101,0))</f>
        <v>0</v>
      </c>
      <c r="BP129">
        <f>INDEX('Report Manager Back Up Sheet'!BP$2:BP$101,MATCH('Financial Report Back Up Sheet'!$A129,'Report Manager Back Up Sheet'!$A$2:$A$101,0))</f>
        <v>3292000</v>
      </c>
      <c r="BQ129">
        <f>INDEX('Report Manager Back Up Sheet'!BQ$2:BQ$101,MATCH('Financial Report Back Up Sheet'!$A129,'Report Manager Back Up Sheet'!$A$2:$A$101,0))</f>
        <v>0</v>
      </c>
      <c r="BR129">
        <f>INDEX('Report Manager Back Up Sheet'!BR$2:BR$101,MATCH('Financial Report Back Up Sheet'!$A129,'Report Manager Back Up Sheet'!$A$2:$A$101,0))</f>
        <v>0</v>
      </c>
      <c r="BS129">
        <f>INDEX('Report Manager Back Up Sheet'!BS$2:BS$101,MATCH('Financial Report Back Up Sheet'!$A129,'Report Manager Back Up Sheet'!$A$2:$A$101,0))</f>
        <v>3292000</v>
      </c>
      <c r="BT129">
        <f>INDEX('Report Manager Back Up Sheet'!BT$2:BT$101,MATCH('Financial Report Back Up Sheet'!$A129,'Report Manager Back Up Sheet'!$A$2:$A$101,0))</f>
        <v>-3.2000000000000001E-2</v>
      </c>
      <c r="BU129">
        <f>INDEX('Report Manager Back Up Sheet'!BU$2:BU$101,MATCH('Financial Report Back Up Sheet'!$A129,'Report Manager Back Up Sheet'!$A$2:$A$101,0))</f>
        <v>1.7000000000000001E-2</v>
      </c>
      <c r="BV129">
        <f>INDEX('Report Manager Back Up Sheet'!BV$2:BV$101,MATCH('Financial Report Back Up Sheet'!$A129,'Report Manager Back Up Sheet'!$A$2:$A$101,0))</f>
        <v>-1.6E-2</v>
      </c>
      <c r="BW129">
        <f>INDEX('Report Manager Back Up Sheet'!BW$2:BW$101,MATCH('Financial Report Back Up Sheet'!$A129,'Report Manager Back Up Sheet'!$A$2:$A$101,0))</f>
        <v>0</v>
      </c>
      <c r="BX129">
        <f>INDEX('Report Manager Back Up Sheet'!BX$2:BX$101,MATCH('Financial Report Back Up Sheet'!$A129,'Report Manager Back Up Sheet'!$A$2:$A$101,0))</f>
        <v>0</v>
      </c>
      <c r="BY129">
        <f>INDEX('Report Manager Back Up Sheet'!BY$2:BY$101,MATCH('Financial Report Back Up Sheet'!$A129,'Report Manager Back Up Sheet'!$A$2:$A$101,0))</f>
        <v>0</v>
      </c>
      <c r="BZ129">
        <f>INDEX('Report Manager Back Up Sheet'!BZ$2:BZ$101,MATCH('Financial Report Back Up Sheet'!$A129,'Report Manager Back Up Sheet'!$A$2:$A$101,0))</f>
        <v>0</v>
      </c>
      <c r="CA129">
        <f>INDEX('Report Manager Back Up Sheet'!CA$2:CA$101,MATCH('Financial Report Back Up Sheet'!$A129,'Report Manager Back Up Sheet'!$A$2:$A$101,0))</f>
        <v>0</v>
      </c>
      <c r="CB129">
        <f>INDEX('Report Manager Back Up Sheet'!CB$2:CB$101,MATCH('Financial Report Back Up Sheet'!$A129,'Report Manager Back Up Sheet'!$A$2:$A$101,0))</f>
        <v>0</v>
      </c>
      <c r="CC129">
        <f>INDEX('Report Manager Back Up Sheet'!CC$2:CC$101,MATCH('Financial Report Back Up Sheet'!$A129,'Report Manager Back Up Sheet'!$A$2:$A$101,0))</f>
        <v>0</v>
      </c>
      <c r="CD129">
        <f>INDEX('Report Manager Back Up Sheet'!CD$2:CD$101,MATCH('Financial Report Back Up Sheet'!$A129,'Report Manager Back Up Sheet'!$A$2:$A$101,0))</f>
        <v>0</v>
      </c>
      <c r="CE129" t="e">
        <f>INDEX('Report Manager Back Up Sheet'!CE$2:CE$101,MATCH('Financial Report Back Up Sheet'!$A129,'Report Manager Back Up Sheet'!$A$2:$A$101,0))</f>
        <v>#DIV/0!</v>
      </c>
      <c r="CF129">
        <f>INDEX('Report Manager Back Up Sheet'!CF$2:CF$101,MATCH('Financial Report Back Up Sheet'!$A129,'Report Manager Back Up Sheet'!$A$2:$A$101,0))</f>
        <v>-58374000</v>
      </c>
      <c r="CG129">
        <f>INDEX('Report Manager Back Up Sheet'!CG$2:CG$101,MATCH('Financial Report Back Up Sheet'!$A129,'Report Manager Back Up Sheet'!$A$2:$A$101,0))</f>
        <v>-0.44400000000000001</v>
      </c>
      <c r="CH129" s="24">
        <f>INDEX('Report Manager Back Up Sheet'!CH$2:CH$101,MATCH('Financial Report Back Up Sheet'!$A129,'Report Manager Back Up Sheet'!$A$2:$A$101,0))</f>
        <v>1.6771078383428652E-2</v>
      </c>
      <c r="CI129">
        <f>INDEX('Report Manager Back Up Sheet'!CI$2:CI$101,MATCH('Financial Report Back Up Sheet'!$A129,'Report Manager Back Up Sheet'!$A$2:$A$101,0))</f>
        <v>-0.42</v>
      </c>
    </row>
    <row r="130" spans="1:87" x14ac:dyDescent="0.2">
      <c r="A130">
        <v>12767</v>
      </c>
      <c r="B130" t="str">
        <f>INDEX('Report Manager Back Up Sheet'!B$2:B$101,MATCH('Financial Report Back Up Sheet'!$A130,'Report Manager Back Up Sheet'!$A$2:$A$101,0))</f>
        <v>Valley Health System, Inc.</v>
      </c>
      <c r="C130" t="str">
        <f>INDEX('Report Manager Back Up Sheet'!C$2:C$101,MATCH('Financial Report Back Up Sheet'!$A130,'Report Manager Back Up Sheet'!$A$2:$A$101,0))</f>
        <v>HHS</v>
      </c>
      <c r="D130">
        <f>INDEX('Report Manager Back Up Sheet'!D$2:D$101,MATCH('Financial Report Back Up Sheet'!$A130,'Report Manager Back Up Sheet'!$A$2:$A$101,0))</f>
        <v>12767</v>
      </c>
      <c r="E130">
        <f>INDEX('Report Manager Back Up Sheet'!E$2:E$101,MATCH('Financial Report Back Up Sheet'!$A130,'Report Manager Back Up Sheet'!$A$2:$A$101,0))</f>
        <v>2024</v>
      </c>
      <c r="F130" t="str">
        <f>INDEX('Report Manager Back Up Sheet'!F$2:F$101,MATCH('Financial Report Back Up Sheet'!$A130,'Report Manager Back Up Sheet'!$A$2:$A$101,0))</f>
        <v>Sep 30</v>
      </c>
      <c r="G130">
        <f>INDEX('Report Manager Back Up Sheet'!G$2:G$101,MATCH('Financial Report Back Up Sheet'!$A130,'Report Manager Back Up Sheet'!$A$2:$A$101,0))</f>
        <v>1</v>
      </c>
      <c r="H130">
        <f>INDEX('Report Manager Back Up Sheet'!H$2:H$101,MATCH('Financial Report Back Up Sheet'!$A130,'Report Manager Back Up Sheet'!$A$2:$A$101,0))</f>
        <v>3</v>
      </c>
      <c r="I130" t="str">
        <f>INDEX('Report Manager Back Up Sheet'!I$2:I$101,MATCH('Financial Report Back Up Sheet'!$A130,'Report Manager Back Up Sheet'!$A$2:$A$101,0))</f>
        <v xml:space="preserve">10/01/2023-12/31/2023
</v>
      </c>
      <c r="J130">
        <f>INDEX('Report Manager Back Up Sheet'!J$2:J$101,MATCH('Financial Report Back Up Sheet'!$A130,'Report Manager Back Up Sheet'!$A$2:$A$101,0))</f>
        <v>15700454</v>
      </c>
      <c r="K130">
        <f>INDEX('Report Manager Back Up Sheet'!K$2:K$101,MATCH('Financial Report Back Up Sheet'!$A130,'Report Manager Back Up Sheet'!$A$2:$A$101,0))</f>
        <v>5060272</v>
      </c>
      <c r="L130">
        <f>INDEX('Report Manager Back Up Sheet'!L$2:L$101,MATCH('Financial Report Back Up Sheet'!$A130,'Report Manager Back Up Sheet'!$A$2:$A$101,0))</f>
        <v>5721</v>
      </c>
      <c r="M130">
        <f>INDEX('Report Manager Back Up Sheet'!M$2:M$101,MATCH('Financial Report Back Up Sheet'!$A130,'Report Manager Back Up Sheet'!$A$2:$A$101,0))</f>
        <v>29094891</v>
      </c>
      <c r="N130">
        <f>INDEX('Report Manager Back Up Sheet'!N$2:N$101,MATCH('Financial Report Back Up Sheet'!$A130,'Report Manager Back Up Sheet'!$A$2:$A$101,0))</f>
        <v>0</v>
      </c>
      <c r="O130">
        <f>INDEX('Report Manager Back Up Sheet'!O$2:O$101,MATCH('Financial Report Back Up Sheet'!$A130,'Report Manager Back Up Sheet'!$A$2:$A$101,0))</f>
        <v>0</v>
      </c>
      <c r="P130">
        <f>INDEX('Report Manager Back Up Sheet'!P$2:P$101,MATCH('Financial Report Back Up Sheet'!$A130,'Report Manager Back Up Sheet'!$A$2:$A$101,0))</f>
        <v>9070265</v>
      </c>
      <c r="Q130">
        <f>INDEX('Report Manager Back Up Sheet'!Q$2:Q$101,MATCH('Financial Report Back Up Sheet'!$A130,'Report Manager Back Up Sheet'!$A$2:$A$101,0))</f>
        <v>58931603</v>
      </c>
      <c r="R130">
        <f>INDEX('Report Manager Back Up Sheet'!R$2:R$101,MATCH('Financial Report Back Up Sheet'!$A130,'Report Manager Back Up Sheet'!$A$2:$A$101,0))</f>
        <v>2913961</v>
      </c>
      <c r="S130">
        <f>INDEX('Report Manager Back Up Sheet'!S$2:S$101,MATCH('Financial Report Back Up Sheet'!$A130,'Report Manager Back Up Sheet'!$A$2:$A$101,0))</f>
        <v>24000</v>
      </c>
      <c r="T130">
        <f>INDEX('Report Manager Back Up Sheet'!T$2:T$101,MATCH('Financial Report Back Up Sheet'!$A130,'Report Manager Back Up Sheet'!$A$2:$A$101,0))</f>
        <v>0</v>
      </c>
      <c r="U130">
        <f>INDEX('Report Manager Back Up Sheet'!U$2:U$101,MATCH('Financial Report Back Up Sheet'!$A130,'Report Manager Back Up Sheet'!$A$2:$A$101,0))</f>
        <v>0</v>
      </c>
      <c r="V130">
        <f>INDEX('Report Manager Back Up Sheet'!V$2:V$101,MATCH('Financial Report Back Up Sheet'!$A130,'Report Manager Back Up Sheet'!$A$2:$A$101,0))</f>
        <v>186807545</v>
      </c>
      <c r="W130">
        <f>INDEX('Report Manager Back Up Sheet'!W$2:W$101,MATCH('Financial Report Back Up Sheet'!$A130,'Report Manager Back Up Sheet'!$A$2:$A$101,0))</f>
        <v>126543359</v>
      </c>
      <c r="X130">
        <f>INDEX('Report Manager Back Up Sheet'!X$2:X$101,MATCH('Financial Report Back Up Sheet'!$A130,'Report Manager Back Up Sheet'!$A$2:$A$101,0))</f>
        <v>60264186</v>
      </c>
      <c r="Y130">
        <f>INDEX('Report Manager Back Up Sheet'!Y$2:Y$101,MATCH('Financial Report Back Up Sheet'!$A130,'Report Manager Back Up Sheet'!$A$2:$A$101,0))</f>
        <v>18641703</v>
      </c>
      <c r="Z130">
        <f>INDEX('Report Manager Back Up Sheet'!Z$2:Z$101,MATCH('Financial Report Back Up Sheet'!$A130,'Report Manager Back Up Sheet'!$A$2:$A$101,0))</f>
        <v>81843850</v>
      </c>
      <c r="AA130">
        <f>INDEX('Report Manager Back Up Sheet'!AA$2:AA$101,MATCH('Financial Report Back Up Sheet'!$A130,'Report Manager Back Up Sheet'!$A$2:$A$101,0))</f>
        <v>140775453</v>
      </c>
      <c r="AB130">
        <f>INDEX('Report Manager Back Up Sheet'!AB$2:AB$101,MATCH('Financial Report Back Up Sheet'!$A130,'Report Manager Back Up Sheet'!$A$2:$A$101,0))</f>
        <v>1808422</v>
      </c>
      <c r="AC130">
        <f>INDEX('Report Manager Back Up Sheet'!AC$2:AC$101,MATCH('Financial Report Back Up Sheet'!$A130,'Report Manager Back Up Sheet'!$A$2:$A$101,0))</f>
        <v>3255544</v>
      </c>
      <c r="AD130">
        <f>INDEX('Report Manager Back Up Sheet'!AD$2:AD$101,MATCH('Financial Report Back Up Sheet'!$A130,'Report Manager Back Up Sheet'!$A$2:$A$101,0))</f>
        <v>0</v>
      </c>
      <c r="AE130">
        <f>INDEX('Report Manager Back Up Sheet'!AE$2:AE$101,MATCH('Financial Report Back Up Sheet'!$A130,'Report Manager Back Up Sheet'!$A$2:$A$101,0))</f>
        <v>44133681</v>
      </c>
      <c r="AF130">
        <f>INDEX('Report Manager Back Up Sheet'!AF$2:AF$101,MATCH('Financial Report Back Up Sheet'!$A130,'Report Manager Back Up Sheet'!$A$2:$A$101,0))</f>
        <v>49197647</v>
      </c>
      <c r="AG130">
        <f>INDEX('Report Manager Back Up Sheet'!AG$2:AG$101,MATCH('Financial Report Back Up Sheet'!$A130,'Report Manager Back Up Sheet'!$A$2:$A$101,0))</f>
        <v>18263461</v>
      </c>
      <c r="AH130">
        <f>INDEX('Report Manager Back Up Sheet'!AH$2:AH$101,MATCH('Financial Report Back Up Sheet'!$A130,'Report Manager Back Up Sheet'!$A$2:$A$101,0))</f>
        <v>0</v>
      </c>
      <c r="AI130">
        <f>INDEX('Report Manager Back Up Sheet'!AI$2:AI$101,MATCH('Financial Report Back Up Sheet'!$A130,'Report Manager Back Up Sheet'!$A$2:$A$101,0))</f>
        <v>19324963</v>
      </c>
      <c r="AJ130">
        <f>INDEX('Report Manager Back Up Sheet'!AJ$2:AJ$101,MATCH('Financial Report Back Up Sheet'!$A130,'Report Manager Back Up Sheet'!$A$2:$A$101,0))</f>
        <v>37588424</v>
      </c>
      <c r="AK130">
        <f>INDEX('Report Manager Back Up Sheet'!AK$2:AK$101,MATCH('Financial Report Back Up Sheet'!$A130,'Report Manager Back Up Sheet'!$A$2:$A$101,0))</f>
        <v>86786071</v>
      </c>
      <c r="AL130">
        <f>INDEX('Report Manager Back Up Sheet'!AL$2:AL$101,MATCH('Financial Report Back Up Sheet'!$A130,'Report Manager Back Up Sheet'!$A$2:$A$101,0))</f>
        <v>47233169</v>
      </c>
      <c r="AM130">
        <f>INDEX('Report Manager Back Up Sheet'!AM$2:AM$101,MATCH('Financial Report Back Up Sheet'!$A130,'Report Manager Back Up Sheet'!$A$2:$A$101,0))</f>
        <v>3398156</v>
      </c>
      <c r="AN130">
        <f>INDEX('Report Manager Back Up Sheet'!AN$2:AN$101,MATCH('Financial Report Back Up Sheet'!$A130,'Report Manager Back Up Sheet'!$A$2:$A$101,0))</f>
        <v>3358057</v>
      </c>
      <c r="AO130">
        <f>INDEX('Report Manager Back Up Sheet'!AO$2:AO$101,MATCH('Financial Report Back Up Sheet'!$A130,'Report Manager Back Up Sheet'!$A$2:$A$101,0))</f>
        <v>53989382</v>
      </c>
      <c r="AP130">
        <f>INDEX('Report Manager Back Up Sheet'!AP$2:AP$101,MATCH('Financial Report Back Up Sheet'!$A130,'Report Manager Back Up Sheet'!$A$2:$A$101,0))</f>
        <v>140775453</v>
      </c>
      <c r="AQ130">
        <f>INDEX('Report Manager Back Up Sheet'!AQ$2:AQ$101,MATCH('Financial Report Back Up Sheet'!$A130,'Report Manager Back Up Sheet'!$A$2:$A$101,0))</f>
        <v>59743661</v>
      </c>
      <c r="AR130">
        <f>INDEX('Report Manager Back Up Sheet'!AR$2:AR$101,MATCH('Financial Report Back Up Sheet'!$A130,'Report Manager Back Up Sheet'!$A$2:$A$101,0))</f>
        <v>461313</v>
      </c>
      <c r="AS130">
        <f>INDEX('Report Manager Back Up Sheet'!AS$2:AS$101,MATCH('Financial Report Back Up Sheet'!$A130,'Report Manager Back Up Sheet'!$A$2:$A$101,0))</f>
        <v>9875415</v>
      </c>
      <c r="AT130">
        <f>INDEX('Report Manager Back Up Sheet'!AT$2:AT$101,MATCH('Financial Report Back Up Sheet'!$A130,'Report Manager Back Up Sheet'!$A$2:$A$101,0))</f>
        <v>0</v>
      </c>
      <c r="AU130">
        <f>INDEX('Report Manager Back Up Sheet'!AU$2:AU$101,MATCH('Financial Report Back Up Sheet'!$A130,'Report Manager Back Up Sheet'!$A$2:$A$101,0))</f>
        <v>2746240</v>
      </c>
      <c r="AV130">
        <f>INDEX('Report Manager Back Up Sheet'!AV$2:AV$101,MATCH('Financial Report Back Up Sheet'!$A130,'Report Manager Back Up Sheet'!$A$2:$A$101,0))</f>
        <v>14854</v>
      </c>
      <c r="AW130">
        <f>INDEX('Report Manager Back Up Sheet'!AW$2:AW$101,MATCH('Financial Report Back Up Sheet'!$A130,'Report Manager Back Up Sheet'!$A$2:$A$101,0))</f>
        <v>72841483</v>
      </c>
      <c r="AX130">
        <f>INDEX('Report Manager Back Up Sheet'!AX$2:AX$101,MATCH('Financial Report Back Up Sheet'!$A130,'Report Manager Back Up Sheet'!$A$2:$A$101,0))</f>
        <v>315000</v>
      </c>
      <c r="AY130">
        <f>INDEX('Report Manager Back Up Sheet'!AY$2:AY$101,MATCH('Financial Report Back Up Sheet'!$A130,'Report Manager Back Up Sheet'!$A$2:$A$101,0))</f>
        <v>62529</v>
      </c>
      <c r="AZ130">
        <f>INDEX('Report Manager Back Up Sheet'!AZ$2:AZ$101,MATCH('Financial Report Back Up Sheet'!$A130,'Report Manager Back Up Sheet'!$A$2:$A$101,0))</f>
        <v>196767</v>
      </c>
      <c r="BA130">
        <f>INDEX('Report Manager Back Up Sheet'!BA$2:BA$101,MATCH('Financial Report Back Up Sheet'!$A130,'Report Manager Back Up Sheet'!$A$2:$A$101,0))</f>
        <v>-355707</v>
      </c>
      <c r="BB130">
        <f>INDEX('Report Manager Back Up Sheet'!BB$2:BB$101,MATCH('Financial Report Back Up Sheet'!$A130,'Report Manager Back Up Sheet'!$A$2:$A$101,0))</f>
        <v>249117</v>
      </c>
      <c r="BC130">
        <f>INDEX('Report Manager Back Up Sheet'!BC$2:BC$101,MATCH('Financial Report Back Up Sheet'!$A130,'Report Manager Back Up Sheet'!$A$2:$A$101,0))</f>
        <v>467706</v>
      </c>
      <c r="BD130">
        <f>INDEX('Report Manager Back Up Sheet'!BD$2:BD$101,MATCH('Financial Report Back Up Sheet'!$A130,'Report Manager Back Up Sheet'!$A$2:$A$101,0))</f>
        <v>73309189</v>
      </c>
      <c r="BE130">
        <f>INDEX('Report Manager Back Up Sheet'!BE$2:BE$101,MATCH('Financial Report Back Up Sheet'!$A130,'Report Manager Back Up Sheet'!$A$2:$A$101,0))</f>
        <v>47488699</v>
      </c>
      <c r="BF130">
        <f>INDEX('Report Manager Back Up Sheet'!BF$2:BF$101,MATCH('Financial Report Back Up Sheet'!$A130,'Report Manager Back Up Sheet'!$A$2:$A$101,0))</f>
        <v>0</v>
      </c>
      <c r="BG130">
        <f>INDEX('Report Manager Back Up Sheet'!BG$2:BG$101,MATCH('Financial Report Back Up Sheet'!$A130,'Report Manager Back Up Sheet'!$A$2:$A$101,0))</f>
        <v>1607303</v>
      </c>
      <c r="BH130">
        <f>INDEX('Report Manager Back Up Sheet'!BH$2:BH$101,MATCH('Financial Report Back Up Sheet'!$A130,'Report Manager Back Up Sheet'!$A$2:$A$101,0))</f>
        <v>206357</v>
      </c>
      <c r="BI130">
        <f>INDEX('Report Manager Back Up Sheet'!BI$2:BI$101,MATCH('Financial Report Back Up Sheet'!$A130,'Report Manager Back Up Sheet'!$A$2:$A$101,0))</f>
        <v>953816</v>
      </c>
      <c r="BJ130">
        <f>INDEX('Report Manager Back Up Sheet'!BJ$2:BJ$101,MATCH('Financial Report Back Up Sheet'!$A130,'Report Manager Back Up Sheet'!$A$2:$A$101,0))</f>
        <v>22688285</v>
      </c>
      <c r="BK130">
        <f>INDEX('Report Manager Back Up Sheet'!BK$2:BK$101,MATCH('Financial Report Back Up Sheet'!$A130,'Report Manager Back Up Sheet'!$A$2:$A$101,0))</f>
        <v>0</v>
      </c>
      <c r="BL130">
        <f>INDEX('Report Manager Back Up Sheet'!BL$2:BL$101,MATCH('Financial Report Back Up Sheet'!$A130,'Report Manager Back Up Sheet'!$A$2:$A$101,0))</f>
        <v>72944460</v>
      </c>
      <c r="BM130">
        <f>INDEX('Report Manager Back Up Sheet'!BM$2:BM$101,MATCH('Financial Report Back Up Sheet'!$A130,'Report Manager Back Up Sheet'!$A$2:$A$101,0))</f>
        <v>364729</v>
      </c>
      <c r="BN130">
        <f>INDEX('Report Manager Back Up Sheet'!BN$2:BN$101,MATCH('Financial Report Back Up Sheet'!$A130,'Report Manager Back Up Sheet'!$A$2:$A$101,0))</f>
        <v>0</v>
      </c>
      <c r="BO130">
        <f>INDEX('Report Manager Back Up Sheet'!BO$2:BO$101,MATCH('Financial Report Back Up Sheet'!$A130,'Report Manager Back Up Sheet'!$A$2:$A$101,0))</f>
        <v>0</v>
      </c>
      <c r="BP130">
        <f>INDEX('Report Manager Back Up Sheet'!BP$2:BP$101,MATCH('Financial Report Back Up Sheet'!$A130,'Report Manager Back Up Sheet'!$A$2:$A$101,0))</f>
        <v>364729</v>
      </c>
      <c r="BQ130">
        <f>INDEX('Report Manager Back Up Sheet'!BQ$2:BQ$101,MATCH('Financial Report Back Up Sheet'!$A130,'Report Manager Back Up Sheet'!$A$2:$A$101,0))</f>
        <v>0</v>
      </c>
      <c r="BR130">
        <f>INDEX('Report Manager Back Up Sheet'!BR$2:BR$101,MATCH('Financial Report Back Up Sheet'!$A130,'Report Manager Back Up Sheet'!$A$2:$A$101,0))</f>
        <v>0</v>
      </c>
      <c r="BS130">
        <f>INDEX('Report Manager Back Up Sheet'!BS$2:BS$101,MATCH('Financial Report Back Up Sheet'!$A130,'Report Manager Back Up Sheet'!$A$2:$A$101,0))</f>
        <v>364729</v>
      </c>
      <c r="BT130">
        <f>INDEX('Report Manager Back Up Sheet'!BT$2:BT$101,MATCH('Financial Report Back Up Sheet'!$A130,'Report Manager Back Up Sheet'!$A$2:$A$101,0))</f>
        <v>-1E-3</v>
      </c>
      <c r="BU130">
        <f>INDEX('Report Manager Back Up Sheet'!BU$2:BU$101,MATCH('Financial Report Back Up Sheet'!$A130,'Report Manager Back Up Sheet'!$A$2:$A$101,0))</f>
        <v>6.0000000000000001E-3</v>
      </c>
      <c r="BV130">
        <f>INDEX('Report Manager Back Up Sheet'!BV$2:BV$101,MATCH('Financial Report Back Up Sheet'!$A130,'Report Manager Back Up Sheet'!$A$2:$A$101,0))</f>
        <v>5.0000000000000001E-3</v>
      </c>
      <c r="BW130">
        <f>INDEX('Report Manager Back Up Sheet'!BW$2:BW$101,MATCH('Financial Report Back Up Sheet'!$A130,'Report Manager Back Up Sheet'!$A$2:$A$101,0))</f>
        <v>1.2</v>
      </c>
      <c r="BX130">
        <f>INDEX('Report Manager Back Up Sheet'!BX$2:BX$101,MATCH('Financial Report Back Up Sheet'!$A130,'Report Manager Back Up Sheet'!$A$2:$A$101,0))</f>
        <v>44</v>
      </c>
      <c r="BY130">
        <f>INDEX('Report Manager Back Up Sheet'!BY$2:BY$101,MATCH('Financial Report Back Up Sheet'!$A130,'Report Manager Back Up Sheet'!$A$2:$A$101,0))</f>
        <v>59</v>
      </c>
      <c r="BZ130">
        <f>INDEX('Report Manager Back Up Sheet'!BZ$2:BZ$101,MATCH('Financial Report Back Up Sheet'!$A130,'Report Manager Back Up Sheet'!$A$2:$A$101,0))</f>
        <v>1.1000000000000001</v>
      </c>
      <c r="CA130">
        <f>INDEX('Report Manager Back Up Sheet'!CA$2:CA$101,MATCH('Financial Report Back Up Sheet'!$A130,'Report Manager Back Up Sheet'!$A$2:$A$101,0))</f>
        <v>2.9000000000000001E-2</v>
      </c>
      <c r="CB130">
        <f>INDEX('Report Manager Back Up Sheet'!CB$2:CB$101,MATCH('Financial Report Back Up Sheet'!$A130,'Report Manager Back Up Sheet'!$A$2:$A$101,0))</f>
        <v>0.38400000000000001</v>
      </c>
      <c r="CC130">
        <f>INDEX('Report Manager Back Up Sheet'!CC$2:CC$101,MATCH('Financial Report Back Up Sheet'!$A130,'Report Manager Back Up Sheet'!$A$2:$A$101,0))</f>
        <v>79</v>
      </c>
      <c r="CD130">
        <f>INDEX('Report Manager Back Up Sheet'!CD$2:CD$101,MATCH('Financial Report Back Up Sheet'!$A130,'Report Manager Back Up Sheet'!$A$2:$A$101,0))</f>
        <v>27</v>
      </c>
      <c r="CE130">
        <f>INDEX('Report Manager Back Up Sheet'!CE$2:CE$101,MATCH('Financial Report Back Up Sheet'!$A130,'Report Manager Back Up Sheet'!$A$2:$A$101,0))</f>
        <v>0.27884581237233119</v>
      </c>
      <c r="CF130">
        <f>INDEX('Report Manager Back Up Sheet'!CF$2:CF$101,MATCH('Financial Report Back Up Sheet'!$A130,'Report Manager Back Up Sheet'!$A$2:$A$101,0))</f>
        <v>-2381511</v>
      </c>
      <c r="CG130">
        <f>INDEX('Report Manager Back Up Sheet'!CG$2:CG$101,MATCH('Financial Report Back Up Sheet'!$A130,'Report Manager Back Up Sheet'!$A$2:$A$101,0))</f>
        <v>-0.04</v>
      </c>
      <c r="CH130" s="24">
        <f>INDEX('Report Manager Back Up Sheet'!CH$2:CH$101,MATCH('Financial Report Back Up Sheet'!$A130,'Report Manager Back Up Sheet'!$A$2:$A$101,0))</f>
        <v>6.6282093737323822E-3</v>
      </c>
      <c r="CI130">
        <f>INDEX('Report Manager Back Up Sheet'!CI$2:CI$101,MATCH('Financial Report Back Up Sheet'!$A130,'Report Manager Back Up Sheet'!$A$2:$A$101,0))</f>
        <v>-3.4000000000000002E-2</v>
      </c>
    </row>
    <row r="131" spans="1:87" x14ac:dyDescent="0.2">
      <c r="A131">
        <v>77</v>
      </c>
      <c r="B131" t="str">
        <f>INDEX('Report Manager Back Up Sheet'!B$2:B$101,MATCH('Financial Report Back Up Sheet'!$A131,'Report Manager Back Up Sheet'!$A$2:$A$101,0))</f>
        <v>Holyoke Medical Center</v>
      </c>
      <c r="C131" t="str">
        <f>INDEX('Report Manager Back Up Sheet'!C$2:C$101,MATCH('Financial Report Back Up Sheet'!$A131,'Report Manager Back Up Sheet'!$A$2:$A$101,0))</f>
        <v>AcuteHospital</v>
      </c>
      <c r="D131">
        <f>INDEX('Report Manager Back Up Sheet'!D$2:D$101,MATCH('Financial Report Back Up Sheet'!$A131,'Report Manager Back Up Sheet'!$A$2:$A$101,0))</f>
        <v>12767</v>
      </c>
      <c r="E131">
        <f>INDEX('Report Manager Back Up Sheet'!E$2:E$101,MATCH('Financial Report Back Up Sheet'!$A131,'Report Manager Back Up Sheet'!$A$2:$A$101,0))</f>
        <v>2024</v>
      </c>
      <c r="F131" t="str">
        <f>INDEX('Report Manager Back Up Sheet'!F$2:F$101,MATCH('Financial Report Back Up Sheet'!$A131,'Report Manager Back Up Sheet'!$A$2:$A$101,0))</f>
        <v>Sep 30</v>
      </c>
      <c r="G131">
        <f>INDEX('Report Manager Back Up Sheet'!G$2:G$101,MATCH('Financial Report Back Up Sheet'!$A131,'Report Manager Back Up Sheet'!$A$2:$A$101,0))</f>
        <v>1</v>
      </c>
      <c r="H131">
        <f>INDEX('Report Manager Back Up Sheet'!H$2:H$101,MATCH('Financial Report Back Up Sheet'!$A131,'Report Manager Back Up Sheet'!$A$2:$A$101,0))</f>
        <v>3</v>
      </c>
      <c r="I131" t="str">
        <f>INDEX('Report Manager Back Up Sheet'!I$2:I$101,MATCH('Financial Report Back Up Sheet'!$A131,'Report Manager Back Up Sheet'!$A$2:$A$101,0))</f>
        <v xml:space="preserve">10/01/2023-12/31/2023
</v>
      </c>
      <c r="J131">
        <f>INDEX('Report Manager Back Up Sheet'!J$2:J$101,MATCH('Financial Report Back Up Sheet'!$A131,'Report Manager Back Up Sheet'!$A$2:$A$101,0))</f>
        <v>11065453</v>
      </c>
      <c r="K131">
        <f>INDEX('Report Manager Back Up Sheet'!K$2:K$101,MATCH('Financial Report Back Up Sheet'!$A131,'Report Manager Back Up Sheet'!$A$2:$A$101,0))</f>
        <v>5060272</v>
      </c>
      <c r="L131">
        <f>INDEX('Report Manager Back Up Sheet'!L$2:L$101,MATCH('Financial Report Back Up Sheet'!$A131,'Report Manager Back Up Sheet'!$A$2:$A$101,0))</f>
        <v>0</v>
      </c>
      <c r="M131">
        <f>INDEX('Report Manager Back Up Sheet'!M$2:M$101,MATCH('Financial Report Back Up Sheet'!$A131,'Report Manager Back Up Sheet'!$A$2:$A$101,0))</f>
        <v>27459561</v>
      </c>
      <c r="N131">
        <f>INDEX('Report Manager Back Up Sheet'!N$2:N$101,MATCH('Financial Report Back Up Sheet'!$A131,'Report Manager Back Up Sheet'!$A$2:$A$101,0))</f>
        <v>1430628</v>
      </c>
      <c r="O131">
        <f>INDEX('Report Manager Back Up Sheet'!O$2:O$101,MATCH('Financial Report Back Up Sheet'!$A131,'Report Manager Back Up Sheet'!$A$2:$A$101,0))</f>
        <v>0</v>
      </c>
      <c r="P131">
        <f>INDEX('Report Manager Back Up Sheet'!P$2:P$101,MATCH('Financial Report Back Up Sheet'!$A131,'Report Manager Back Up Sheet'!$A$2:$A$101,0))</f>
        <v>6247428</v>
      </c>
      <c r="Q131">
        <f>INDEX('Report Manager Back Up Sheet'!Q$2:Q$101,MATCH('Financial Report Back Up Sheet'!$A131,'Report Manager Back Up Sheet'!$A$2:$A$101,0))</f>
        <v>51263342</v>
      </c>
      <c r="R131">
        <f>INDEX('Report Manager Back Up Sheet'!R$2:R$101,MATCH('Financial Report Back Up Sheet'!$A131,'Report Manager Back Up Sheet'!$A$2:$A$101,0))</f>
        <v>2913961</v>
      </c>
      <c r="S131">
        <f>INDEX('Report Manager Back Up Sheet'!S$2:S$101,MATCH('Financial Report Back Up Sheet'!$A131,'Report Manager Back Up Sheet'!$A$2:$A$101,0))</f>
        <v>0</v>
      </c>
      <c r="T131">
        <f>INDEX('Report Manager Back Up Sheet'!T$2:T$101,MATCH('Financial Report Back Up Sheet'!$A131,'Report Manager Back Up Sheet'!$A$2:$A$101,0))</f>
        <v>0</v>
      </c>
      <c r="U131">
        <f>INDEX('Report Manager Back Up Sheet'!U$2:U$101,MATCH('Financial Report Back Up Sheet'!$A131,'Report Manager Back Up Sheet'!$A$2:$A$101,0))</f>
        <v>3600045</v>
      </c>
      <c r="V131">
        <f>INDEX('Report Manager Back Up Sheet'!V$2:V$101,MATCH('Financial Report Back Up Sheet'!$A131,'Report Manager Back Up Sheet'!$A$2:$A$101,0))</f>
        <v>182982545</v>
      </c>
      <c r="W131">
        <f>INDEX('Report Manager Back Up Sheet'!W$2:W$101,MATCH('Financial Report Back Up Sheet'!$A131,'Report Manager Back Up Sheet'!$A$2:$A$101,0))</f>
        <v>123972338</v>
      </c>
      <c r="X131">
        <f>INDEX('Report Manager Back Up Sheet'!X$2:X$101,MATCH('Financial Report Back Up Sheet'!$A131,'Report Manager Back Up Sheet'!$A$2:$A$101,0))</f>
        <v>59010207</v>
      </c>
      <c r="Y131">
        <f>INDEX('Report Manager Back Up Sheet'!Y$2:Y$101,MATCH('Financial Report Back Up Sheet'!$A131,'Report Manager Back Up Sheet'!$A$2:$A$101,0))</f>
        <v>4797038</v>
      </c>
      <c r="Z131">
        <f>INDEX('Report Manager Back Up Sheet'!Z$2:Z$101,MATCH('Financial Report Back Up Sheet'!$A131,'Report Manager Back Up Sheet'!$A$2:$A$101,0))</f>
        <v>70321251</v>
      </c>
      <c r="AA131">
        <f>INDEX('Report Manager Back Up Sheet'!AA$2:AA$101,MATCH('Financial Report Back Up Sheet'!$A131,'Report Manager Back Up Sheet'!$A$2:$A$101,0))</f>
        <v>121584593</v>
      </c>
      <c r="AB131">
        <f>INDEX('Report Manager Back Up Sheet'!AB$2:AB$101,MATCH('Financial Report Back Up Sheet'!$A131,'Report Manager Back Up Sheet'!$A$2:$A$101,0))</f>
        <v>1808422</v>
      </c>
      <c r="AC131">
        <f>INDEX('Report Manager Back Up Sheet'!AC$2:AC$101,MATCH('Financial Report Back Up Sheet'!$A131,'Report Manager Back Up Sheet'!$A$2:$A$101,0))</f>
        <v>3255544</v>
      </c>
      <c r="AD131">
        <f>INDEX('Report Manager Back Up Sheet'!AD$2:AD$101,MATCH('Financial Report Back Up Sheet'!$A131,'Report Manager Back Up Sheet'!$A$2:$A$101,0))</f>
        <v>0</v>
      </c>
      <c r="AE131">
        <f>INDEX('Report Manager Back Up Sheet'!AE$2:AE$101,MATCH('Financial Report Back Up Sheet'!$A131,'Report Manager Back Up Sheet'!$A$2:$A$101,0))</f>
        <v>40222903</v>
      </c>
      <c r="AF131">
        <f>INDEX('Report Manager Back Up Sheet'!AF$2:AF$101,MATCH('Financial Report Back Up Sheet'!$A131,'Report Manager Back Up Sheet'!$A$2:$A$101,0))</f>
        <v>45286869</v>
      </c>
      <c r="AG131">
        <f>INDEX('Report Manager Back Up Sheet'!AG$2:AG$101,MATCH('Financial Report Back Up Sheet'!$A131,'Report Manager Back Up Sheet'!$A$2:$A$101,0))</f>
        <v>18263461</v>
      </c>
      <c r="AH131">
        <f>INDEX('Report Manager Back Up Sheet'!AH$2:AH$101,MATCH('Financial Report Back Up Sheet'!$A131,'Report Manager Back Up Sheet'!$A$2:$A$101,0))</f>
        <v>0</v>
      </c>
      <c r="AI131">
        <f>INDEX('Report Manager Back Up Sheet'!AI$2:AI$101,MATCH('Financial Report Back Up Sheet'!$A131,'Report Manager Back Up Sheet'!$A$2:$A$101,0))</f>
        <v>15929789</v>
      </c>
      <c r="AJ131">
        <f>INDEX('Report Manager Back Up Sheet'!AJ$2:AJ$101,MATCH('Financial Report Back Up Sheet'!$A131,'Report Manager Back Up Sheet'!$A$2:$A$101,0))</f>
        <v>34193250</v>
      </c>
      <c r="AK131">
        <f>INDEX('Report Manager Back Up Sheet'!AK$2:AK$101,MATCH('Financial Report Back Up Sheet'!$A131,'Report Manager Back Up Sheet'!$A$2:$A$101,0))</f>
        <v>79480119</v>
      </c>
      <c r="AL131">
        <f>INDEX('Report Manager Back Up Sheet'!AL$2:AL$101,MATCH('Financial Report Back Up Sheet'!$A131,'Report Manager Back Up Sheet'!$A$2:$A$101,0))</f>
        <v>37289281</v>
      </c>
      <c r="AM131">
        <f>INDEX('Report Manager Back Up Sheet'!AM$2:AM$101,MATCH('Financial Report Back Up Sheet'!$A131,'Report Manager Back Up Sheet'!$A$2:$A$101,0))</f>
        <v>2388955</v>
      </c>
      <c r="AN131">
        <f>INDEX('Report Manager Back Up Sheet'!AN$2:AN$101,MATCH('Financial Report Back Up Sheet'!$A131,'Report Manager Back Up Sheet'!$A$2:$A$101,0))</f>
        <v>2426238</v>
      </c>
      <c r="AO131">
        <f>INDEX('Report Manager Back Up Sheet'!AO$2:AO$101,MATCH('Financial Report Back Up Sheet'!$A131,'Report Manager Back Up Sheet'!$A$2:$A$101,0))</f>
        <v>42104474</v>
      </c>
      <c r="AP131">
        <f>INDEX('Report Manager Back Up Sheet'!AP$2:AP$101,MATCH('Financial Report Back Up Sheet'!$A131,'Report Manager Back Up Sheet'!$A$2:$A$101,0))</f>
        <v>121584593</v>
      </c>
      <c r="AQ131">
        <f>INDEX('Report Manager Back Up Sheet'!AQ$2:AQ$101,MATCH('Financial Report Back Up Sheet'!$A131,'Report Manager Back Up Sheet'!$A$2:$A$101,0))</f>
        <v>51480339</v>
      </c>
      <c r="AR131">
        <f>INDEX('Report Manager Back Up Sheet'!AR$2:AR$101,MATCH('Financial Report Back Up Sheet'!$A131,'Report Manager Back Up Sheet'!$A$2:$A$101,0))</f>
        <v>0</v>
      </c>
      <c r="AS131">
        <f>INDEX('Report Manager Back Up Sheet'!AS$2:AS$101,MATCH('Financial Report Back Up Sheet'!$A131,'Report Manager Back Up Sheet'!$A$2:$A$101,0))</f>
        <v>9709360</v>
      </c>
      <c r="AT131">
        <f>INDEX('Report Manager Back Up Sheet'!AT$2:AT$101,MATCH('Financial Report Back Up Sheet'!$A131,'Report Manager Back Up Sheet'!$A$2:$A$101,0))</f>
        <v>0</v>
      </c>
      <c r="AU131">
        <f>INDEX('Report Manager Back Up Sheet'!AU$2:AU$101,MATCH('Financial Report Back Up Sheet'!$A131,'Report Manager Back Up Sheet'!$A$2:$A$101,0))</f>
        <v>2554990</v>
      </c>
      <c r="AV131">
        <f>INDEX('Report Manager Back Up Sheet'!AV$2:AV$101,MATCH('Financial Report Back Up Sheet'!$A131,'Report Manager Back Up Sheet'!$A$2:$A$101,0))</f>
        <v>14854</v>
      </c>
      <c r="AW131">
        <f>INDEX('Report Manager Back Up Sheet'!AW$2:AW$101,MATCH('Financial Report Back Up Sheet'!$A131,'Report Manager Back Up Sheet'!$A$2:$A$101,0))</f>
        <v>63759543</v>
      </c>
      <c r="AX131">
        <f>INDEX('Report Manager Back Up Sheet'!AX$2:AX$101,MATCH('Financial Report Back Up Sheet'!$A131,'Report Manager Back Up Sheet'!$A$2:$A$101,0))</f>
        <v>303502</v>
      </c>
      <c r="AY131">
        <f>INDEX('Report Manager Back Up Sheet'!AY$2:AY$101,MATCH('Financial Report Back Up Sheet'!$A131,'Report Manager Back Up Sheet'!$A$2:$A$101,0))</f>
        <v>52040</v>
      </c>
      <c r="AZ131">
        <f>INDEX('Report Manager Back Up Sheet'!AZ$2:AZ$101,MATCH('Financial Report Back Up Sheet'!$A131,'Report Manager Back Up Sheet'!$A$2:$A$101,0))</f>
        <v>196767</v>
      </c>
      <c r="BA131">
        <f>INDEX('Report Manager Back Up Sheet'!BA$2:BA$101,MATCH('Financial Report Back Up Sheet'!$A131,'Report Manager Back Up Sheet'!$A$2:$A$101,0))</f>
        <v>-473107</v>
      </c>
      <c r="BB131">
        <f>INDEX('Report Manager Back Up Sheet'!BB$2:BB$101,MATCH('Financial Report Back Up Sheet'!$A131,'Report Manager Back Up Sheet'!$A$2:$A$101,0))</f>
        <v>0</v>
      </c>
      <c r="BC131">
        <f>INDEX('Report Manager Back Up Sheet'!BC$2:BC$101,MATCH('Financial Report Back Up Sheet'!$A131,'Report Manager Back Up Sheet'!$A$2:$A$101,0))</f>
        <v>79202</v>
      </c>
      <c r="BD131">
        <f>INDEX('Report Manager Back Up Sheet'!BD$2:BD$101,MATCH('Financial Report Back Up Sheet'!$A131,'Report Manager Back Up Sheet'!$A$2:$A$101,0))</f>
        <v>63838745</v>
      </c>
      <c r="BE131">
        <f>INDEX('Report Manager Back Up Sheet'!BE$2:BE$101,MATCH('Financial Report Back Up Sheet'!$A131,'Report Manager Back Up Sheet'!$A$2:$A$101,0))</f>
        <v>38125208</v>
      </c>
      <c r="BF131">
        <f>INDEX('Report Manager Back Up Sheet'!BF$2:BF$101,MATCH('Financial Report Back Up Sheet'!$A131,'Report Manager Back Up Sheet'!$A$2:$A$101,0))</f>
        <v>0</v>
      </c>
      <c r="BG131">
        <f>INDEX('Report Manager Back Up Sheet'!BG$2:BG$101,MATCH('Financial Report Back Up Sheet'!$A131,'Report Manager Back Up Sheet'!$A$2:$A$101,0))</f>
        <v>1550001</v>
      </c>
      <c r="BH131">
        <f>INDEX('Report Manager Back Up Sheet'!BH$2:BH$101,MATCH('Financial Report Back Up Sheet'!$A131,'Report Manager Back Up Sheet'!$A$2:$A$101,0))</f>
        <v>202959</v>
      </c>
      <c r="BI131">
        <f>INDEX('Report Manager Back Up Sheet'!BI$2:BI$101,MATCH('Financial Report Back Up Sheet'!$A131,'Report Manager Back Up Sheet'!$A$2:$A$101,0))</f>
        <v>953816</v>
      </c>
      <c r="BJ131">
        <f>INDEX('Report Manager Back Up Sheet'!BJ$2:BJ$101,MATCH('Financial Report Back Up Sheet'!$A131,'Report Manager Back Up Sheet'!$A$2:$A$101,0))</f>
        <v>21791735</v>
      </c>
      <c r="BK131">
        <f>INDEX('Report Manager Back Up Sheet'!BK$2:BK$101,MATCH('Financial Report Back Up Sheet'!$A131,'Report Manager Back Up Sheet'!$A$2:$A$101,0))</f>
        <v>0</v>
      </c>
      <c r="BL131">
        <f>INDEX('Report Manager Back Up Sheet'!BL$2:BL$101,MATCH('Financial Report Back Up Sheet'!$A131,'Report Manager Back Up Sheet'!$A$2:$A$101,0))</f>
        <v>62623719</v>
      </c>
      <c r="BM131">
        <f>INDEX('Report Manager Back Up Sheet'!BM$2:BM$101,MATCH('Financial Report Back Up Sheet'!$A131,'Report Manager Back Up Sheet'!$A$2:$A$101,0))</f>
        <v>1215026</v>
      </c>
      <c r="BN131">
        <f>INDEX('Report Manager Back Up Sheet'!BN$2:BN$101,MATCH('Financial Report Back Up Sheet'!$A131,'Report Manager Back Up Sheet'!$A$2:$A$101,0))</f>
        <v>0</v>
      </c>
      <c r="BO131">
        <f>INDEX('Report Manager Back Up Sheet'!BO$2:BO$101,MATCH('Financial Report Back Up Sheet'!$A131,'Report Manager Back Up Sheet'!$A$2:$A$101,0))</f>
        <v>0</v>
      </c>
      <c r="BP131">
        <f>INDEX('Report Manager Back Up Sheet'!BP$2:BP$101,MATCH('Financial Report Back Up Sheet'!$A131,'Report Manager Back Up Sheet'!$A$2:$A$101,0))</f>
        <v>1215026</v>
      </c>
      <c r="BQ131">
        <f>INDEX('Report Manager Back Up Sheet'!BQ$2:BQ$101,MATCH('Financial Report Back Up Sheet'!$A131,'Report Manager Back Up Sheet'!$A$2:$A$101,0))</f>
        <v>0</v>
      </c>
      <c r="BR131">
        <f>INDEX('Report Manager Back Up Sheet'!BR$2:BR$101,MATCH('Financial Report Back Up Sheet'!$A131,'Report Manager Back Up Sheet'!$A$2:$A$101,0))</f>
        <v>0</v>
      </c>
      <c r="BS131">
        <f>INDEX('Report Manager Back Up Sheet'!BS$2:BS$101,MATCH('Financial Report Back Up Sheet'!$A131,'Report Manager Back Up Sheet'!$A$2:$A$101,0))</f>
        <v>1215026</v>
      </c>
      <c r="BT131">
        <f>INDEX('Report Manager Back Up Sheet'!BT$2:BT$101,MATCH('Financial Report Back Up Sheet'!$A131,'Report Manager Back Up Sheet'!$A$2:$A$101,0))</f>
        <v>1.7999999999999999E-2</v>
      </c>
      <c r="BU131">
        <f>INDEX('Report Manager Back Up Sheet'!BU$2:BU$101,MATCH('Financial Report Back Up Sheet'!$A131,'Report Manager Back Up Sheet'!$A$2:$A$101,0))</f>
        <v>1E-3</v>
      </c>
      <c r="BV131">
        <f>INDEX('Report Manager Back Up Sheet'!BV$2:BV$101,MATCH('Financial Report Back Up Sheet'!$A131,'Report Manager Back Up Sheet'!$A$2:$A$101,0))</f>
        <v>1.9E-2</v>
      </c>
      <c r="BW131">
        <f>INDEX('Report Manager Back Up Sheet'!BW$2:BW$101,MATCH('Financial Report Back Up Sheet'!$A131,'Report Manager Back Up Sheet'!$A$2:$A$101,0))</f>
        <v>1.1000000000000001</v>
      </c>
      <c r="BX131">
        <f>INDEX('Report Manager Back Up Sheet'!BX$2:BX$101,MATCH('Financial Report Back Up Sheet'!$A131,'Report Manager Back Up Sheet'!$A$2:$A$101,0))</f>
        <v>49</v>
      </c>
      <c r="BY131">
        <f>INDEX('Report Manager Back Up Sheet'!BY$2:BY$101,MATCH('Financial Report Back Up Sheet'!$A131,'Report Manager Back Up Sheet'!$A$2:$A$101,0))</f>
        <v>63</v>
      </c>
      <c r="BZ131">
        <f>INDEX('Report Manager Back Up Sheet'!BZ$2:BZ$101,MATCH('Financial Report Back Up Sheet'!$A131,'Report Manager Back Up Sheet'!$A$2:$A$101,0))</f>
        <v>1.5</v>
      </c>
      <c r="CA131">
        <f>INDEX('Report Manager Back Up Sheet'!CA$2:CA$101,MATCH('Financial Report Back Up Sheet'!$A131,'Report Manager Back Up Sheet'!$A$2:$A$101,0))</f>
        <v>4.3999999999999997E-2</v>
      </c>
      <c r="CB131">
        <f>INDEX('Report Manager Back Up Sheet'!CB$2:CB$101,MATCH('Financial Report Back Up Sheet'!$A131,'Report Manager Back Up Sheet'!$A$2:$A$101,0))</f>
        <v>0.34599999999999997</v>
      </c>
      <c r="CC131">
        <f>INDEX('Report Manager Back Up Sheet'!CC$2:CC$101,MATCH('Financial Report Back Up Sheet'!$A131,'Report Manager Back Up Sheet'!$A$2:$A$101,0))</f>
        <v>80</v>
      </c>
      <c r="CD131">
        <f>INDEX('Report Manager Back Up Sheet'!CD$2:CD$101,MATCH('Financial Report Back Up Sheet'!$A131,'Report Manager Back Up Sheet'!$A$2:$A$101,0))</f>
        <v>24</v>
      </c>
      <c r="CE131">
        <f>INDEX('Report Manager Back Up Sheet'!CE$2:CE$101,MATCH('Financial Report Back Up Sheet'!$A131,'Report Manager Back Up Sheet'!$A$2:$A$101,0))</f>
        <v>0.32875894766814573</v>
      </c>
      <c r="CF131">
        <f>INDEX('Report Manager Back Up Sheet'!CF$2:CF$101,MATCH('Financial Report Back Up Sheet'!$A131,'Report Manager Back Up Sheet'!$A$2:$A$101,0))</f>
        <v>-1339964</v>
      </c>
      <c r="CG131">
        <f>INDEX('Report Manager Back Up Sheet'!CG$2:CG$101,MATCH('Financial Report Back Up Sheet'!$A131,'Report Manager Back Up Sheet'!$A$2:$A$101,0))</f>
        <v>-2.3E-2</v>
      </c>
      <c r="CH131" s="24">
        <f>INDEX('Report Manager Back Up Sheet'!CH$2:CH$101,MATCH('Financial Report Back Up Sheet'!$A131,'Report Manager Back Up Sheet'!$A$2:$A$101,0))</f>
        <v>1.2923816433898347E-3</v>
      </c>
      <c r="CI131">
        <f>INDEX('Report Manager Back Up Sheet'!CI$2:CI$101,MATCH('Financial Report Back Up Sheet'!$A131,'Report Manager Back Up Sheet'!$A$2:$A$101,0))</f>
        <v>-2.1999999999999999E-2</v>
      </c>
    </row>
    <row r="132" spans="1:87" x14ac:dyDescent="0.2">
      <c r="A132">
        <v>14428</v>
      </c>
      <c r="B132" t="str">
        <f>INDEX('Report Manager Back Up Sheet'!B$2:B$101,MATCH('Financial Report Back Up Sheet'!$A132,'Report Manager Back Up Sheet'!$A$2:$A$101,0))</f>
        <v>Western Mass Physician Associates</v>
      </c>
      <c r="C132" t="str">
        <f>INDEX('Report Manager Back Up Sheet'!C$2:C$101,MATCH('Financial Report Back Up Sheet'!$A132,'Report Manager Back Up Sheet'!$A$2:$A$101,0))</f>
        <v>PhysicianOrganization</v>
      </c>
      <c r="D132">
        <f>INDEX('Report Manager Back Up Sheet'!D$2:D$101,MATCH('Financial Report Back Up Sheet'!$A132,'Report Manager Back Up Sheet'!$A$2:$A$101,0))</f>
        <v>12767</v>
      </c>
      <c r="E132">
        <f>INDEX('Report Manager Back Up Sheet'!E$2:E$101,MATCH('Financial Report Back Up Sheet'!$A132,'Report Manager Back Up Sheet'!$A$2:$A$101,0))</f>
        <v>2024</v>
      </c>
      <c r="F132" t="str">
        <f>INDEX('Report Manager Back Up Sheet'!F$2:F$101,MATCH('Financial Report Back Up Sheet'!$A132,'Report Manager Back Up Sheet'!$A$2:$A$101,0))</f>
        <v>Sep 30</v>
      </c>
      <c r="G132">
        <f>INDEX('Report Manager Back Up Sheet'!G$2:G$101,MATCH('Financial Report Back Up Sheet'!$A132,'Report Manager Back Up Sheet'!$A$2:$A$101,0))</f>
        <v>1</v>
      </c>
      <c r="H132">
        <f>INDEX('Report Manager Back Up Sheet'!H$2:H$101,MATCH('Financial Report Back Up Sheet'!$A132,'Report Manager Back Up Sheet'!$A$2:$A$101,0))</f>
        <v>3</v>
      </c>
      <c r="I132" t="str">
        <f>INDEX('Report Manager Back Up Sheet'!I$2:I$101,MATCH('Financial Report Back Up Sheet'!$A132,'Report Manager Back Up Sheet'!$A$2:$A$101,0))</f>
        <v xml:space="preserve">10/01/2023-12/31/2023
</v>
      </c>
      <c r="J132">
        <f>INDEX('Report Manager Back Up Sheet'!J$2:J$101,MATCH('Financial Report Back Up Sheet'!$A132,'Report Manager Back Up Sheet'!$A$2:$A$101,0))</f>
        <v>0</v>
      </c>
      <c r="K132">
        <f>INDEX('Report Manager Back Up Sheet'!K$2:K$101,MATCH('Financial Report Back Up Sheet'!$A132,'Report Manager Back Up Sheet'!$A$2:$A$101,0))</f>
        <v>0</v>
      </c>
      <c r="L132">
        <f>INDEX('Report Manager Back Up Sheet'!L$2:L$101,MATCH('Financial Report Back Up Sheet'!$A132,'Report Manager Back Up Sheet'!$A$2:$A$101,0))</f>
        <v>0</v>
      </c>
      <c r="M132">
        <f>INDEX('Report Manager Back Up Sheet'!M$2:M$101,MATCH('Financial Report Back Up Sheet'!$A132,'Report Manager Back Up Sheet'!$A$2:$A$101,0))</f>
        <v>0</v>
      </c>
      <c r="N132">
        <f>INDEX('Report Manager Back Up Sheet'!N$2:N$101,MATCH('Financial Report Back Up Sheet'!$A132,'Report Manager Back Up Sheet'!$A$2:$A$101,0))</f>
        <v>0</v>
      </c>
      <c r="O132">
        <f>INDEX('Report Manager Back Up Sheet'!O$2:O$101,MATCH('Financial Report Back Up Sheet'!$A132,'Report Manager Back Up Sheet'!$A$2:$A$101,0))</f>
        <v>0</v>
      </c>
      <c r="P132">
        <f>INDEX('Report Manager Back Up Sheet'!P$2:P$101,MATCH('Financial Report Back Up Sheet'!$A132,'Report Manager Back Up Sheet'!$A$2:$A$101,0))</f>
        <v>0</v>
      </c>
      <c r="Q132">
        <f>INDEX('Report Manager Back Up Sheet'!Q$2:Q$101,MATCH('Financial Report Back Up Sheet'!$A132,'Report Manager Back Up Sheet'!$A$2:$A$101,0))</f>
        <v>0</v>
      </c>
      <c r="R132">
        <f>INDEX('Report Manager Back Up Sheet'!R$2:R$101,MATCH('Financial Report Back Up Sheet'!$A132,'Report Manager Back Up Sheet'!$A$2:$A$101,0))</f>
        <v>0</v>
      </c>
      <c r="S132">
        <f>INDEX('Report Manager Back Up Sheet'!S$2:S$101,MATCH('Financial Report Back Up Sheet'!$A132,'Report Manager Back Up Sheet'!$A$2:$A$101,0))</f>
        <v>0</v>
      </c>
      <c r="T132">
        <f>INDEX('Report Manager Back Up Sheet'!T$2:T$101,MATCH('Financial Report Back Up Sheet'!$A132,'Report Manager Back Up Sheet'!$A$2:$A$101,0))</f>
        <v>0</v>
      </c>
      <c r="U132">
        <f>INDEX('Report Manager Back Up Sheet'!U$2:U$101,MATCH('Financial Report Back Up Sheet'!$A132,'Report Manager Back Up Sheet'!$A$2:$A$101,0))</f>
        <v>0</v>
      </c>
      <c r="V132">
        <f>INDEX('Report Manager Back Up Sheet'!V$2:V$101,MATCH('Financial Report Back Up Sheet'!$A132,'Report Manager Back Up Sheet'!$A$2:$A$101,0))</f>
        <v>0</v>
      </c>
      <c r="W132">
        <f>INDEX('Report Manager Back Up Sheet'!W$2:W$101,MATCH('Financial Report Back Up Sheet'!$A132,'Report Manager Back Up Sheet'!$A$2:$A$101,0))</f>
        <v>0</v>
      </c>
      <c r="X132">
        <f>INDEX('Report Manager Back Up Sheet'!X$2:X$101,MATCH('Financial Report Back Up Sheet'!$A132,'Report Manager Back Up Sheet'!$A$2:$A$101,0))</f>
        <v>0</v>
      </c>
      <c r="Y132">
        <f>INDEX('Report Manager Back Up Sheet'!Y$2:Y$101,MATCH('Financial Report Back Up Sheet'!$A132,'Report Manager Back Up Sheet'!$A$2:$A$101,0))</f>
        <v>0</v>
      </c>
      <c r="Z132">
        <f>INDEX('Report Manager Back Up Sheet'!Z$2:Z$101,MATCH('Financial Report Back Up Sheet'!$A132,'Report Manager Back Up Sheet'!$A$2:$A$101,0))</f>
        <v>0</v>
      </c>
      <c r="AA132">
        <f>INDEX('Report Manager Back Up Sheet'!AA$2:AA$101,MATCH('Financial Report Back Up Sheet'!$A132,'Report Manager Back Up Sheet'!$A$2:$A$101,0))</f>
        <v>0</v>
      </c>
      <c r="AB132">
        <f>INDEX('Report Manager Back Up Sheet'!AB$2:AB$101,MATCH('Financial Report Back Up Sheet'!$A132,'Report Manager Back Up Sheet'!$A$2:$A$101,0))</f>
        <v>0</v>
      </c>
      <c r="AC132">
        <f>INDEX('Report Manager Back Up Sheet'!AC$2:AC$101,MATCH('Financial Report Back Up Sheet'!$A132,'Report Manager Back Up Sheet'!$A$2:$A$101,0))</f>
        <v>0</v>
      </c>
      <c r="AD132">
        <f>INDEX('Report Manager Back Up Sheet'!AD$2:AD$101,MATCH('Financial Report Back Up Sheet'!$A132,'Report Manager Back Up Sheet'!$A$2:$A$101,0))</f>
        <v>0</v>
      </c>
      <c r="AE132">
        <f>INDEX('Report Manager Back Up Sheet'!AE$2:AE$101,MATCH('Financial Report Back Up Sheet'!$A132,'Report Manager Back Up Sheet'!$A$2:$A$101,0))</f>
        <v>0</v>
      </c>
      <c r="AF132">
        <f>INDEX('Report Manager Back Up Sheet'!AF$2:AF$101,MATCH('Financial Report Back Up Sheet'!$A132,'Report Manager Back Up Sheet'!$A$2:$A$101,0))</f>
        <v>0</v>
      </c>
      <c r="AG132">
        <f>INDEX('Report Manager Back Up Sheet'!AG$2:AG$101,MATCH('Financial Report Back Up Sheet'!$A132,'Report Manager Back Up Sheet'!$A$2:$A$101,0))</f>
        <v>0</v>
      </c>
      <c r="AH132">
        <f>INDEX('Report Manager Back Up Sheet'!AH$2:AH$101,MATCH('Financial Report Back Up Sheet'!$A132,'Report Manager Back Up Sheet'!$A$2:$A$101,0))</f>
        <v>0</v>
      </c>
      <c r="AI132">
        <f>INDEX('Report Manager Back Up Sheet'!AI$2:AI$101,MATCH('Financial Report Back Up Sheet'!$A132,'Report Manager Back Up Sheet'!$A$2:$A$101,0))</f>
        <v>0</v>
      </c>
      <c r="AJ132">
        <f>INDEX('Report Manager Back Up Sheet'!AJ$2:AJ$101,MATCH('Financial Report Back Up Sheet'!$A132,'Report Manager Back Up Sheet'!$A$2:$A$101,0))</f>
        <v>0</v>
      </c>
      <c r="AK132">
        <f>INDEX('Report Manager Back Up Sheet'!AK$2:AK$101,MATCH('Financial Report Back Up Sheet'!$A132,'Report Manager Back Up Sheet'!$A$2:$A$101,0))</f>
        <v>0</v>
      </c>
      <c r="AL132">
        <f>INDEX('Report Manager Back Up Sheet'!AL$2:AL$101,MATCH('Financial Report Back Up Sheet'!$A132,'Report Manager Back Up Sheet'!$A$2:$A$101,0))</f>
        <v>0</v>
      </c>
      <c r="AM132">
        <f>INDEX('Report Manager Back Up Sheet'!AM$2:AM$101,MATCH('Financial Report Back Up Sheet'!$A132,'Report Manager Back Up Sheet'!$A$2:$A$101,0))</f>
        <v>0</v>
      </c>
      <c r="AN132">
        <f>INDEX('Report Manager Back Up Sheet'!AN$2:AN$101,MATCH('Financial Report Back Up Sheet'!$A132,'Report Manager Back Up Sheet'!$A$2:$A$101,0))</f>
        <v>0</v>
      </c>
      <c r="AO132">
        <f>INDEX('Report Manager Back Up Sheet'!AO$2:AO$101,MATCH('Financial Report Back Up Sheet'!$A132,'Report Manager Back Up Sheet'!$A$2:$A$101,0))</f>
        <v>0</v>
      </c>
      <c r="AP132">
        <f>INDEX('Report Manager Back Up Sheet'!AP$2:AP$101,MATCH('Financial Report Back Up Sheet'!$A132,'Report Manager Back Up Sheet'!$A$2:$A$101,0))</f>
        <v>0</v>
      </c>
      <c r="AQ132">
        <f>INDEX('Report Manager Back Up Sheet'!AQ$2:AQ$101,MATCH('Financial Report Back Up Sheet'!$A132,'Report Manager Back Up Sheet'!$A$2:$A$101,0))</f>
        <v>1328076</v>
      </c>
      <c r="AR132">
        <f>INDEX('Report Manager Back Up Sheet'!AR$2:AR$101,MATCH('Financial Report Back Up Sheet'!$A132,'Report Manager Back Up Sheet'!$A$2:$A$101,0))</f>
        <v>461313</v>
      </c>
      <c r="AS132">
        <f>INDEX('Report Manager Back Up Sheet'!AS$2:AS$101,MATCH('Financial Report Back Up Sheet'!$A132,'Report Manager Back Up Sheet'!$A$2:$A$101,0))</f>
        <v>391199</v>
      </c>
      <c r="AT132">
        <f>INDEX('Report Manager Back Up Sheet'!AT$2:AT$101,MATCH('Financial Report Back Up Sheet'!$A132,'Report Manager Back Up Sheet'!$A$2:$A$101,0))</f>
        <v>0</v>
      </c>
      <c r="AU132">
        <f>INDEX('Report Manager Back Up Sheet'!AU$2:AU$101,MATCH('Financial Report Back Up Sheet'!$A132,'Report Manager Back Up Sheet'!$A$2:$A$101,0))</f>
        <v>0</v>
      </c>
      <c r="AV132">
        <f>INDEX('Report Manager Back Up Sheet'!AV$2:AV$101,MATCH('Financial Report Back Up Sheet'!$A132,'Report Manager Back Up Sheet'!$A$2:$A$101,0))</f>
        <v>0</v>
      </c>
      <c r="AW132">
        <f>INDEX('Report Manager Back Up Sheet'!AW$2:AW$101,MATCH('Financial Report Back Up Sheet'!$A132,'Report Manager Back Up Sheet'!$A$2:$A$101,0))</f>
        <v>2180588</v>
      </c>
      <c r="AX132">
        <f>INDEX('Report Manager Back Up Sheet'!AX$2:AX$101,MATCH('Financial Report Back Up Sheet'!$A132,'Report Manager Back Up Sheet'!$A$2:$A$101,0))</f>
        <v>0</v>
      </c>
      <c r="AY132">
        <f>INDEX('Report Manager Back Up Sheet'!AY$2:AY$101,MATCH('Financial Report Back Up Sheet'!$A132,'Report Manager Back Up Sheet'!$A$2:$A$101,0))</f>
        <v>0</v>
      </c>
      <c r="AZ132">
        <f>INDEX('Report Manager Back Up Sheet'!AZ$2:AZ$101,MATCH('Financial Report Back Up Sheet'!$A132,'Report Manager Back Up Sheet'!$A$2:$A$101,0))</f>
        <v>0</v>
      </c>
      <c r="BA132">
        <f>INDEX('Report Manager Back Up Sheet'!BA$2:BA$101,MATCH('Financial Report Back Up Sheet'!$A132,'Report Manager Back Up Sheet'!$A$2:$A$101,0))</f>
        <v>0</v>
      </c>
      <c r="BB132">
        <f>INDEX('Report Manager Back Up Sheet'!BB$2:BB$101,MATCH('Financial Report Back Up Sheet'!$A132,'Report Manager Back Up Sheet'!$A$2:$A$101,0))</f>
        <v>0</v>
      </c>
      <c r="BC132">
        <f>INDEX('Report Manager Back Up Sheet'!BC$2:BC$101,MATCH('Financial Report Back Up Sheet'!$A132,'Report Manager Back Up Sheet'!$A$2:$A$101,0))</f>
        <v>0</v>
      </c>
      <c r="BD132">
        <f>INDEX('Report Manager Back Up Sheet'!BD$2:BD$101,MATCH('Financial Report Back Up Sheet'!$A132,'Report Manager Back Up Sheet'!$A$2:$A$101,0))</f>
        <v>2180588</v>
      </c>
      <c r="BE132">
        <f>INDEX('Report Manager Back Up Sheet'!BE$2:BE$101,MATCH('Financial Report Back Up Sheet'!$A132,'Report Manager Back Up Sheet'!$A$2:$A$101,0))</f>
        <v>1877442</v>
      </c>
      <c r="BF132">
        <f>INDEX('Report Manager Back Up Sheet'!BF$2:BF$101,MATCH('Financial Report Back Up Sheet'!$A132,'Report Manager Back Up Sheet'!$A$2:$A$101,0))</f>
        <v>0</v>
      </c>
      <c r="BG132">
        <f>INDEX('Report Manager Back Up Sheet'!BG$2:BG$101,MATCH('Financial Report Back Up Sheet'!$A132,'Report Manager Back Up Sheet'!$A$2:$A$101,0))</f>
        <v>2328</v>
      </c>
      <c r="BH132">
        <f>INDEX('Report Manager Back Up Sheet'!BH$2:BH$101,MATCH('Financial Report Back Up Sheet'!$A132,'Report Manager Back Up Sheet'!$A$2:$A$101,0))</f>
        <v>0</v>
      </c>
      <c r="BI132">
        <f>INDEX('Report Manager Back Up Sheet'!BI$2:BI$101,MATCH('Financial Report Back Up Sheet'!$A132,'Report Manager Back Up Sheet'!$A$2:$A$101,0))</f>
        <v>0</v>
      </c>
      <c r="BJ132">
        <f>INDEX('Report Manager Back Up Sheet'!BJ$2:BJ$101,MATCH('Financial Report Back Up Sheet'!$A132,'Report Manager Back Up Sheet'!$A$2:$A$101,0))</f>
        <v>559567</v>
      </c>
      <c r="BK132">
        <f>INDEX('Report Manager Back Up Sheet'!BK$2:BK$101,MATCH('Financial Report Back Up Sheet'!$A132,'Report Manager Back Up Sheet'!$A$2:$A$101,0))</f>
        <v>0</v>
      </c>
      <c r="BL132">
        <f>INDEX('Report Manager Back Up Sheet'!BL$2:BL$101,MATCH('Financial Report Back Up Sheet'!$A132,'Report Manager Back Up Sheet'!$A$2:$A$101,0))</f>
        <v>2439337</v>
      </c>
      <c r="BM132">
        <f>INDEX('Report Manager Back Up Sheet'!BM$2:BM$101,MATCH('Financial Report Back Up Sheet'!$A132,'Report Manager Back Up Sheet'!$A$2:$A$101,0))</f>
        <v>-258749</v>
      </c>
      <c r="BN132">
        <f>INDEX('Report Manager Back Up Sheet'!BN$2:BN$101,MATCH('Financial Report Back Up Sheet'!$A132,'Report Manager Back Up Sheet'!$A$2:$A$101,0))</f>
        <v>0</v>
      </c>
      <c r="BO132">
        <f>INDEX('Report Manager Back Up Sheet'!BO$2:BO$101,MATCH('Financial Report Back Up Sheet'!$A132,'Report Manager Back Up Sheet'!$A$2:$A$101,0))</f>
        <v>0</v>
      </c>
      <c r="BP132">
        <f>INDEX('Report Manager Back Up Sheet'!BP$2:BP$101,MATCH('Financial Report Back Up Sheet'!$A132,'Report Manager Back Up Sheet'!$A$2:$A$101,0))</f>
        <v>-258749</v>
      </c>
      <c r="BQ132">
        <f>INDEX('Report Manager Back Up Sheet'!BQ$2:BQ$101,MATCH('Financial Report Back Up Sheet'!$A132,'Report Manager Back Up Sheet'!$A$2:$A$101,0))</f>
        <v>0</v>
      </c>
      <c r="BR132">
        <f>INDEX('Report Manager Back Up Sheet'!BR$2:BR$101,MATCH('Financial Report Back Up Sheet'!$A132,'Report Manager Back Up Sheet'!$A$2:$A$101,0))</f>
        <v>0</v>
      </c>
      <c r="BS132">
        <f>INDEX('Report Manager Back Up Sheet'!BS$2:BS$101,MATCH('Financial Report Back Up Sheet'!$A132,'Report Manager Back Up Sheet'!$A$2:$A$101,0))</f>
        <v>-258749</v>
      </c>
      <c r="BT132">
        <f>INDEX('Report Manager Back Up Sheet'!BT$2:BT$101,MATCH('Financial Report Back Up Sheet'!$A132,'Report Manager Back Up Sheet'!$A$2:$A$101,0))</f>
        <v>-0.11899999999999999</v>
      </c>
      <c r="BU132">
        <f>INDEX('Report Manager Back Up Sheet'!BU$2:BU$101,MATCH('Financial Report Back Up Sheet'!$A132,'Report Manager Back Up Sheet'!$A$2:$A$101,0))</f>
        <v>0</v>
      </c>
      <c r="BV132">
        <f>INDEX('Report Manager Back Up Sheet'!BV$2:BV$101,MATCH('Financial Report Back Up Sheet'!$A132,'Report Manager Back Up Sheet'!$A$2:$A$101,0))</f>
        <v>-0.11899999999999999</v>
      </c>
      <c r="BW132">
        <f>INDEX('Report Manager Back Up Sheet'!BW$2:BW$101,MATCH('Financial Report Back Up Sheet'!$A132,'Report Manager Back Up Sheet'!$A$2:$A$101,0))</f>
        <v>0</v>
      </c>
      <c r="BX132">
        <f>INDEX('Report Manager Back Up Sheet'!BX$2:BX$101,MATCH('Financial Report Back Up Sheet'!$A132,'Report Manager Back Up Sheet'!$A$2:$A$101,0))</f>
        <v>0</v>
      </c>
      <c r="BY132">
        <f>INDEX('Report Manager Back Up Sheet'!BY$2:BY$101,MATCH('Financial Report Back Up Sheet'!$A132,'Report Manager Back Up Sheet'!$A$2:$A$101,0))</f>
        <v>0</v>
      </c>
      <c r="BZ132">
        <f>INDEX('Report Manager Back Up Sheet'!BZ$2:BZ$101,MATCH('Financial Report Back Up Sheet'!$A132,'Report Manager Back Up Sheet'!$A$2:$A$101,0))</f>
        <v>0</v>
      </c>
      <c r="CA132">
        <f>INDEX('Report Manager Back Up Sheet'!CA$2:CA$101,MATCH('Financial Report Back Up Sheet'!$A132,'Report Manager Back Up Sheet'!$A$2:$A$101,0))</f>
        <v>0</v>
      </c>
      <c r="CB132">
        <f>INDEX('Report Manager Back Up Sheet'!CB$2:CB$101,MATCH('Financial Report Back Up Sheet'!$A132,'Report Manager Back Up Sheet'!$A$2:$A$101,0))</f>
        <v>0</v>
      </c>
      <c r="CC132">
        <f>INDEX('Report Manager Back Up Sheet'!CC$2:CC$101,MATCH('Financial Report Back Up Sheet'!$A132,'Report Manager Back Up Sheet'!$A$2:$A$101,0))</f>
        <v>0</v>
      </c>
      <c r="CD132">
        <f>INDEX('Report Manager Back Up Sheet'!CD$2:CD$101,MATCH('Financial Report Back Up Sheet'!$A132,'Report Manager Back Up Sheet'!$A$2:$A$101,0))</f>
        <v>0</v>
      </c>
      <c r="CE132" t="e">
        <f>INDEX('Report Manager Back Up Sheet'!CE$2:CE$101,MATCH('Financial Report Back Up Sheet'!$A132,'Report Manager Back Up Sheet'!$A$2:$A$101,0))</f>
        <v>#DIV/0!</v>
      </c>
      <c r="CF132">
        <f>INDEX('Report Manager Back Up Sheet'!CF$2:CF$101,MATCH('Financial Report Back Up Sheet'!$A132,'Report Manager Back Up Sheet'!$A$2:$A$101,0))</f>
        <v>-258749</v>
      </c>
      <c r="CG132">
        <f>INDEX('Report Manager Back Up Sheet'!CG$2:CG$101,MATCH('Financial Report Back Up Sheet'!$A132,'Report Manager Back Up Sheet'!$A$2:$A$101,0))</f>
        <v>-0.11899999999999999</v>
      </c>
      <c r="CH132" s="24">
        <f>INDEX('Report Manager Back Up Sheet'!CH$2:CH$101,MATCH('Financial Report Back Up Sheet'!$A132,'Report Manager Back Up Sheet'!$A$2:$A$101,0))</f>
        <v>0</v>
      </c>
      <c r="CI132">
        <f>INDEX('Report Manager Back Up Sheet'!CI$2:CI$101,MATCH('Financial Report Back Up Sheet'!$A132,'Report Manager Back Up Sheet'!$A$2:$A$101,0))</f>
        <v>-0.11899999999999999</v>
      </c>
    </row>
    <row r="134" spans="1:87" x14ac:dyDescent="0.2">
      <c r="A134" t="s">
        <v>191</v>
      </c>
    </row>
    <row r="135" spans="1:87" x14ac:dyDescent="0.2">
      <c r="A135" t="s">
        <v>192</v>
      </c>
    </row>
    <row r="136" spans="1:87" x14ac:dyDescent="0.2">
      <c r="A136" t="s">
        <v>193</v>
      </c>
    </row>
    <row r="137" spans="1:87" x14ac:dyDescent="0.2">
      <c r="A137" t="s">
        <v>194</v>
      </c>
    </row>
    <row r="138" spans="1:87" x14ac:dyDescent="0.2">
      <c r="A138" t="s">
        <v>195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00527-7199-4330-AD24-FBFF69141AB6}">
  <sheetPr codeName="Sheet9"/>
  <dimension ref="A1:CI138"/>
  <sheetViews>
    <sheetView topLeftCell="AS1" workbookViewId="0">
      <selection activeCell="AX1" sqref="AX1:BB1048576"/>
    </sheetView>
  </sheetViews>
  <sheetFormatPr baseColWidth="10" defaultColWidth="8.83203125" defaultRowHeight="15" x14ac:dyDescent="0.2"/>
  <cols>
    <col min="1" max="12" width="17.1640625" customWidth="1"/>
    <col min="13" max="13" width="11.1640625" bestFit="1" customWidth="1"/>
    <col min="14" max="84" width="17.1640625" customWidth="1"/>
    <col min="85" max="85" width="8.6640625" customWidth="1"/>
    <col min="86" max="86" width="9.33203125" bestFit="1" customWidth="1"/>
  </cols>
  <sheetData>
    <row r="1" spans="1:87" ht="58" customHeight="1" x14ac:dyDescent="0.2">
      <c r="A1" s="1" t="s">
        <v>0</v>
      </c>
      <c r="B1" s="1" t="s">
        <v>1</v>
      </c>
      <c r="C1" s="1" t="s">
        <v>2</v>
      </c>
      <c r="D1" s="1" t="s">
        <v>3</v>
      </c>
      <c r="E1" s="1" t="s">
        <v>4</v>
      </c>
      <c r="F1" s="1" t="s">
        <v>196</v>
      </c>
      <c r="G1" s="1" t="s">
        <v>6</v>
      </c>
      <c r="H1" s="1" t="s">
        <v>7</v>
      </c>
      <c r="I1" s="1" t="s">
        <v>8</v>
      </c>
      <c r="J1" s="1" t="s">
        <v>9</v>
      </c>
      <c r="K1" s="1" t="s">
        <v>10</v>
      </c>
      <c r="L1" s="1" t="s">
        <v>11</v>
      </c>
      <c r="M1" s="1" t="s">
        <v>12</v>
      </c>
      <c r="N1" s="15"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226</v>
      </c>
      <c r="BA1" s="1" t="s">
        <v>51</v>
      </c>
      <c r="BB1" s="1" t="s">
        <v>227</v>
      </c>
      <c r="BC1" s="1" t="s">
        <v>52</v>
      </c>
      <c r="BD1" s="1" t="s">
        <v>53</v>
      </c>
      <c r="BE1" s="1" t="s">
        <v>54</v>
      </c>
      <c r="BF1" s="1" t="s">
        <v>55</v>
      </c>
      <c r="BG1" s="1" t="s">
        <v>56</v>
      </c>
      <c r="BH1" s="1" t="s">
        <v>57</v>
      </c>
      <c r="BI1" s="1" t="s">
        <v>58</v>
      </c>
      <c r="BJ1" s="1" t="s">
        <v>59</v>
      </c>
      <c r="BK1" s="1" t="s">
        <v>60</v>
      </c>
      <c r="BL1" s="1" t="s">
        <v>61</v>
      </c>
      <c r="BM1" s="1" t="s">
        <v>62</v>
      </c>
      <c r="BN1" s="1" t="s">
        <v>63</v>
      </c>
      <c r="BO1" s="1" t="s">
        <v>64</v>
      </c>
      <c r="BP1" s="1" t="s">
        <v>65</v>
      </c>
      <c r="BQ1" s="1" t="s">
        <v>66</v>
      </c>
      <c r="BR1" s="1" t="s">
        <v>67</v>
      </c>
      <c r="BS1" s="1" t="s">
        <v>68</v>
      </c>
      <c r="BT1" s="1" t="s">
        <v>69</v>
      </c>
      <c r="BU1" s="1" t="s">
        <v>222</v>
      </c>
      <c r="BV1" s="1" t="s">
        <v>71</v>
      </c>
      <c r="BW1" s="1" t="s">
        <v>72</v>
      </c>
      <c r="BX1" s="1" t="s">
        <v>73</v>
      </c>
      <c r="BY1" s="1" t="s">
        <v>74</v>
      </c>
      <c r="BZ1" s="1" t="s">
        <v>75</v>
      </c>
      <c r="CA1" s="1" t="s">
        <v>76</v>
      </c>
      <c r="CB1" s="1" t="s">
        <v>77</v>
      </c>
      <c r="CC1" s="1" t="s">
        <v>78</v>
      </c>
      <c r="CD1" s="1" t="s">
        <v>228</v>
      </c>
      <c r="CE1" s="1" t="s">
        <v>229</v>
      </c>
      <c r="CF1" s="1" t="s">
        <v>230</v>
      </c>
      <c r="CG1" s="1" t="s">
        <v>231</v>
      </c>
      <c r="CH1" s="1" t="s">
        <v>83</v>
      </c>
      <c r="CI1" s="1" t="s">
        <v>232</v>
      </c>
    </row>
    <row r="2" spans="1:87" ht="24" x14ac:dyDescent="0.2">
      <c r="A2" s="2">
        <v>3115</v>
      </c>
      <c r="B2" s="2" t="s">
        <v>186</v>
      </c>
      <c r="C2" s="2" t="s">
        <v>91</v>
      </c>
      <c r="D2" s="2">
        <v>6755</v>
      </c>
      <c r="E2" s="2">
        <v>2024</v>
      </c>
      <c r="F2" s="2" t="s">
        <v>87</v>
      </c>
      <c r="G2" s="2">
        <v>1</v>
      </c>
      <c r="H2" s="2">
        <v>3</v>
      </c>
      <c r="I2" s="2" t="s">
        <v>220</v>
      </c>
      <c r="J2" s="3">
        <v>32992000</v>
      </c>
      <c r="K2" s="3">
        <v>0</v>
      </c>
      <c r="L2" s="3">
        <v>0</v>
      </c>
      <c r="M2" s="3">
        <v>244758000</v>
      </c>
      <c r="N2" s="14">
        <v>140683000</v>
      </c>
      <c r="O2" s="3">
        <v>104018000</v>
      </c>
      <c r="P2" s="3">
        <v>60909000</v>
      </c>
      <c r="Q2" s="4">
        <v>583360000</v>
      </c>
      <c r="R2" s="3">
        <v>0</v>
      </c>
      <c r="S2" s="3">
        <v>0</v>
      </c>
      <c r="T2" s="3">
        <v>68275000</v>
      </c>
      <c r="U2" s="3">
        <v>0</v>
      </c>
      <c r="V2" s="3">
        <v>1130163000</v>
      </c>
      <c r="W2" s="3">
        <v>662824000</v>
      </c>
      <c r="X2" s="4">
        <v>467339000</v>
      </c>
      <c r="Y2" s="3">
        <v>180352000</v>
      </c>
      <c r="Z2" s="4">
        <v>715966000</v>
      </c>
      <c r="AA2" s="4">
        <v>1299326000</v>
      </c>
      <c r="AB2" s="3">
        <v>0</v>
      </c>
      <c r="AC2" s="3">
        <v>21802000</v>
      </c>
      <c r="AD2" s="3">
        <v>370266000</v>
      </c>
      <c r="AE2" s="3">
        <v>274625000</v>
      </c>
      <c r="AF2" s="4">
        <v>666693000</v>
      </c>
      <c r="AG2" s="3">
        <v>0</v>
      </c>
      <c r="AH2" s="3">
        <v>292278000</v>
      </c>
      <c r="AI2" s="3">
        <v>45426000</v>
      </c>
      <c r="AJ2" s="4">
        <v>337704000</v>
      </c>
      <c r="AK2" s="4">
        <v>1004397000</v>
      </c>
      <c r="AL2" s="3">
        <v>226654000</v>
      </c>
      <c r="AM2" s="3">
        <v>39885000</v>
      </c>
      <c r="AN2" s="3">
        <v>28390000</v>
      </c>
      <c r="AO2" s="4">
        <v>294929000</v>
      </c>
      <c r="AP2" s="4">
        <v>1299326000</v>
      </c>
      <c r="AQ2" s="3">
        <v>684549000</v>
      </c>
      <c r="AR2" s="3">
        <v>0</v>
      </c>
      <c r="AS2" s="3">
        <v>22268000</v>
      </c>
      <c r="AT2" s="3">
        <v>0</v>
      </c>
      <c r="AU2" s="3">
        <v>0</v>
      </c>
      <c r="AV2" s="3">
        <v>701000</v>
      </c>
      <c r="AW2" s="4">
        <v>707518000</v>
      </c>
      <c r="AX2" s="3">
        <v>2534000</v>
      </c>
      <c r="AY2" s="3">
        <v>457000</v>
      </c>
      <c r="AZ2" s="3">
        <v>0</v>
      </c>
      <c r="BA2" s="3">
        <v>3542000</v>
      </c>
      <c r="BB2" s="3">
        <v>0</v>
      </c>
      <c r="BC2" s="4">
        <v>6533000</v>
      </c>
      <c r="BD2" s="4">
        <v>714051000</v>
      </c>
      <c r="BE2" s="3">
        <v>238593000</v>
      </c>
      <c r="BF2" s="3">
        <v>0</v>
      </c>
      <c r="BG2" s="3">
        <v>16551000</v>
      </c>
      <c r="BH2" s="3">
        <v>5067000</v>
      </c>
      <c r="BI2" s="3">
        <v>15558000</v>
      </c>
      <c r="BJ2" s="3">
        <v>400666000</v>
      </c>
      <c r="BK2" s="3">
        <v>0</v>
      </c>
      <c r="BL2" s="4">
        <v>676435000</v>
      </c>
      <c r="BM2" s="4">
        <v>37616000</v>
      </c>
      <c r="BN2" s="3">
        <v>-7161000</v>
      </c>
      <c r="BO2" s="3">
        <v>5000</v>
      </c>
      <c r="BP2" s="3">
        <v>30460000</v>
      </c>
      <c r="BQ2" s="3">
        <v>0</v>
      </c>
      <c r="BR2" s="3">
        <v>0</v>
      </c>
      <c r="BS2" s="4">
        <v>30460000</v>
      </c>
      <c r="BT2" s="5">
        <v>4.3999999999999997E-2</v>
      </c>
      <c r="BU2" s="5">
        <v>8.9999999999999993E-3</v>
      </c>
      <c r="BV2" s="5">
        <v>5.2999999999999999E-2</v>
      </c>
      <c r="BW2" s="6">
        <v>0.9</v>
      </c>
      <c r="BX2" s="7">
        <v>33</v>
      </c>
      <c r="BY2" s="7">
        <v>89</v>
      </c>
      <c r="BZ2" s="8">
        <v>11.7</v>
      </c>
      <c r="CA2" s="5">
        <v>8.1000000000000003E-2</v>
      </c>
      <c r="CB2" s="5">
        <v>0.22700000000000001</v>
      </c>
      <c r="CC2" s="9">
        <v>40</v>
      </c>
      <c r="CD2" s="10">
        <v>5</v>
      </c>
      <c r="CE2" s="5">
        <f>(AG2/(AG2+AL2))</f>
        <v>0</v>
      </c>
      <c r="CF2" s="4">
        <v>37616000</v>
      </c>
      <c r="CG2" s="5">
        <v>4.3999999999999997E-2</v>
      </c>
      <c r="CH2" s="22">
        <f>(BC2/(BD2-AT2-AU2))</f>
        <v>9.149206429232646E-3</v>
      </c>
      <c r="CI2" s="5">
        <v>5.2999999999999999E-2</v>
      </c>
    </row>
    <row r="3" spans="1:87" ht="24" x14ac:dyDescent="0.2">
      <c r="A3" s="11">
        <v>4</v>
      </c>
      <c r="B3" s="11" t="s">
        <v>92</v>
      </c>
      <c r="C3" s="11" t="s">
        <v>91</v>
      </c>
      <c r="D3" s="11">
        <v>4066</v>
      </c>
      <c r="E3" s="11">
        <v>2024</v>
      </c>
      <c r="F3" s="11" t="s">
        <v>87</v>
      </c>
      <c r="G3" s="11">
        <v>1</v>
      </c>
      <c r="H3" s="11">
        <v>3</v>
      </c>
      <c r="I3" s="11" t="s">
        <v>220</v>
      </c>
      <c r="J3" s="12">
        <v>22192000</v>
      </c>
      <c r="K3" s="12">
        <v>119019000</v>
      </c>
      <c r="L3" s="12">
        <v>0</v>
      </c>
      <c r="M3" s="12">
        <v>191657000</v>
      </c>
      <c r="N3" s="13">
        <v>84755000</v>
      </c>
      <c r="O3" s="12">
        <v>23498000</v>
      </c>
      <c r="P3" s="12">
        <v>92652000</v>
      </c>
      <c r="Q3" s="4">
        <v>533773000</v>
      </c>
      <c r="R3" s="12">
        <v>335424000</v>
      </c>
      <c r="S3" s="12">
        <v>0</v>
      </c>
      <c r="T3" s="12">
        <v>14405000</v>
      </c>
      <c r="U3" s="12">
        <v>17046000</v>
      </c>
      <c r="V3" s="12">
        <v>1798133000</v>
      </c>
      <c r="W3" s="12">
        <v>1094631000</v>
      </c>
      <c r="X3" s="4">
        <v>703502000</v>
      </c>
      <c r="Y3" s="12">
        <v>27722000</v>
      </c>
      <c r="Z3" s="4">
        <v>1098099000</v>
      </c>
      <c r="AA3" s="4">
        <v>1631872000</v>
      </c>
      <c r="AB3" s="12">
        <v>15384000</v>
      </c>
      <c r="AC3" s="12">
        <v>28766000</v>
      </c>
      <c r="AD3" s="12">
        <v>849000</v>
      </c>
      <c r="AE3" s="12">
        <v>270044000</v>
      </c>
      <c r="AF3" s="4">
        <v>315043000</v>
      </c>
      <c r="AG3" s="12">
        <v>489137000</v>
      </c>
      <c r="AH3" s="12">
        <v>0</v>
      </c>
      <c r="AI3" s="12">
        <v>40126000</v>
      </c>
      <c r="AJ3" s="4">
        <v>529263000</v>
      </c>
      <c r="AK3" s="4">
        <v>844306000</v>
      </c>
      <c r="AL3" s="12">
        <v>770492000</v>
      </c>
      <c r="AM3" s="12">
        <v>11590000</v>
      </c>
      <c r="AN3" s="12">
        <v>5484000</v>
      </c>
      <c r="AO3" s="4">
        <v>787566000</v>
      </c>
      <c r="AP3" s="4">
        <v>1631872000</v>
      </c>
      <c r="AQ3" s="12">
        <v>419615000</v>
      </c>
      <c r="AR3" s="12">
        <v>0</v>
      </c>
      <c r="AS3" s="12">
        <v>59020000</v>
      </c>
      <c r="AT3" s="12">
        <v>0</v>
      </c>
      <c r="AU3" s="12">
        <v>0</v>
      </c>
      <c r="AV3" s="12">
        <v>182000</v>
      </c>
      <c r="AW3" s="4">
        <v>478817000</v>
      </c>
      <c r="AX3" s="12">
        <v>4844000</v>
      </c>
      <c r="AY3" s="12">
        <v>0</v>
      </c>
      <c r="AZ3" s="12">
        <v>23504000</v>
      </c>
      <c r="BA3" s="12">
        <v>-5489000</v>
      </c>
      <c r="BB3" s="12">
        <v>0</v>
      </c>
      <c r="BC3" s="4">
        <v>22859000</v>
      </c>
      <c r="BD3" s="4">
        <v>501676000</v>
      </c>
      <c r="BE3" s="12">
        <v>186717000</v>
      </c>
      <c r="BF3" s="12">
        <v>0</v>
      </c>
      <c r="BG3" s="12">
        <v>17773000</v>
      </c>
      <c r="BH3" s="12">
        <v>6272000</v>
      </c>
      <c r="BI3" s="12">
        <v>13299000</v>
      </c>
      <c r="BJ3" s="12">
        <v>229698000</v>
      </c>
      <c r="BK3" s="12">
        <v>0</v>
      </c>
      <c r="BL3" s="4">
        <v>453759000</v>
      </c>
      <c r="BM3" s="4">
        <v>47917000</v>
      </c>
      <c r="BN3" s="12">
        <v>-22174000</v>
      </c>
      <c r="BO3" s="12">
        <v>1067000</v>
      </c>
      <c r="BP3" s="12">
        <v>26810000</v>
      </c>
      <c r="BQ3" s="12">
        <v>0</v>
      </c>
      <c r="BR3" s="12">
        <v>0</v>
      </c>
      <c r="BS3" s="4">
        <v>26810000</v>
      </c>
      <c r="BT3" s="5">
        <v>0.05</v>
      </c>
      <c r="BU3" s="5">
        <v>4.5999999999999999E-2</v>
      </c>
      <c r="BV3" s="5">
        <v>9.6000000000000002E-2</v>
      </c>
      <c r="BW3" s="6">
        <v>1.7</v>
      </c>
      <c r="BX3" s="7">
        <v>42</v>
      </c>
      <c r="BY3" s="7">
        <v>60</v>
      </c>
      <c r="BZ3" s="8">
        <v>3.3</v>
      </c>
      <c r="CA3" s="5">
        <v>8.2000000000000003E-2</v>
      </c>
      <c r="CB3" s="5">
        <v>0.48299999999999998</v>
      </c>
      <c r="CC3" s="9">
        <v>62</v>
      </c>
      <c r="CD3" s="10">
        <v>30</v>
      </c>
      <c r="CE3" s="5">
        <f t="shared" ref="CE3:CE66" si="0">(AG3/(AG3+AL3))</f>
        <v>0.38831830642197029</v>
      </c>
      <c r="CF3" s="4">
        <v>47917000</v>
      </c>
      <c r="CG3" s="5">
        <v>0.05</v>
      </c>
      <c r="CH3" s="22">
        <f t="shared" ref="CH3:CH66" si="1">(BC3/(BD3-AT3-AU3))</f>
        <v>4.5565265230945867E-2</v>
      </c>
      <c r="CI3" s="5">
        <v>9.6000000000000002E-2</v>
      </c>
    </row>
    <row r="4" spans="1:87" ht="24" x14ac:dyDescent="0.2">
      <c r="A4" s="2">
        <v>91</v>
      </c>
      <c r="B4" s="2" t="s">
        <v>147</v>
      </c>
      <c r="C4" s="2" t="s">
        <v>91</v>
      </c>
      <c r="D4" s="2">
        <v>3791</v>
      </c>
      <c r="E4" s="2">
        <v>2024</v>
      </c>
      <c r="F4" s="2" t="s">
        <v>87</v>
      </c>
      <c r="G4" s="2">
        <v>1</v>
      </c>
      <c r="H4" s="2">
        <v>3</v>
      </c>
      <c r="I4" s="2" t="s">
        <v>220</v>
      </c>
      <c r="J4" s="3">
        <v>-152799000</v>
      </c>
      <c r="K4" s="3">
        <v>-5316000</v>
      </c>
      <c r="L4" s="3">
        <v>180655000</v>
      </c>
      <c r="M4" s="3">
        <v>585218000</v>
      </c>
      <c r="N4" s="14">
        <v>0</v>
      </c>
      <c r="O4" s="3">
        <v>101521000</v>
      </c>
      <c r="P4" s="3">
        <v>258228000</v>
      </c>
      <c r="Q4" s="4">
        <v>967507000</v>
      </c>
      <c r="R4" s="3">
        <v>1872911000</v>
      </c>
      <c r="S4" s="3">
        <v>77679000</v>
      </c>
      <c r="T4" s="3">
        <v>2503756000</v>
      </c>
      <c r="U4" s="3">
        <v>0</v>
      </c>
      <c r="V4" s="3">
        <v>5106446000</v>
      </c>
      <c r="W4" s="3">
        <v>2741581000</v>
      </c>
      <c r="X4" s="4">
        <v>2364865000</v>
      </c>
      <c r="Y4" s="3">
        <v>381174000</v>
      </c>
      <c r="Z4" s="4">
        <v>7200385000</v>
      </c>
      <c r="AA4" s="4">
        <v>8167892000</v>
      </c>
      <c r="AB4" s="3">
        <v>60507000</v>
      </c>
      <c r="AC4" s="3">
        <v>17135000</v>
      </c>
      <c r="AD4" s="3">
        <v>152305000</v>
      </c>
      <c r="AE4" s="3">
        <v>586363000</v>
      </c>
      <c r="AF4" s="4">
        <v>816310000</v>
      </c>
      <c r="AG4" s="3">
        <v>425282000</v>
      </c>
      <c r="AH4" s="3">
        <v>0</v>
      </c>
      <c r="AI4" s="3">
        <v>667400000</v>
      </c>
      <c r="AJ4" s="4">
        <v>1092682000</v>
      </c>
      <c r="AK4" s="4">
        <v>1908992000</v>
      </c>
      <c r="AL4" s="3">
        <v>3622114000</v>
      </c>
      <c r="AM4" s="3">
        <v>2636786000</v>
      </c>
      <c r="AN4" s="3">
        <v>0</v>
      </c>
      <c r="AO4" s="4">
        <v>6258900000</v>
      </c>
      <c r="AP4" s="4">
        <v>8167892000</v>
      </c>
      <c r="AQ4" s="3">
        <v>1071222000</v>
      </c>
      <c r="AR4" s="3">
        <v>0</v>
      </c>
      <c r="AS4" s="3">
        <v>515846000</v>
      </c>
      <c r="AT4" s="3">
        <v>0</v>
      </c>
      <c r="AU4" s="3">
        <v>0</v>
      </c>
      <c r="AV4" s="3">
        <v>0</v>
      </c>
      <c r="AW4" s="4">
        <v>1587068000</v>
      </c>
      <c r="AX4" s="3">
        <v>-4702000</v>
      </c>
      <c r="AY4" s="3">
        <v>-3000</v>
      </c>
      <c r="AZ4" s="3">
        <v>83016000</v>
      </c>
      <c r="BA4" s="3">
        <v>0</v>
      </c>
      <c r="BB4" s="3">
        <v>-3908000</v>
      </c>
      <c r="BC4" s="4">
        <v>74403000</v>
      </c>
      <c r="BD4" s="4">
        <v>1661471000</v>
      </c>
      <c r="BE4" s="3">
        <v>509894000</v>
      </c>
      <c r="BF4" s="3">
        <v>0</v>
      </c>
      <c r="BG4" s="3">
        <v>62828000</v>
      </c>
      <c r="BH4" s="3">
        <v>5021000</v>
      </c>
      <c r="BI4" s="3">
        <v>7566000</v>
      </c>
      <c r="BJ4" s="3">
        <v>871182000</v>
      </c>
      <c r="BK4" s="3">
        <v>0</v>
      </c>
      <c r="BL4" s="4">
        <v>1456491000</v>
      </c>
      <c r="BM4" s="4">
        <v>204980000</v>
      </c>
      <c r="BN4" s="3">
        <v>-27976000</v>
      </c>
      <c r="BO4" s="3">
        <v>1460454000</v>
      </c>
      <c r="BP4" s="3">
        <v>1637458000</v>
      </c>
      <c r="BQ4" s="3">
        <v>0</v>
      </c>
      <c r="BR4" s="3">
        <v>0</v>
      </c>
      <c r="BS4" s="4">
        <v>1637458000</v>
      </c>
      <c r="BT4" s="5">
        <v>7.9000000000000001E-2</v>
      </c>
      <c r="BU4" s="5">
        <v>4.4999999999999998E-2</v>
      </c>
      <c r="BV4" s="5">
        <v>0.123</v>
      </c>
      <c r="BW4" s="6">
        <v>1.2</v>
      </c>
      <c r="BX4" s="7">
        <v>50</v>
      </c>
      <c r="BY4" s="7">
        <v>52</v>
      </c>
      <c r="BZ4" s="8">
        <v>4.2</v>
      </c>
      <c r="CA4" s="5">
        <v>0.216</v>
      </c>
      <c r="CB4" s="5">
        <v>0.76600000000000001</v>
      </c>
      <c r="CC4" s="9">
        <v>44</v>
      </c>
      <c r="CD4" s="10">
        <v>-10</v>
      </c>
      <c r="CE4" s="5">
        <f t="shared" si="0"/>
        <v>0.10507546086421986</v>
      </c>
      <c r="CF4" s="4">
        <v>204980000</v>
      </c>
      <c r="CG4" s="5">
        <v>7.9000000000000001E-2</v>
      </c>
      <c r="CH4" s="22">
        <f t="shared" si="1"/>
        <v>4.4781401541164424E-2</v>
      </c>
      <c r="CI4" s="5">
        <v>0.123</v>
      </c>
    </row>
    <row r="5" spans="1:87" ht="24" x14ac:dyDescent="0.2">
      <c r="A5" s="11">
        <v>73</v>
      </c>
      <c r="B5" s="11" t="s">
        <v>139</v>
      </c>
      <c r="C5" s="11" t="s">
        <v>91</v>
      </c>
      <c r="D5" s="11">
        <v>12807</v>
      </c>
      <c r="E5" s="11">
        <v>2024</v>
      </c>
      <c r="F5" s="11" t="s">
        <v>87</v>
      </c>
      <c r="G5" s="11">
        <v>1</v>
      </c>
      <c r="H5" s="11">
        <v>3</v>
      </c>
      <c r="I5" s="11" t="s">
        <v>220</v>
      </c>
      <c r="J5" s="12">
        <v>11106991</v>
      </c>
      <c r="K5" s="12">
        <v>-6388</v>
      </c>
      <c r="L5" s="12">
        <v>1082083</v>
      </c>
      <c r="M5" s="12">
        <v>17699432</v>
      </c>
      <c r="N5" s="13">
        <v>4681574</v>
      </c>
      <c r="O5" s="12">
        <v>0</v>
      </c>
      <c r="P5" s="12">
        <v>6080160</v>
      </c>
      <c r="Q5" s="4">
        <v>40643852</v>
      </c>
      <c r="R5" s="12">
        <v>5883411</v>
      </c>
      <c r="S5" s="12">
        <v>0</v>
      </c>
      <c r="T5" s="12">
        <v>0</v>
      </c>
      <c r="U5" s="12">
        <v>0</v>
      </c>
      <c r="V5" s="12">
        <v>141528285</v>
      </c>
      <c r="W5" s="12">
        <v>81791775</v>
      </c>
      <c r="X5" s="4">
        <v>59736510</v>
      </c>
      <c r="Y5" s="12">
        <v>3290435</v>
      </c>
      <c r="Z5" s="4">
        <v>68910356</v>
      </c>
      <c r="AA5" s="4">
        <v>109554208</v>
      </c>
      <c r="AB5" s="12">
        <v>2367110</v>
      </c>
      <c r="AC5" s="12">
        <v>9967516</v>
      </c>
      <c r="AD5" s="12">
        <v>0</v>
      </c>
      <c r="AE5" s="12">
        <v>52263142</v>
      </c>
      <c r="AF5" s="4">
        <v>64597768</v>
      </c>
      <c r="AG5" s="12">
        <v>52780840</v>
      </c>
      <c r="AH5" s="12">
        <v>0</v>
      </c>
      <c r="AI5" s="12">
        <v>2190154</v>
      </c>
      <c r="AJ5" s="4">
        <v>54970994</v>
      </c>
      <c r="AK5" s="4">
        <v>119568762</v>
      </c>
      <c r="AL5" s="12">
        <v>-15352785</v>
      </c>
      <c r="AM5" s="12">
        <v>5338231</v>
      </c>
      <c r="AN5" s="12">
        <v>0</v>
      </c>
      <c r="AO5" s="4">
        <v>-10014554</v>
      </c>
      <c r="AP5" s="4">
        <v>109554208</v>
      </c>
      <c r="AQ5" s="12">
        <v>37089293</v>
      </c>
      <c r="AR5" s="12">
        <v>0</v>
      </c>
      <c r="AS5" s="12">
        <v>11576396</v>
      </c>
      <c r="AT5" s="12">
        <v>0</v>
      </c>
      <c r="AU5" s="12">
        <v>0</v>
      </c>
      <c r="AV5" s="12">
        <v>0</v>
      </c>
      <c r="AW5" s="4">
        <v>48665689</v>
      </c>
      <c r="AX5" s="12">
        <v>43329</v>
      </c>
      <c r="AY5" s="12">
        <v>0</v>
      </c>
      <c r="AZ5" s="12">
        <v>0</v>
      </c>
      <c r="BA5" s="12">
        <v>2451</v>
      </c>
      <c r="BB5" s="12">
        <v>0</v>
      </c>
      <c r="BC5" s="4">
        <v>45780</v>
      </c>
      <c r="BD5" s="4">
        <v>48711469</v>
      </c>
      <c r="BE5" s="12">
        <v>21421583</v>
      </c>
      <c r="BF5" s="12">
        <v>0</v>
      </c>
      <c r="BG5" s="12">
        <v>1106660</v>
      </c>
      <c r="BH5" s="12">
        <v>502118</v>
      </c>
      <c r="BI5" s="12">
        <v>760725</v>
      </c>
      <c r="BJ5" s="12">
        <v>24041850</v>
      </c>
      <c r="BK5" s="12">
        <v>0</v>
      </c>
      <c r="BL5" s="4">
        <v>47832936</v>
      </c>
      <c r="BM5" s="4">
        <v>878533</v>
      </c>
      <c r="BN5" s="12">
        <v>4854920</v>
      </c>
      <c r="BO5" s="12">
        <v>0</v>
      </c>
      <c r="BP5" s="12">
        <v>5733453</v>
      </c>
      <c r="BQ5" s="12">
        <v>0</v>
      </c>
      <c r="BR5" s="12">
        <v>0</v>
      </c>
      <c r="BS5" s="4">
        <v>5733453</v>
      </c>
      <c r="BT5" s="5">
        <v>1.7000000000000001E-2</v>
      </c>
      <c r="BU5" s="5">
        <v>1E-3</v>
      </c>
      <c r="BV5" s="5">
        <v>1.7999999999999999E-2</v>
      </c>
      <c r="BW5" s="6">
        <v>0.6</v>
      </c>
      <c r="BX5" s="7">
        <v>44</v>
      </c>
      <c r="BY5" s="7">
        <v>107</v>
      </c>
      <c r="BZ5" s="8">
        <v>0.9</v>
      </c>
      <c r="CA5" s="5">
        <v>1.7000000000000001E-2</v>
      </c>
      <c r="CB5" s="5">
        <v>-9.0999999999999998E-2</v>
      </c>
      <c r="CC5" s="9">
        <v>74</v>
      </c>
      <c r="CD5" s="10">
        <v>22</v>
      </c>
      <c r="CE5" s="5">
        <f t="shared" si="0"/>
        <v>1.4101945719594566</v>
      </c>
      <c r="CF5" s="4">
        <v>878533</v>
      </c>
      <c r="CG5" s="5">
        <v>1.7000000000000001E-2</v>
      </c>
      <c r="CH5" s="22">
        <f t="shared" si="1"/>
        <v>9.398197373189464E-4</v>
      </c>
      <c r="CI5" s="5">
        <v>1.7999999999999999E-2</v>
      </c>
    </row>
    <row r="6" spans="1:87" ht="24" x14ac:dyDescent="0.2">
      <c r="A6" s="2">
        <v>8702</v>
      </c>
      <c r="B6" s="2" t="s">
        <v>107</v>
      </c>
      <c r="C6" s="2" t="s">
        <v>91</v>
      </c>
      <c r="D6" s="2">
        <v>16665</v>
      </c>
      <c r="E6" s="2">
        <v>2024</v>
      </c>
      <c r="F6" s="2" t="s">
        <v>87</v>
      </c>
      <c r="G6" s="2">
        <v>1</v>
      </c>
      <c r="H6" s="2">
        <v>3</v>
      </c>
      <c r="I6" s="2" t="s">
        <v>220</v>
      </c>
      <c r="J6" s="3">
        <v>-43660000</v>
      </c>
      <c r="K6" s="3">
        <v>657263000</v>
      </c>
      <c r="L6" s="3">
        <v>0</v>
      </c>
      <c r="M6" s="3">
        <v>248943000</v>
      </c>
      <c r="N6" s="14">
        <v>614776000</v>
      </c>
      <c r="O6" s="3">
        <v>0</v>
      </c>
      <c r="P6" s="3">
        <v>172147000</v>
      </c>
      <c r="Q6" s="4">
        <v>1649469000</v>
      </c>
      <c r="R6" s="3">
        <v>655578000</v>
      </c>
      <c r="S6" s="3">
        <v>0</v>
      </c>
      <c r="T6" s="3">
        <v>0</v>
      </c>
      <c r="U6" s="3">
        <v>0</v>
      </c>
      <c r="V6" s="3">
        <v>1080487000</v>
      </c>
      <c r="W6" s="3">
        <v>0</v>
      </c>
      <c r="X6" s="4">
        <v>1080487000</v>
      </c>
      <c r="Y6" s="3">
        <v>242855000</v>
      </c>
      <c r="Z6" s="4">
        <v>1978920000</v>
      </c>
      <c r="AA6" s="4">
        <v>3628389000</v>
      </c>
      <c r="AB6" s="3">
        <v>12806000</v>
      </c>
      <c r="AC6" s="3">
        <v>14325000</v>
      </c>
      <c r="AD6" s="3">
        <v>0</v>
      </c>
      <c r="AE6" s="3">
        <v>427023000</v>
      </c>
      <c r="AF6" s="4">
        <v>454154000</v>
      </c>
      <c r="AG6" s="3">
        <v>1371599000</v>
      </c>
      <c r="AH6" s="3">
        <v>0</v>
      </c>
      <c r="AI6" s="3">
        <v>340744000</v>
      </c>
      <c r="AJ6" s="4">
        <v>1712343000</v>
      </c>
      <c r="AK6" s="4">
        <v>2166497000</v>
      </c>
      <c r="AL6" s="3">
        <v>1142982000</v>
      </c>
      <c r="AM6" s="3">
        <v>318910000</v>
      </c>
      <c r="AN6" s="3">
        <v>0</v>
      </c>
      <c r="AO6" s="4">
        <v>1461892000</v>
      </c>
      <c r="AP6" s="4">
        <v>3628389000</v>
      </c>
      <c r="AQ6" s="3">
        <v>496578000</v>
      </c>
      <c r="AR6" s="3">
        <v>0</v>
      </c>
      <c r="AS6" s="3">
        <v>212536000</v>
      </c>
      <c r="AT6" s="3">
        <v>0</v>
      </c>
      <c r="AU6" s="3">
        <v>0</v>
      </c>
      <c r="AV6" s="3">
        <v>0</v>
      </c>
      <c r="AW6" s="4">
        <v>709114000</v>
      </c>
      <c r="AX6" s="3">
        <v>-2789000</v>
      </c>
      <c r="AY6" s="3">
        <v>0</v>
      </c>
      <c r="AZ6" s="3">
        <v>21975000</v>
      </c>
      <c r="BA6" s="3">
        <v>-4048000</v>
      </c>
      <c r="BB6" s="3">
        <v>0</v>
      </c>
      <c r="BC6" s="4">
        <v>15138000</v>
      </c>
      <c r="BD6" s="4">
        <v>724252000</v>
      </c>
      <c r="BE6" s="3">
        <v>250674000</v>
      </c>
      <c r="BF6" s="3">
        <v>0</v>
      </c>
      <c r="BG6" s="3">
        <v>23500000</v>
      </c>
      <c r="BH6" s="3">
        <v>9332000</v>
      </c>
      <c r="BI6" s="3">
        <v>7350000</v>
      </c>
      <c r="BJ6" s="3">
        <v>428557000</v>
      </c>
      <c r="BK6" s="3">
        <v>0</v>
      </c>
      <c r="BL6" s="4">
        <v>719413000</v>
      </c>
      <c r="BM6" s="4">
        <v>4839000</v>
      </c>
      <c r="BN6" s="3">
        <v>-12386000</v>
      </c>
      <c r="BO6" s="3">
        <v>533000</v>
      </c>
      <c r="BP6" s="3">
        <v>-7014000</v>
      </c>
      <c r="BQ6" s="3">
        <v>0</v>
      </c>
      <c r="BR6" s="3">
        <v>0</v>
      </c>
      <c r="BS6" s="4">
        <v>-7014000</v>
      </c>
      <c r="BT6" s="5">
        <v>-1.4E-2</v>
      </c>
      <c r="BU6" s="5">
        <v>2.1000000000000001E-2</v>
      </c>
      <c r="BV6" s="5">
        <v>7.0000000000000001E-3</v>
      </c>
      <c r="BW6" s="6">
        <v>3.6</v>
      </c>
      <c r="BX6" s="7">
        <v>46</v>
      </c>
      <c r="BY6" s="7">
        <v>58</v>
      </c>
      <c r="BZ6" s="8">
        <v>1.7</v>
      </c>
      <c r="CA6" s="5">
        <v>1.6E-2</v>
      </c>
      <c r="CB6" s="5">
        <v>0.40300000000000002</v>
      </c>
      <c r="CC6" s="9">
        <v>0</v>
      </c>
      <c r="CD6" s="10">
        <v>80</v>
      </c>
      <c r="CE6" s="5">
        <f t="shared" si="0"/>
        <v>0.54545826919077178</v>
      </c>
      <c r="CF6" s="4">
        <v>4839000</v>
      </c>
      <c r="CG6" s="5">
        <v>-1.4E-2</v>
      </c>
      <c r="CH6" s="22">
        <f t="shared" si="1"/>
        <v>2.0901564648768661E-2</v>
      </c>
      <c r="CI6" s="5">
        <v>7.0000000000000001E-3</v>
      </c>
    </row>
    <row r="7" spans="1:87" ht="24" x14ac:dyDescent="0.2">
      <c r="A7" s="11">
        <v>3107</v>
      </c>
      <c r="B7" s="11" t="s">
        <v>128</v>
      </c>
      <c r="C7" s="11" t="s">
        <v>91</v>
      </c>
      <c r="D7" s="11">
        <v>14287</v>
      </c>
      <c r="E7" s="11">
        <v>2024</v>
      </c>
      <c r="F7" s="11" t="s">
        <v>87</v>
      </c>
      <c r="G7" s="11">
        <v>1</v>
      </c>
      <c r="H7" s="11">
        <v>3</v>
      </c>
      <c r="I7" s="11" t="s">
        <v>220</v>
      </c>
      <c r="J7" s="12">
        <v>65782000</v>
      </c>
      <c r="K7" s="12">
        <v>0</v>
      </c>
      <c r="L7" s="12">
        <v>78495000</v>
      </c>
      <c r="M7" s="12">
        <v>151365000</v>
      </c>
      <c r="N7" s="13">
        <v>118215000</v>
      </c>
      <c r="O7" s="12">
        <v>11473000</v>
      </c>
      <c r="P7" s="12">
        <v>223344000</v>
      </c>
      <c r="Q7" s="4">
        <v>648674000</v>
      </c>
      <c r="R7" s="12">
        <v>961247000</v>
      </c>
      <c r="S7" s="12">
        <v>2222000</v>
      </c>
      <c r="T7" s="12">
        <v>0</v>
      </c>
      <c r="U7" s="12">
        <v>0</v>
      </c>
      <c r="V7" s="12">
        <v>2339924000</v>
      </c>
      <c r="W7" s="12">
        <v>1317949000</v>
      </c>
      <c r="X7" s="4">
        <v>1021975000</v>
      </c>
      <c r="Y7" s="12">
        <v>154052000</v>
      </c>
      <c r="Z7" s="4">
        <v>2139496000</v>
      </c>
      <c r="AA7" s="4">
        <v>2788170000</v>
      </c>
      <c r="AB7" s="12">
        <v>12015000</v>
      </c>
      <c r="AC7" s="12">
        <v>0</v>
      </c>
      <c r="AD7" s="12">
        <v>26461000</v>
      </c>
      <c r="AE7" s="12">
        <v>342569000</v>
      </c>
      <c r="AF7" s="4">
        <v>381045000</v>
      </c>
      <c r="AG7" s="12">
        <v>897232000</v>
      </c>
      <c r="AH7" s="12">
        <v>35281000</v>
      </c>
      <c r="AI7" s="12">
        <v>185119000</v>
      </c>
      <c r="AJ7" s="4">
        <v>1117632000</v>
      </c>
      <c r="AK7" s="4">
        <v>1498677000</v>
      </c>
      <c r="AL7" s="12">
        <v>902751000</v>
      </c>
      <c r="AM7" s="12">
        <v>344166000</v>
      </c>
      <c r="AN7" s="12">
        <v>42576000</v>
      </c>
      <c r="AO7" s="4">
        <v>1289493000</v>
      </c>
      <c r="AP7" s="4">
        <v>2788170000</v>
      </c>
      <c r="AQ7" s="12">
        <v>386064000</v>
      </c>
      <c r="AR7" s="12">
        <v>0</v>
      </c>
      <c r="AS7" s="12">
        <v>243813000</v>
      </c>
      <c r="AT7" s="12">
        <v>0</v>
      </c>
      <c r="AU7" s="12">
        <v>0</v>
      </c>
      <c r="AV7" s="12">
        <v>7273000</v>
      </c>
      <c r="AW7" s="4">
        <v>637150000</v>
      </c>
      <c r="AX7" s="12">
        <v>6087000</v>
      </c>
      <c r="AY7" s="12">
        <v>0</v>
      </c>
      <c r="AZ7" s="12">
        <v>26961000</v>
      </c>
      <c r="BA7" s="12">
        <v>-6000</v>
      </c>
      <c r="BB7" s="12">
        <v>0</v>
      </c>
      <c r="BC7" s="4">
        <v>33042000</v>
      </c>
      <c r="BD7" s="4">
        <v>670192000</v>
      </c>
      <c r="BE7" s="12">
        <v>232277000</v>
      </c>
      <c r="BF7" s="12">
        <v>0</v>
      </c>
      <c r="BG7" s="12">
        <v>28423000</v>
      </c>
      <c r="BH7" s="12">
        <v>7567000</v>
      </c>
      <c r="BI7" s="12">
        <v>10875000</v>
      </c>
      <c r="BJ7" s="12">
        <v>374766000</v>
      </c>
      <c r="BK7" s="12">
        <v>0</v>
      </c>
      <c r="BL7" s="4">
        <v>653908000</v>
      </c>
      <c r="BM7" s="4">
        <v>16284000</v>
      </c>
      <c r="BN7" s="12">
        <v>-3163000</v>
      </c>
      <c r="BO7" s="12">
        <v>0</v>
      </c>
      <c r="BP7" s="12">
        <v>13121000</v>
      </c>
      <c r="BQ7" s="12">
        <v>0</v>
      </c>
      <c r="BR7" s="12">
        <v>0</v>
      </c>
      <c r="BS7" s="4">
        <v>13121000</v>
      </c>
      <c r="BT7" s="5">
        <v>-2.5000000000000001E-2</v>
      </c>
      <c r="BU7" s="5">
        <v>4.9000000000000002E-2</v>
      </c>
      <c r="BV7" s="5">
        <v>2.4E-2</v>
      </c>
      <c r="BW7" s="6">
        <v>1.7</v>
      </c>
      <c r="BX7" s="7">
        <v>36</v>
      </c>
      <c r="BY7" s="7">
        <v>56</v>
      </c>
      <c r="BZ7" s="8">
        <v>2.7</v>
      </c>
      <c r="CA7" s="5">
        <v>3.5000000000000003E-2</v>
      </c>
      <c r="CB7" s="5">
        <v>0.46200000000000002</v>
      </c>
      <c r="CC7" s="9">
        <v>46</v>
      </c>
      <c r="CD7" s="10">
        <v>10</v>
      </c>
      <c r="CE7" s="5">
        <f t="shared" si="0"/>
        <v>0.49846692996544967</v>
      </c>
      <c r="CF7" s="4">
        <v>16284000</v>
      </c>
      <c r="CG7" s="5">
        <v>-2.5000000000000001E-2</v>
      </c>
      <c r="CH7" s="22">
        <f t="shared" si="1"/>
        <v>4.9302289493160172E-2</v>
      </c>
      <c r="CI7" s="5">
        <v>2.4E-2</v>
      </c>
    </row>
    <row r="8" spans="1:87" ht="24" x14ac:dyDescent="0.2">
      <c r="A8" s="2">
        <v>6309</v>
      </c>
      <c r="B8" s="2" t="s">
        <v>98</v>
      </c>
      <c r="C8" s="2" t="s">
        <v>91</v>
      </c>
      <c r="D8" s="2">
        <v>3106</v>
      </c>
      <c r="E8" s="2">
        <v>2024</v>
      </c>
      <c r="F8" s="2" t="s">
        <v>87</v>
      </c>
      <c r="G8" s="2">
        <v>1</v>
      </c>
      <c r="H8" s="2">
        <v>3</v>
      </c>
      <c r="I8" s="2" t="s">
        <v>220</v>
      </c>
      <c r="J8" s="3">
        <v>97703547</v>
      </c>
      <c r="K8" s="3">
        <v>0</v>
      </c>
      <c r="L8" s="3">
        <v>0</v>
      </c>
      <c r="M8" s="3">
        <v>63674684</v>
      </c>
      <c r="N8" s="14">
        <v>0</v>
      </c>
      <c r="O8" s="3">
        <v>0</v>
      </c>
      <c r="P8" s="3">
        <v>27461109</v>
      </c>
      <c r="Q8" s="4">
        <v>188839340</v>
      </c>
      <c r="R8" s="3">
        <v>361713944</v>
      </c>
      <c r="S8" s="3">
        <v>0</v>
      </c>
      <c r="T8" s="3">
        <v>0</v>
      </c>
      <c r="U8" s="3">
        <v>0</v>
      </c>
      <c r="V8" s="3">
        <v>733208221</v>
      </c>
      <c r="W8" s="3">
        <v>560188453</v>
      </c>
      <c r="X8" s="4">
        <v>173019768</v>
      </c>
      <c r="Y8" s="3">
        <v>23383958</v>
      </c>
      <c r="Z8" s="4">
        <v>558117670</v>
      </c>
      <c r="AA8" s="4">
        <v>746957010</v>
      </c>
      <c r="AB8" s="3">
        <v>4226880</v>
      </c>
      <c r="AC8" s="3">
        <v>41304129</v>
      </c>
      <c r="AD8" s="3">
        <v>14290534</v>
      </c>
      <c r="AE8" s="3">
        <v>67547479</v>
      </c>
      <c r="AF8" s="4">
        <v>127369022</v>
      </c>
      <c r="AG8" s="3">
        <v>39464080</v>
      </c>
      <c r="AH8" s="3">
        <v>0</v>
      </c>
      <c r="AI8" s="3">
        <v>12499037</v>
      </c>
      <c r="AJ8" s="4">
        <v>51963117</v>
      </c>
      <c r="AK8" s="4">
        <v>179332139</v>
      </c>
      <c r="AL8" s="3">
        <v>525538734</v>
      </c>
      <c r="AM8" s="3">
        <v>34202935</v>
      </c>
      <c r="AN8" s="3">
        <v>7883202</v>
      </c>
      <c r="AO8" s="4">
        <v>567624871</v>
      </c>
      <c r="AP8" s="4">
        <v>746957010</v>
      </c>
      <c r="AQ8" s="3">
        <v>134634944</v>
      </c>
      <c r="AR8" s="3">
        <v>740428</v>
      </c>
      <c r="AS8" s="3">
        <v>35908491</v>
      </c>
      <c r="AT8" s="3">
        <v>0</v>
      </c>
      <c r="AU8" s="3">
        <v>0</v>
      </c>
      <c r="AV8" s="3">
        <v>23900</v>
      </c>
      <c r="AW8" s="4">
        <v>171307763</v>
      </c>
      <c r="AX8" s="3">
        <v>9807060</v>
      </c>
      <c r="AY8" s="3">
        <v>0</v>
      </c>
      <c r="AZ8" s="3">
        <v>16783845</v>
      </c>
      <c r="BA8" s="3">
        <v>0</v>
      </c>
      <c r="BB8" s="3">
        <v>0</v>
      </c>
      <c r="BC8" s="4">
        <v>26590905</v>
      </c>
      <c r="BD8" s="4">
        <v>197898668</v>
      </c>
      <c r="BE8" s="3">
        <v>78127919</v>
      </c>
      <c r="BF8" s="3">
        <v>0</v>
      </c>
      <c r="BG8" s="3">
        <v>5648662</v>
      </c>
      <c r="BH8" s="3">
        <v>102864</v>
      </c>
      <c r="BI8" s="3">
        <v>3077124</v>
      </c>
      <c r="BJ8" s="3">
        <v>75004042</v>
      </c>
      <c r="BK8" s="3">
        <v>0</v>
      </c>
      <c r="BL8" s="4">
        <v>161960611</v>
      </c>
      <c r="BM8" s="4">
        <v>35938057</v>
      </c>
      <c r="BN8" s="3">
        <v>-7510896</v>
      </c>
      <c r="BO8" s="3">
        <v>0</v>
      </c>
      <c r="BP8" s="3">
        <v>28427161</v>
      </c>
      <c r="BQ8" s="3">
        <v>0</v>
      </c>
      <c r="BR8" s="3">
        <v>0</v>
      </c>
      <c r="BS8" s="4">
        <v>28427161</v>
      </c>
      <c r="BT8" s="5">
        <v>4.7E-2</v>
      </c>
      <c r="BU8" s="5">
        <v>0.13400000000000001</v>
      </c>
      <c r="BV8" s="5">
        <v>0.182</v>
      </c>
      <c r="BW8" s="6">
        <v>1.5</v>
      </c>
      <c r="BX8" s="7">
        <v>43</v>
      </c>
      <c r="BY8" s="7">
        <v>50</v>
      </c>
      <c r="BZ8" s="8">
        <v>9.6</v>
      </c>
      <c r="CA8" s="5">
        <v>0.249</v>
      </c>
      <c r="CB8" s="5">
        <v>0.76</v>
      </c>
      <c r="CC8" s="9">
        <v>99</v>
      </c>
      <c r="CD8" s="10">
        <v>57</v>
      </c>
      <c r="CE8" s="5">
        <f t="shared" si="0"/>
        <v>6.9847581325497607E-2</v>
      </c>
      <c r="CF8" s="4">
        <v>35938057</v>
      </c>
      <c r="CG8" s="5">
        <v>4.7E-2</v>
      </c>
      <c r="CH8" s="22">
        <f t="shared" si="1"/>
        <v>0.13436626566885229</v>
      </c>
      <c r="CI8" s="5">
        <v>0.182</v>
      </c>
    </row>
    <row r="9" spans="1:87" ht="24" x14ac:dyDescent="0.2">
      <c r="A9" s="11">
        <v>39</v>
      </c>
      <c r="B9" s="11" t="s">
        <v>132</v>
      </c>
      <c r="C9" s="11" t="s">
        <v>91</v>
      </c>
      <c r="D9" s="11">
        <v>3109</v>
      </c>
      <c r="E9" s="11">
        <v>2024</v>
      </c>
      <c r="F9" s="11" t="s">
        <v>87</v>
      </c>
      <c r="G9" s="11">
        <v>1</v>
      </c>
      <c r="H9" s="11">
        <v>3</v>
      </c>
      <c r="I9" s="11" t="s">
        <v>220</v>
      </c>
      <c r="J9" s="12">
        <v>27672951</v>
      </c>
      <c r="K9" s="12">
        <v>37279472</v>
      </c>
      <c r="L9" s="12">
        <v>0</v>
      </c>
      <c r="M9" s="12">
        <v>70828908</v>
      </c>
      <c r="N9" s="13">
        <v>27898453</v>
      </c>
      <c r="O9" s="12">
        <v>0</v>
      </c>
      <c r="P9" s="12">
        <v>15836768</v>
      </c>
      <c r="Q9" s="4">
        <v>179516552</v>
      </c>
      <c r="R9" s="12">
        <v>49690007</v>
      </c>
      <c r="S9" s="12">
        <v>0</v>
      </c>
      <c r="T9" s="12">
        <v>0</v>
      </c>
      <c r="U9" s="12">
        <v>0</v>
      </c>
      <c r="V9" s="12">
        <v>546024541</v>
      </c>
      <c r="W9" s="12">
        <v>323356334</v>
      </c>
      <c r="X9" s="4">
        <v>222668207</v>
      </c>
      <c r="Y9" s="12">
        <v>231666558</v>
      </c>
      <c r="Z9" s="4">
        <v>504024772</v>
      </c>
      <c r="AA9" s="4">
        <v>683541324</v>
      </c>
      <c r="AB9" s="12">
        <v>8055398</v>
      </c>
      <c r="AC9" s="12">
        <v>11178735</v>
      </c>
      <c r="AD9" s="12">
        <v>3912941</v>
      </c>
      <c r="AE9" s="12">
        <v>44714308</v>
      </c>
      <c r="AF9" s="4">
        <v>67861382</v>
      </c>
      <c r="AG9" s="12">
        <v>62525212</v>
      </c>
      <c r="AH9" s="12">
        <v>0</v>
      </c>
      <c r="AI9" s="12">
        <v>1475561</v>
      </c>
      <c r="AJ9" s="4">
        <v>64000773</v>
      </c>
      <c r="AK9" s="4">
        <v>131862155</v>
      </c>
      <c r="AL9" s="12">
        <v>501981917</v>
      </c>
      <c r="AM9" s="12">
        <v>49697252</v>
      </c>
      <c r="AN9" s="12">
        <v>0</v>
      </c>
      <c r="AO9" s="4">
        <v>551679169</v>
      </c>
      <c r="AP9" s="4">
        <v>683541324</v>
      </c>
      <c r="AQ9" s="12">
        <v>177910608</v>
      </c>
      <c r="AR9" s="12">
        <v>0</v>
      </c>
      <c r="AS9" s="12">
        <v>2157481</v>
      </c>
      <c r="AT9" s="12">
        <v>0</v>
      </c>
      <c r="AU9" s="12">
        <v>0</v>
      </c>
      <c r="AV9" s="12">
        <v>68188</v>
      </c>
      <c r="AW9" s="4">
        <v>180136277</v>
      </c>
      <c r="AX9" s="12">
        <v>1821677</v>
      </c>
      <c r="AY9" s="12">
        <v>200957</v>
      </c>
      <c r="AZ9" s="12">
        <v>-1676</v>
      </c>
      <c r="BA9" s="12">
        <v>11229392</v>
      </c>
      <c r="BB9" s="12">
        <v>0</v>
      </c>
      <c r="BC9" s="4">
        <v>13250350</v>
      </c>
      <c r="BD9" s="4">
        <v>193386627</v>
      </c>
      <c r="BE9" s="12">
        <v>92409886</v>
      </c>
      <c r="BF9" s="12">
        <v>0</v>
      </c>
      <c r="BG9" s="12">
        <v>4776025</v>
      </c>
      <c r="BH9" s="12">
        <v>124641</v>
      </c>
      <c r="BI9" s="12">
        <v>3130003</v>
      </c>
      <c r="BJ9" s="12">
        <v>70136286</v>
      </c>
      <c r="BK9" s="12">
        <v>0</v>
      </c>
      <c r="BL9" s="4">
        <v>170576841</v>
      </c>
      <c r="BM9" s="4">
        <v>22809786</v>
      </c>
      <c r="BN9" s="12">
        <v>-6892772</v>
      </c>
      <c r="BO9" s="12">
        <v>2354208</v>
      </c>
      <c r="BP9" s="12">
        <v>18271222</v>
      </c>
      <c r="BQ9" s="12">
        <v>0</v>
      </c>
      <c r="BR9" s="12">
        <v>0</v>
      </c>
      <c r="BS9" s="4">
        <v>18271222</v>
      </c>
      <c r="BT9" s="5">
        <v>4.9000000000000002E-2</v>
      </c>
      <c r="BU9" s="5">
        <v>6.9000000000000006E-2</v>
      </c>
      <c r="BV9" s="5">
        <v>0.11799999999999999</v>
      </c>
      <c r="BW9" s="6">
        <v>2.6</v>
      </c>
      <c r="BX9" s="7">
        <v>36</v>
      </c>
      <c r="BY9" s="7">
        <v>31</v>
      </c>
      <c r="BZ9" s="8">
        <v>3.4</v>
      </c>
      <c r="CA9" s="5">
        <v>0.21199999999999999</v>
      </c>
      <c r="CB9" s="5">
        <v>0.80700000000000005</v>
      </c>
      <c r="CC9" s="9">
        <v>68</v>
      </c>
      <c r="CD9" s="10">
        <v>36</v>
      </c>
      <c r="CE9" s="5">
        <f t="shared" si="0"/>
        <v>0.11076071281997929</v>
      </c>
      <c r="CF9" s="4">
        <v>22809786</v>
      </c>
      <c r="CG9" s="5">
        <v>4.9000000000000002E-2</v>
      </c>
      <c r="CH9" s="22">
        <f t="shared" si="1"/>
        <v>6.8517405808003473E-2</v>
      </c>
      <c r="CI9" s="5">
        <v>0.11799999999999999</v>
      </c>
    </row>
    <row r="10" spans="1:87" ht="24" x14ac:dyDescent="0.2">
      <c r="A10" s="2">
        <v>46</v>
      </c>
      <c r="B10" s="2" t="s">
        <v>125</v>
      </c>
      <c r="C10" s="2" t="s">
        <v>91</v>
      </c>
      <c r="D10" s="2">
        <v>14286</v>
      </c>
      <c r="E10" s="2">
        <v>2024</v>
      </c>
      <c r="F10" s="2" t="s">
        <v>87</v>
      </c>
      <c r="G10" s="2">
        <v>1</v>
      </c>
      <c r="H10" s="2">
        <v>3</v>
      </c>
      <c r="I10" s="2" t="s">
        <v>220</v>
      </c>
      <c r="J10" s="3">
        <v>1945000</v>
      </c>
      <c r="K10" s="3">
        <v>0</v>
      </c>
      <c r="L10" s="3">
        <v>0</v>
      </c>
      <c r="M10" s="3">
        <v>322119000</v>
      </c>
      <c r="N10" s="14">
        <v>2524170000</v>
      </c>
      <c r="O10" s="3">
        <v>3973000</v>
      </c>
      <c r="P10" s="3">
        <v>355888000</v>
      </c>
      <c r="Q10" s="4">
        <v>3208095000</v>
      </c>
      <c r="R10" s="3">
        <v>1766644000</v>
      </c>
      <c r="S10" s="3">
        <v>64659000</v>
      </c>
      <c r="T10" s="3">
        <v>0</v>
      </c>
      <c r="U10" s="3">
        <v>0</v>
      </c>
      <c r="V10" s="3">
        <v>4905342000</v>
      </c>
      <c r="W10" s="3">
        <v>2476245000</v>
      </c>
      <c r="X10" s="4">
        <v>2429097000</v>
      </c>
      <c r="Y10" s="3">
        <v>676183000</v>
      </c>
      <c r="Z10" s="4">
        <v>4936583000</v>
      </c>
      <c r="AA10" s="4">
        <v>8144678000</v>
      </c>
      <c r="AB10" s="3">
        <v>6035000</v>
      </c>
      <c r="AC10" s="3">
        <v>34992000</v>
      </c>
      <c r="AD10" s="3">
        <v>0</v>
      </c>
      <c r="AE10" s="3">
        <v>633449000</v>
      </c>
      <c r="AF10" s="4">
        <v>674476000</v>
      </c>
      <c r="AG10" s="3">
        <v>1509489000</v>
      </c>
      <c r="AH10" s="3">
        <v>0</v>
      </c>
      <c r="AI10" s="3">
        <v>816422000</v>
      </c>
      <c r="AJ10" s="4">
        <v>2325911000</v>
      </c>
      <c r="AK10" s="4">
        <v>3000387000</v>
      </c>
      <c r="AL10" s="3">
        <v>3014871000</v>
      </c>
      <c r="AM10" s="3">
        <v>1056268000</v>
      </c>
      <c r="AN10" s="3">
        <v>1073152000</v>
      </c>
      <c r="AO10" s="4">
        <v>5144291000</v>
      </c>
      <c r="AP10" s="4">
        <v>8144678000</v>
      </c>
      <c r="AQ10" s="3">
        <v>485630000</v>
      </c>
      <c r="AR10" s="3">
        <v>0</v>
      </c>
      <c r="AS10" s="3">
        <v>153972000</v>
      </c>
      <c r="AT10" s="3">
        <v>0</v>
      </c>
      <c r="AU10" s="3">
        <v>0</v>
      </c>
      <c r="AV10" s="3">
        <v>25415000</v>
      </c>
      <c r="AW10" s="4">
        <v>665017000</v>
      </c>
      <c r="AX10" s="3">
        <v>7444000</v>
      </c>
      <c r="AY10" s="3">
        <v>5909000</v>
      </c>
      <c r="AZ10" s="3">
        <v>2000000</v>
      </c>
      <c r="BA10" s="3">
        <v>-29714000</v>
      </c>
      <c r="BB10" s="3">
        <v>2040000</v>
      </c>
      <c r="BC10" s="4">
        <v>-12321000</v>
      </c>
      <c r="BD10" s="4">
        <v>652696000</v>
      </c>
      <c r="BE10" s="3">
        <v>311067000</v>
      </c>
      <c r="BF10" s="3">
        <v>0</v>
      </c>
      <c r="BG10" s="3">
        <v>43283000</v>
      </c>
      <c r="BH10" s="3">
        <v>12286000</v>
      </c>
      <c r="BI10" s="3">
        <v>11311000</v>
      </c>
      <c r="BJ10" s="3">
        <v>316979000</v>
      </c>
      <c r="BK10" s="3">
        <v>0</v>
      </c>
      <c r="BL10" s="4">
        <v>694926000</v>
      </c>
      <c r="BM10" s="4">
        <v>-42230000</v>
      </c>
      <c r="BN10" s="3">
        <v>4826000</v>
      </c>
      <c r="BO10" s="3">
        <v>0</v>
      </c>
      <c r="BP10" s="3">
        <v>-37404000</v>
      </c>
      <c r="BQ10" s="3">
        <v>0</v>
      </c>
      <c r="BR10" s="3">
        <v>0</v>
      </c>
      <c r="BS10" s="4">
        <v>-37404000</v>
      </c>
      <c r="BT10" s="5">
        <v>-4.5999999999999999E-2</v>
      </c>
      <c r="BU10" s="5">
        <v>-1.9E-2</v>
      </c>
      <c r="BV10" s="5">
        <v>-6.5000000000000002E-2</v>
      </c>
      <c r="BW10" s="6">
        <v>4.8</v>
      </c>
      <c r="BX10" s="7">
        <v>61</v>
      </c>
      <c r="BY10" s="7">
        <v>90</v>
      </c>
      <c r="BZ10" s="8">
        <v>0.7</v>
      </c>
      <c r="CA10" s="5">
        <v>0</v>
      </c>
      <c r="CB10" s="5">
        <v>0.63200000000000001</v>
      </c>
      <c r="CC10" s="9">
        <v>57</v>
      </c>
      <c r="CD10" s="10">
        <v>0</v>
      </c>
      <c r="CE10" s="5">
        <f t="shared" si="0"/>
        <v>0.33363591756624139</v>
      </c>
      <c r="CF10" s="4">
        <v>-42230000</v>
      </c>
      <c r="CG10" s="5">
        <v>-4.5999999999999999E-2</v>
      </c>
      <c r="CH10" s="22">
        <f t="shared" si="1"/>
        <v>-1.8877088261610307E-2</v>
      </c>
      <c r="CI10" s="5">
        <v>-6.5000000000000002E-2</v>
      </c>
    </row>
    <row r="11" spans="1:87" ht="24" x14ac:dyDescent="0.2">
      <c r="A11" s="11">
        <v>51</v>
      </c>
      <c r="B11" s="11" t="s">
        <v>136</v>
      </c>
      <c r="C11" s="11" t="s">
        <v>91</v>
      </c>
      <c r="D11" s="11">
        <v>13155</v>
      </c>
      <c r="E11" s="11">
        <v>2024</v>
      </c>
      <c r="F11" s="11" t="s">
        <v>87</v>
      </c>
      <c r="G11" s="11">
        <v>1</v>
      </c>
      <c r="H11" s="11">
        <v>3</v>
      </c>
      <c r="I11" s="11" t="s">
        <v>220</v>
      </c>
      <c r="J11" s="12">
        <v>82519718.453999996</v>
      </c>
      <c r="K11" s="12">
        <v>0</v>
      </c>
      <c r="L11" s="12">
        <v>87225.33</v>
      </c>
      <c r="M11" s="12">
        <v>276122782.97399998</v>
      </c>
      <c r="N11" s="13">
        <v>0</v>
      </c>
      <c r="O11" s="12">
        <v>0</v>
      </c>
      <c r="P11" s="12">
        <v>357627166.39999998</v>
      </c>
      <c r="Q11" s="4">
        <v>716356893.15799999</v>
      </c>
      <c r="R11" s="12">
        <v>0</v>
      </c>
      <c r="S11" s="12">
        <v>48508824.5</v>
      </c>
      <c r="T11" s="12">
        <v>0</v>
      </c>
      <c r="U11" s="12">
        <v>0</v>
      </c>
      <c r="V11" s="12">
        <v>2256505762.3299999</v>
      </c>
      <c r="W11" s="12">
        <v>1319058509.53</v>
      </c>
      <c r="X11" s="4">
        <v>937447252.79999995</v>
      </c>
      <c r="Y11" s="12">
        <v>3278802788.71</v>
      </c>
      <c r="Z11" s="4">
        <v>4264758866.0100002</v>
      </c>
      <c r="AA11" s="4">
        <v>4981115759.1680002</v>
      </c>
      <c r="AB11" s="12">
        <v>6753494.7000000002</v>
      </c>
      <c r="AC11" s="12">
        <v>55871011.780000001</v>
      </c>
      <c r="AD11" s="12">
        <v>0</v>
      </c>
      <c r="AE11" s="12">
        <v>419764379.755</v>
      </c>
      <c r="AF11" s="4">
        <v>482388886.23500001</v>
      </c>
      <c r="AG11" s="12">
        <v>543797163.85000002</v>
      </c>
      <c r="AH11" s="12">
        <v>0</v>
      </c>
      <c r="AI11" s="12">
        <v>349670421</v>
      </c>
      <c r="AJ11" s="4">
        <v>893467584.85000002</v>
      </c>
      <c r="AK11" s="4">
        <v>1375856471.085</v>
      </c>
      <c r="AL11" s="12">
        <v>1858582022.5810001</v>
      </c>
      <c r="AM11" s="12">
        <v>1438768000.329</v>
      </c>
      <c r="AN11" s="12">
        <v>307909265.17000002</v>
      </c>
      <c r="AO11" s="4">
        <v>3605259288.0799999</v>
      </c>
      <c r="AP11" s="4">
        <v>4981115759.165</v>
      </c>
      <c r="AQ11" s="12">
        <v>620731623.75999999</v>
      </c>
      <c r="AR11" s="12">
        <v>0</v>
      </c>
      <c r="AS11" s="12">
        <v>84634282.030000001</v>
      </c>
      <c r="AT11" s="12">
        <v>0</v>
      </c>
      <c r="AU11" s="12">
        <v>0</v>
      </c>
      <c r="AV11" s="12">
        <v>41094686.149999999</v>
      </c>
      <c r="AW11" s="4">
        <v>746460591.94000006</v>
      </c>
      <c r="AX11" s="12">
        <v>122135.42</v>
      </c>
      <c r="AY11" s="12">
        <v>115510085.70999999</v>
      </c>
      <c r="AZ11" s="12">
        <v>58519161.859999999</v>
      </c>
      <c r="BA11" s="12">
        <v>2481232.8199999998</v>
      </c>
      <c r="BB11" s="12">
        <v>0</v>
      </c>
      <c r="BC11" s="4">
        <v>176632615.81</v>
      </c>
      <c r="BD11" s="4">
        <v>923093207.75</v>
      </c>
      <c r="BE11" s="12">
        <v>244098840.18000001</v>
      </c>
      <c r="BF11" s="12">
        <v>0</v>
      </c>
      <c r="BG11" s="12">
        <v>23250000</v>
      </c>
      <c r="BH11" s="12">
        <v>5661287.21</v>
      </c>
      <c r="BI11" s="12">
        <v>3822999</v>
      </c>
      <c r="BJ11" s="12">
        <v>519951495.05000001</v>
      </c>
      <c r="BK11" s="12">
        <v>0</v>
      </c>
      <c r="BL11" s="4">
        <v>796784621.44000006</v>
      </c>
      <c r="BM11" s="4">
        <v>126308586.31</v>
      </c>
      <c r="BN11" s="12">
        <v>0</v>
      </c>
      <c r="BO11" s="12">
        <v>921457.93</v>
      </c>
      <c r="BP11" s="12">
        <v>127230044.23999999</v>
      </c>
      <c r="BQ11" s="12">
        <v>0</v>
      </c>
      <c r="BR11" s="12">
        <v>0</v>
      </c>
      <c r="BS11" s="4">
        <v>127230044.23999999</v>
      </c>
      <c r="BT11" s="5">
        <v>-5.5E-2</v>
      </c>
      <c r="BU11" s="5">
        <v>0.191</v>
      </c>
      <c r="BV11" s="5">
        <v>0.13700000000000001</v>
      </c>
      <c r="BW11" s="6">
        <v>1.5</v>
      </c>
      <c r="BX11" s="7">
        <v>41</v>
      </c>
      <c r="BY11" s="7">
        <v>50</v>
      </c>
      <c r="BZ11" s="8">
        <v>12.5</v>
      </c>
      <c r="CA11" s="5">
        <v>0.14599999999999999</v>
      </c>
      <c r="CB11" s="5">
        <v>0.72399999999999998</v>
      </c>
      <c r="CC11" s="9">
        <v>57</v>
      </c>
      <c r="CD11" s="10">
        <v>10</v>
      </c>
      <c r="CE11" s="5">
        <f t="shared" si="0"/>
        <v>0.22635775689426896</v>
      </c>
      <c r="CF11" s="4">
        <v>126308586.31</v>
      </c>
      <c r="CG11" s="5">
        <v>-5.5E-2</v>
      </c>
      <c r="CH11" s="22">
        <f t="shared" si="1"/>
        <v>0.19134862474021924</v>
      </c>
      <c r="CI11" s="5">
        <v>0.13700000000000001</v>
      </c>
    </row>
    <row r="12" spans="1:87" ht="24" x14ac:dyDescent="0.2">
      <c r="A12" s="2">
        <v>97</v>
      </c>
      <c r="B12" s="2" t="s">
        <v>160</v>
      </c>
      <c r="C12" s="2" t="s">
        <v>91</v>
      </c>
      <c r="D12" s="2">
        <v>13157</v>
      </c>
      <c r="E12" s="2">
        <v>2024</v>
      </c>
      <c r="F12" s="2" t="s">
        <v>87</v>
      </c>
      <c r="G12" s="2">
        <v>1</v>
      </c>
      <c r="H12" s="2">
        <v>3</v>
      </c>
      <c r="I12" s="2" t="s">
        <v>220</v>
      </c>
      <c r="J12" s="3">
        <v>4079325</v>
      </c>
      <c r="K12" s="3">
        <v>22486182</v>
      </c>
      <c r="L12" s="3">
        <v>3708531</v>
      </c>
      <c r="M12" s="3">
        <v>30126582</v>
      </c>
      <c r="N12" s="14">
        <v>0</v>
      </c>
      <c r="O12" s="3">
        <v>0</v>
      </c>
      <c r="P12" s="3">
        <v>10959415</v>
      </c>
      <c r="Q12" s="4">
        <v>71360035</v>
      </c>
      <c r="R12" s="3">
        <v>30035488</v>
      </c>
      <c r="S12" s="3">
        <v>1165734</v>
      </c>
      <c r="T12" s="3">
        <v>0</v>
      </c>
      <c r="U12" s="3">
        <v>0</v>
      </c>
      <c r="V12" s="3">
        <v>267450624</v>
      </c>
      <c r="W12" s="3">
        <v>137417886</v>
      </c>
      <c r="X12" s="4">
        <v>130032738</v>
      </c>
      <c r="Y12" s="3">
        <v>12391661</v>
      </c>
      <c r="Z12" s="4">
        <v>173625621</v>
      </c>
      <c r="AA12" s="4">
        <v>244985656</v>
      </c>
      <c r="AB12" s="3">
        <v>4789774</v>
      </c>
      <c r="AC12" s="3">
        <v>8421545</v>
      </c>
      <c r="AD12" s="3">
        <v>0</v>
      </c>
      <c r="AE12" s="3">
        <v>29077903</v>
      </c>
      <c r="AF12" s="4">
        <v>42289222</v>
      </c>
      <c r="AG12" s="3">
        <v>95734117</v>
      </c>
      <c r="AH12" s="3">
        <v>0</v>
      </c>
      <c r="AI12" s="3">
        <v>13373637</v>
      </c>
      <c r="AJ12" s="4">
        <v>109107754</v>
      </c>
      <c r="AK12" s="4">
        <v>151396976</v>
      </c>
      <c r="AL12" s="3">
        <v>84679330</v>
      </c>
      <c r="AM12" s="3">
        <v>4326049</v>
      </c>
      <c r="AN12" s="3">
        <v>4583301</v>
      </c>
      <c r="AO12" s="4">
        <v>93588680</v>
      </c>
      <c r="AP12" s="4">
        <v>244985656</v>
      </c>
      <c r="AQ12" s="3">
        <v>71548171</v>
      </c>
      <c r="AR12" s="3">
        <v>0</v>
      </c>
      <c r="AS12" s="3">
        <v>1672990</v>
      </c>
      <c r="AT12" s="3">
        <v>0</v>
      </c>
      <c r="AU12" s="3">
        <v>96066</v>
      </c>
      <c r="AV12" s="3">
        <v>0</v>
      </c>
      <c r="AW12" s="4">
        <v>73317227</v>
      </c>
      <c r="AX12" s="3">
        <v>2691243</v>
      </c>
      <c r="AY12" s="3">
        <v>0</v>
      </c>
      <c r="AZ12" s="3">
        <v>0</v>
      </c>
      <c r="BA12" s="3">
        <v>40490</v>
      </c>
      <c r="BB12" s="3">
        <v>0</v>
      </c>
      <c r="BC12" s="4">
        <v>2731733</v>
      </c>
      <c r="BD12" s="4">
        <v>76048960</v>
      </c>
      <c r="BE12" s="3">
        <v>39222366</v>
      </c>
      <c r="BF12" s="3">
        <v>0</v>
      </c>
      <c r="BG12" s="3">
        <v>3082259</v>
      </c>
      <c r="BH12" s="3">
        <v>1157761</v>
      </c>
      <c r="BI12" s="3">
        <v>1383093</v>
      </c>
      <c r="BJ12" s="3">
        <v>29449525</v>
      </c>
      <c r="BK12" s="3">
        <v>0</v>
      </c>
      <c r="BL12" s="4">
        <v>74295004</v>
      </c>
      <c r="BM12" s="4">
        <v>1753956</v>
      </c>
      <c r="BN12" s="3">
        <v>0</v>
      </c>
      <c r="BO12" s="3">
        <v>0</v>
      </c>
      <c r="BP12" s="3">
        <v>1753956</v>
      </c>
      <c r="BQ12" s="3">
        <v>0</v>
      </c>
      <c r="BR12" s="3">
        <v>0</v>
      </c>
      <c r="BS12" s="4">
        <v>1753956</v>
      </c>
      <c r="BT12" s="5">
        <v>-1.2999999999999999E-2</v>
      </c>
      <c r="BU12" s="5">
        <v>3.5999999999999997E-2</v>
      </c>
      <c r="BV12" s="5">
        <v>2.3E-2</v>
      </c>
      <c r="BW12" s="6">
        <v>1.7</v>
      </c>
      <c r="BX12" s="7">
        <v>38</v>
      </c>
      <c r="BY12" s="7">
        <v>43</v>
      </c>
      <c r="BZ12" s="8">
        <v>1</v>
      </c>
      <c r="CA12" s="5">
        <v>3.5000000000000003E-2</v>
      </c>
      <c r="CB12" s="5">
        <v>0.38200000000000001</v>
      </c>
      <c r="CC12" s="9">
        <v>45</v>
      </c>
      <c r="CD12" s="10">
        <v>34</v>
      </c>
      <c r="CE12" s="5">
        <f t="shared" si="0"/>
        <v>0.5306373698408412</v>
      </c>
      <c r="CF12" s="4">
        <v>1657890</v>
      </c>
      <c r="CG12" s="5">
        <v>-1.4E-2</v>
      </c>
      <c r="CH12" s="22">
        <f t="shared" si="1"/>
        <v>3.5966147649357509E-2</v>
      </c>
      <c r="CI12" s="5">
        <v>2.1999999999999999E-2</v>
      </c>
    </row>
    <row r="13" spans="1:87" ht="24" x14ac:dyDescent="0.2">
      <c r="A13" s="11">
        <v>25</v>
      </c>
      <c r="B13" s="11" t="s">
        <v>163</v>
      </c>
      <c r="C13" s="11" t="s">
        <v>91</v>
      </c>
      <c r="D13" s="11">
        <v>9991</v>
      </c>
      <c r="E13" s="11">
        <v>2024</v>
      </c>
      <c r="F13" s="11" t="s">
        <v>87</v>
      </c>
      <c r="G13" s="11">
        <v>1</v>
      </c>
      <c r="H13" s="11">
        <v>3</v>
      </c>
      <c r="I13" s="11" t="s">
        <v>220</v>
      </c>
      <c r="J13" s="12">
        <v>48267577</v>
      </c>
      <c r="K13" s="12">
        <v>0</v>
      </c>
      <c r="L13" s="12">
        <v>0</v>
      </c>
      <c r="M13" s="12">
        <v>8925119</v>
      </c>
      <c r="N13" s="13">
        <v>1949164</v>
      </c>
      <c r="O13" s="12">
        <v>7046212</v>
      </c>
      <c r="P13" s="12">
        <v>21341467</v>
      </c>
      <c r="Q13" s="4">
        <v>87529539</v>
      </c>
      <c r="R13" s="12">
        <v>85671886</v>
      </c>
      <c r="S13" s="12">
        <v>0</v>
      </c>
      <c r="T13" s="12">
        <v>0</v>
      </c>
      <c r="U13" s="12">
        <v>0</v>
      </c>
      <c r="V13" s="12">
        <v>307097982</v>
      </c>
      <c r="W13" s="12">
        <v>163219993</v>
      </c>
      <c r="X13" s="4">
        <v>143877989</v>
      </c>
      <c r="Y13" s="12">
        <v>28304307</v>
      </c>
      <c r="Z13" s="4">
        <v>257854182</v>
      </c>
      <c r="AA13" s="4">
        <v>345383721</v>
      </c>
      <c r="AB13" s="12">
        <v>7323449</v>
      </c>
      <c r="AC13" s="12">
        <v>17538347</v>
      </c>
      <c r="AD13" s="12">
        <v>0</v>
      </c>
      <c r="AE13" s="12">
        <v>54628761</v>
      </c>
      <c r="AF13" s="4">
        <v>79490557</v>
      </c>
      <c r="AG13" s="12">
        <v>96869848</v>
      </c>
      <c r="AH13" s="12">
        <v>0</v>
      </c>
      <c r="AI13" s="12">
        <v>3147966</v>
      </c>
      <c r="AJ13" s="4">
        <v>100017814</v>
      </c>
      <c r="AK13" s="4">
        <v>179508371</v>
      </c>
      <c r="AL13" s="12">
        <v>150765649</v>
      </c>
      <c r="AM13" s="12">
        <v>0</v>
      </c>
      <c r="AN13" s="12">
        <v>15109701</v>
      </c>
      <c r="AO13" s="4">
        <v>165875350</v>
      </c>
      <c r="AP13" s="4">
        <v>345383721</v>
      </c>
      <c r="AQ13" s="12">
        <v>27618446</v>
      </c>
      <c r="AR13" s="12">
        <v>5238484</v>
      </c>
      <c r="AS13" s="12">
        <v>21265433</v>
      </c>
      <c r="AT13" s="12">
        <v>0</v>
      </c>
      <c r="AU13" s="12">
        <v>0</v>
      </c>
      <c r="AV13" s="12">
        <v>37300</v>
      </c>
      <c r="AW13" s="4">
        <v>54159663</v>
      </c>
      <c r="AX13" s="12">
        <v>543344</v>
      </c>
      <c r="AY13" s="12">
        <v>0</v>
      </c>
      <c r="AZ13" s="12">
        <v>0</v>
      </c>
      <c r="BA13" s="12">
        <v>13659873</v>
      </c>
      <c r="BB13" s="12">
        <v>17808758</v>
      </c>
      <c r="BC13" s="4">
        <v>32011975</v>
      </c>
      <c r="BD13" s="4">
        <v>86171638</v>
      </c>
      <c r="BE13" s="12">
        <v>33873373</v>
      </c>
      <c r="BF13" s="12">
        <v>0</v>
      </c>
      <c r="BG13" s="12">
        <v>2980529</v>
      </c>
      <c r="BH13" s="12">
        <v>892538</v>
      </c>
      <c r="BI13" s="12">
        <v>2734134</v>
      </c>
      <c r="BJ13" s="12">
        <v>26355208</v>
      </c>
      <c r="BK13" s="12">
        <v>0</v>
      </c>
      <c r="BL13" s="4">
        <v>66835782</v>
      </c>
      <c r="BM13" s="4">
        <v>19335856</v>
      </c>
      <c r="BN13" s="12">
        <v>12839745</v>
      </c>
      <c r="BO13" s="12">
        <v>-8846876</v>
      </c>
      <c r="BP13" s="12">
        <v>23328725</v>
      </c>
      <c r="BQ13" s="12">
        <v>-111035</v>
      </c>
      <c r="BR13" s="12">
        <v>0</v>
      </c>
      <c r="BS13" s="4">
        <v>23217690</v>
      </c>
      <c r="BT13" s="5">
        <v>-0.14699999999999999</v>
      </c>
      <c r="BU13" s="5">
        <v>0.371</v>
      </c>
      <c r="BV13" s="5">
        <v>0.224</v>
      </c>
      <c r="BW13" s="6">
        <v>1.1000000000000001</v>
      </c>
      <c r="BX13" s="7">
        <v>29</v>
      </c>
      <c r="BY13" s="7">
        <v>89</v>
      </c>
      <c r="BZ13" s="8">
        <v>2.8</v>
      </c>
      <c r="CA13" s="5">
        <v>0.127</v>
      </c>
      <c r="CB13" s="5">
        <v>0.48</v>
      </c>
      <c r="CC13" s="9">
        <v>55</v>
      </c>
      <c r="CD13" s="10">
        <v>69</v>
      </c>
      <c r="CE13" s="5">
        <f t="shared" si="0"/>
        <v>0.39117916927717356</v>
      </c>
      <c r="CF13" s="4">
        <v>19335856</v>
      </c>
      <c r="CG13" s="5">
        <v>-0.14699999999999999</v>
      </c>
      <c r="CH13" s="22">
        <f t="shared" si="1"/>
        <v>0.37149084946023658</v>
      </c>
      <c r="CI13" s="5">
        <v>0.224</v>
      </c>
    </row>
    <row r="14" spans="1:87" ht="24" x14ac:dyDescent="0.2">
      <c r="A14" s="2">
        <v>3113</v>
      </c>
      <c r="B14" s="2" t="s">
        <v>169</v>
      </c>
      <c r="C14" s="2" t="s">
        <v>91</v>
      </c>
      <c r="D14" s="2">
        <v>4027</v>
      </c>
      <c r="E14" s="2">
        <v>2024</v>
      </c>
      <c r="F14" s="2" t="s">
        <v>87</v>
      </c>
      <c r="G14" s="2">
        <v>1</v>
      </c>
      <c r="H14" s="2">
        <v>3</v>
      </c>
      <c r="I14" s="2" t="s">
        <v>220</v>
      </c>
      <c r="J14" s="3">
        <v>38476058.831</v>
      </c>
      <c r="K14" s="3">
        <v>2096411.19</v>
      </c>
      <c r="L14" s="3">
        <v>3712004.96</v>
      </c>
      <c r="M14" s="3">
        <v>96737375.953999996</v>
      </c>
      <c r="N14" s="14">
        <v>22159990.488000002</v>
      </c>
      <c r="O14" s="3">
        <v>12423307.93</v>
      </c>
      <c r="P14" s="3">
        <v>39399995.640000001</v>
      </c>
      <c r="Q14" s="4">
        <v>215005144.993</v>
      </c>
      <c r="R14" s="3">
        <v>96090126.496999994</v>
      </c>
      <c r="S14" s="3">
        <v>720290.16</v>
      </c>
      <c r="T14" s="3">
        <v>0</v>
      </c>
      <c r="U14" s="3">
        <v>0</v>
      </c>
      <c r="V14" s="3">
        <v>971469331.72000003</v>
      </c>
      <c r="W14" s="3">
        <v>656620788.94000006</v>
      </c>
      <c r="X14" s="4">
        <v>314848542.77999997</v>
      </c>
      <c r="Y14" s="3">
        <v>432790059.83999997</v>
      </c>
      <c r="Z14" s="4">
        <v>844449019.27699995</v>
      </c>
      <c r="AA14" s="4">
        <v>1059454164.27</v>
      </c>
      <c r="AB14" s="3">
        <v>11438335.960000001</v>
      </c>
      <c r="AC14" s="3">
        <v>7569467.7620000001</v>
      </c>
      <c r="AD14" s="3">
        <v>10259493.376</v>
      </c>
      <c r="AE14" s="3">
        <v>114771272.13</v>
      </c>
      <c r="AF14" s="4">
        <v>144038569.22799999</v>
      </c>
      <c r="AG14" s="3">
        <v>223689879.16</v>
      </c>
      <c r="AH14" s="3">
        <v>0</v>
      </c>
      <c r="AI14" s="3">
        <v>71822604.840000004</v>
      </c>
      <c r="AJ14" s="4">
        <v>295512484</v>
      </c>
      <c r="AK14" s="4">
        <v>439551053.22799999</v>
      </c>
      <c r="AL14" s="3">
        <v>531320891.50300002</v>
      </c>
      <c r="AM14" s="3">
        <v>27709400.120999999</v>
      </c>
      <c r="AN14" s="3">
        <v>60872819.416000001</v>
      </c>
      <c r="AO14" s="4">
        <v>619903111.03999996</v>
      </c>
      <c r="AP14" s="4">
        <v>1059454164.268</v>
      </c>
      <c r="AQ14" s="3">
        <v>238386470.56999999</v>
      </c>
      <c r="AR14" s="3">
        <v>0</v>
      </c>
      <c r="AS14" s="3">
        <v>39586303.280000001</v>
      </c>
      <c r="AT14" s="3">
        <v>3041421.71</v>
      </c>
      <c r="AU14" s="3">
        <v>0</v>
      </c>
      <c r="AV14" s="3">
        <v>617791.5</v>
      </c>
      <c r="AW14" s="4">
        <v>281631987.06</v>
      </c>
      <c r="AX14" s="3">
        <v>3352546.75</v>
      </c>
      <c r="AY14" s="3">
        <v>490572.11</v>
      </c>
      <c r="AZ14" s="3">
        <v>22216478.370000001</v>
      </c>
      <c r="BA14" s="3">
        <v>2780945.06</v>
      </c>
      <c r="BB14" s="3">
        <v>0</v>
      </c>
      <c r="BC14" s="4">
        <v>28840542.289999999</v>
      </c>
      <c r="BD14" s="4">
        <v>310472529.35000002</v>
      </c>
      <c r="BE14" s="3">
        <v>136599491.44</v>
      </c>
      <c r="BF14" s="3">
        <v>0</v>
      </c>
      <c r="BG14" s="3">
        <v>14023990.210000001</v>
      </c>
      <c r="BH14" s="3">
        <v>1823359.84</v>
      </c>
      <c r="BI14" s="3">
        <v>6575786</v>
      </c>
      <c r="BJ14" s="3">
        <v>112713851.14</v>
      </c>
      <c r="BK14" s="3">
        <v>0</v>
      </c>
      <c r="BL14" s="4">
        <v>271736478.63</v>
      </c>
      <c r="BM14" s="4">
        <v>38736050.719999999</v>
      </c>
      <c r="BN14" s="3">
        <v>-22667014.57</v>
      </c>
      <c r="BO14" s="3">
        <v>381442.41</v>
      </c>
      <c r="BP14" s="3">
        <v>16450478.560000001</v>
      </c>
      <c r="BQ14" s="3">
        <v>0</v>
      </c>
      <c r="BR14" s="3">
        <v>0</v>
      </c>
      <c r="BS14" s="4">
        <v>16450478.560000001</v>
      </c>
      <c r="BT14" s="5">
        <v>3.2000000000000001E-2</v>
      </c>
      <c r="BU14" s="5">
        <v>9.2999999999999999E-2</v>
      </c>
      <c r="BV14" s="5">
        <v>0.125</v>
      </c>
      <c r="BW14" s="6">
        <v>1.5</v>
      </c>
      <c r="BX14" s="7">
        <v>37</v>
      </c>
      <c r="BY14" s="7">
        <v>48</v>
      </c>
      <c r="BZ14" s="8">
        <v>4.0999999999999996</v>
      </c>
      <c r="CA14" s="5">
        <v>0.14299999999999999</v>
      </c>
      <c r="CB14" s="5">
        <v>0.58499999999999996</v>
      </c>
      <c r="CC14" s="9">
        <v>47</v>
      </c>
      <c r="CD14" s="10">
        <v>14</v>
      </c>
      <c r="CE14" s="5">
        <f t="shared" si="0"/>
        <v>0.29627375906647069</v>
      </c>
      <c r="CF14" s="4">
        <v>35694629.010000102</v>
      </c>
      <c r="CG14" s="5">
        <v>2.1999999999999999E-2</v>
      </c>
      <c r="CH14" s="22">
        <f t="shared" si="1"/>
        <v>9.3811398955020844E-2</v>
      </c>
      <c r="CI14" s="5">
        <v>0.11600000000000001</v>
      </c>
    </row>
    <row r="15" spans="1:87" ht="24" x14ac:dyDescent="0.2">
      <c r="A15" s="11">
        <v>122</v>
      </c>
      <c r="B15" s="11" t="s">
        <v>166</v>
      </c>
      <c r="C15" s="11" t="s">
        <v>91</v>
      </c>
      <c r="D15" s="11">
        <v>12759</v>
      </c>
      <c r="E15" s="11">
        <v>2024</v>
      </c>
      <c r="F15" s="11" t="s">
        <v>87</v>
      </c>
      <c r="G15" s="11">
        <v>1</v>
      </c>
      <c r="H15" s="11">
        <v>3</v>
      </c>
      <c r="I15" s="11" t="s">
        <v>220</v>
      </c>
      <c r="J15" s="12">
        <v>12993821</v>
      </c>
      <c r="K15" s="12">
        <v>0</v>
      </c>
      <c r="L15" s="12">
        <v>4130035</v>
      </c>
      <c r="M15" s="12">
        <v>103943596</v>
      </c>
      <c r="N15" s="13">
        <v>11235803</v>
      </c>
      <c r="O15" s="12">
        <v>144</v>
      </c>
      <c r="P15" s="12">
        <v>35181167</v>
      </c>
      <c r="Q15" s="4">
        <v>167484566</v>
      </c>
      <c r="R15" s="12">
        <v>235259461</v>
      </c>
      <c r="S15" s="12">
        <v>2506702</v>
      </c>
      <c r="T15" s="12">
        <v>0</v>
      </c>
      <c r="U15" s="12">
        <v>0</v>
      </c>
      <c r="V15" s="12">
        <v>613312601</v>
      </c>
      <c r="W15" s="12">
        <v>386399971</v>
      </c>
      <c r="X15" s="4">
        <v>226912630</v>
      </c>
      <c r="Y15" s="12">
        <v>52184804</v>
      </c>
      <c r="Z15" s="4">
        <v>516863597</v>
      </c>
      <c r="AA15" s="4">
        <v>684348163</v>
      </c>
      <c r="AB15" s="12">
        <v>12605483</v>
      </c>
      <c r="AC15" s="12">
        <v>2726556</v>
      </c>
      <c r="AD15" s="12">
        <v>0</v>
      </c>
      <c r="AE15" s="12">
        <v>91269613</v>
      </c>
      <c r="AF15" s="4">
        <v>106601652</v>
      </c>
      <c r="AG15" s="12">
        <v>181206857</v>
      </c>
      <c r="AH15" s="12">
        <v>0</v>
      </c>
      <c r="AI15" s="12">
        <v>35200469</v>
      </c>
      <c r="AJ15" s="4">
        <v>216407326</v>
      </c>
      <c r="AK15" s="4">
        <v>323008978</v>
      </c>
      <c r="AL15" s="12">
        <v>345151222</v>
      </c>
      <c r="AM15" s="12">
        <v>16187963</v>
      </c>
      <c r="AN15" s="12">
        <v>0</v>
      </c>
      <c r="AO15" s="4">
        <v>361339185</v>
      </c>
      <c r="AP15" s="4">
        <v>684348163</v>
      </c>
      <c r="AQ15" s="12">
        <v>203931038</v>
      </c>
      <c r="AR15" s="12">
        <v>0</v>
      </c>
      <c r="AS15" s="12">
        <v>11574385</v>
      </c>
      <c r="AT15" s="12">
        <v>0</v>
      </c>
      <c r="AU15" s="12">
        <v>83334</v>
      </c>
      <c r="AV15" s="12">
        <v>967408</v>
      </c>
      <c r="AW15" s="4">
        <v>216556165</v>
      </c>
      <c r="AX15" s="12">
        <v>1266932</v>
      </c>
      <c r="AY15" s="12">
        <v>218701</v>
      </c>
      <c r="AZ15" s="12">
        <v>15994903</v>
      </c>
      <c r="BA15" s="12">
        <v>471770</v>
      </c>
      <c r="BB15" s="12">
        <v>-778046</v>
      </c>
      <c r="BC15" s="4">
        <v>17174260</v>
      </c>
      <c r="BD15" s="4">
        <v>233730425</v>
      </c>
      <c r="BE15" s="12">
        <v>119254234</v>
      </c>
      <c r="BF15" s="12">
        <v>0</v>
      </c>
      <c r="BG15" s="12">
        <v>7576745</v>
      </c>
      <c r="BH15" s="12">
        <v>1985378</v>
      </c>
      <c r="BI15" s="12">
        <v>1753983</v>
      </c>
      <c r="BJ15" s="12">
        <v>90881473</v>
      </c>
      <c r="BK15" s="12">
        <v>0</v>
      </c>
      <c r="BL15" s="4">
        <v>221451813</v>
      </c>
      <c r="BM15" s="4">
        <v>12278612</v>
      </c>
      <c r="BN15" s="12">
        <v>0</v>
      </c>
      <c r="BO15" s="12">
        <v>657632</v>
      </c>
      <c r="BP15" s="12">
        <v>12936244</v>
      </c>
      <c r="BQ15" s="12">
        <v>0</v>
      </c>
      <c r="BR15" s="12">
        <v>0</v>
      </c>
      <c r="BS15" s="4">
        <v>12936244</v>
      </c>
      <c r="BT15" s="5">
        <v>-2.1000000000000001E-2</v>
      </c>
      <c r="BU15" s="5">
        <v>7.2999999999999995E-2</v>
      </c>
      <c r="BV15" s="5">
        <v>5.2999999999999999E-2</v>
      </c>
      <c r="BW15" s="6">
        <v>1.6</v>
      </c>
      <c r="BX15" s="7">
        <v>47</v>
      </c>
      <c r="BY15" s="7">
        <v>44</v>
      </c>
      <c r="BZ15" s="8">
        <v>1.5</v>
      </c>
      <c r="CA15" s="5">
        <v>6.9000000000000006E-2</v>
      </c>
      <c r="CB15" s="5">
        <v>0.52800000000000002</v>
      </c>
      <c r="CC15" s="9">
        <v>51</v>
      </c>
      <c r="CD15" s="10">
        <v>6</v>
      </c>
      <c r="CE15" s="5">
        <f t="shared" si="0"/>
        <v>0.3442653665433717</v>
      </c>
      <c r="CF15" s="4">
        <v>12195278</v>
      </c>
      <c r="CG15" s="5">
        <v>-2.1000000000000001E-2</v>
      </c>
      <c r="CH15" s="22">
        <f t="shared" si="1"/>
        <v>7.3505130864222917E-2</v>
      </c>
      <c r="CI15" s="5">
        <v>5.1999999999999998E-2</v>
      </c>
    </row>
    <row r="16" spans="1:87" ht="24" x14ac:dyDescent="0.2">
      <c r="A16" s="2">
        <v>6547</v>
      </c>
      <c r="B16" s="2" t="s">
        <v>176</v>
      </c>
      <c r="C16" s="2" t="s">
        <v>91</v>
      </c>
      <c r="D16" s="2">
        <v>14288</v>
      </c>
      <c r="E16" s="2">
        <v>2024</v>
      </c>
      <c r="F16" s="2" t="s">
        <v>175</v>
      </c>
      <c r="G16" s="2">
        <v>2</v>
      </c>
      <c r="H16" s="2">
        <v>6</v>
      </c>
      <c r="I16" s="2" t="s">
        <v>221</v>
      </c>
      <c r="J16" s="3">
        <v>288199</v>
      </c>
      <c r="K16" s="3">
        <v>62986</v>
      </c>
      <c r="L16" s="3">
        <v>0</v>
      </c>
      <c r="M16" s="3">
        <v>32860202</v>
      </c>
      <c r="N16" s="14">
        <v>101210262</v>
      </c>
      <c r="O16" s="3">
        <v>14340724</v>
      </c>
      <c r="P16" s="3">
        <v>15899278</v>
      </c>
      <c r="Q16" s="4">
        <v>164661651</v>
      </c>
      <c r="R16" s="3">
        <v>3808262</v>
      </c>
      <c r="S16" s="3">
        <v>73544</v>
      </c>
      <c r="T16" s="3">
        <v>0</v>
      </c>
      <c r="U16" s="3">
        <v>0</v>
      </c>
      <c r="V16" s="3">
        <v>272927815</v>
      </c>
      <c r="W16" s="3">
        <v>208526220</v>
      </c>
      <c r="X16" s="4">
        <v>64401595</v>
      </c>
      <c r="Y16" s="3">
        <v>32538400</v>
      </c>
      <c r="Z16" s="4">
        <v>100821801</v>
      </c>
      <c r="AA16" s="4">
        <v>265483452</v>
      </c>
      <c r="AB16" s="3">
        <v>2195584</v>
      </c>
      <c r="AC16" s="3">
        <v>5741021</v>
      </c>
      <c r="AD16" s="3">
        <v>33740322</v>
      </c>
      <c r="AE16" s="3">
        <v>19744140</v>
      </c>
      <c r="AF16" s="4">
        <v>61421067</v>
      </c>
      <c r="AG16" s="3">
        <v>100769789</v>
      </c>
      <c r="AH16" s="3">
        <v>0</v>
      </c>
      <c r="AI16" s="3">
        <v>857695</v>
      </c>
      <c r="AJ16" s="4">
        <v>101627484</v>
      </c>
      <c r="AK16" s="4">
        <v>163048551</v>
      </c>
      <c r="AL16" s="3">
        <v>98553096</v>
      </c>
      <c r="AM16" s="3">
        <v>3390542</v>
      </c>
      <c r="AN16" s="3">
        <v>491263</v>
      </c>
      <c r="AO16" s="4">
        <v>102434901</v>
      </c>
      <c r="AP16" s="4">
        <v>265483452</v>
      </c>
      <c r="AQ16" s="3">
        <v>145202134</v>
      </c>
      <c r="AR16" s="3">
        <v>0</v>
      </c>
      <c r="AS16" s="3">
        <v>18766616</v>
      </c>
      <c r="AT16" s="3">
        <v>0</v>
      </c>
      <c r="AU16" s="3">
        <v>3267533</v>
      </c>
      <c r="AV16" s="3">
        <v>40572</v>
      </c>
      <c r="AW16" s="4">
        <v>167276855</v>
      </c>
      <c r="AX16" s="3">
        <v>49535</v>
      </c>
      <c r="AY16" s="3">
        <v>341703</v>
      </c>
      <c r="AZ16" s="3">
        <v>0</v>
      </c>
      <c r="BA16" s="3">
        <v>0</v>
      </c>
      <c r="BB16" s="3">
        <v>-281062</v>
      </c>
      <c r="BC16" s="4">
        <v>110176</v>
      </c>
      <c r="BD16" s="4">
        <v>167387031</v>
      </c>
      <c r="BE16" s="3">
        <v>50283292</v>
      </c>
      <c r="BF16" s="3">
        <v>5083094</v>
      </c>
      <c r="BG16" s="3">
        <v>6644359</v>
      </c>
      <c r="BH16" s="3">
        <v>2057698</v>
      </c>
      <c r="BI16" s="3">
        <v>4593696</v>
      </c>
      <c r="BJ16" s="3">
        <v>87834890</v>
      </c>
      <c r="BK16" s="3">
        <v>0</v>
      </c>
      <c r="BL16" s="4">
        <v>156497029</v>
      </c>
      <c r="BM16" s="4">
        <v>10890002</v>
      </c>
      <c r="BN16" s="3">
        <v>0</v>
      </c>
      <c r="BO16" s="3">
        <v>20619063</v>
      </c>
      <c r="BP16" s="3">
        <v>31509065</v>
      </c>
      <c r="BQ16" s="3">
        <v>0</v>
      </c>
      <c r="BR16" s="3">
        <v>0</v>
      </c>
      <c r="BS16" s="4">
        <v>31509065</v>
      </c>
      <c r="BT16" s="5">
        <v>6.4000000000000001E-2</v>
      </c>
      <c r="BU16" s="5">
        <v>1E-3</v>
      </c>
      <c r="BV16" s="5">
        <v>6.5000000000000002E-2</v>
      </c>
      <c r="BW16" s="6">
        <v>2.7</v>
      </c>
      <c r="BX16" s="7">
        <v>41</v>
      </c>
      <c r="BY16" s="7">
        <v>68</v>
      </c>
      <c r="BZ16" s="8">
        <v>4.5999999999999996</v>
      </c>
      <c r="CA16" s="5">
        <v>0.108</v>
      </c>
      <c r="CB16" s="5">
        <v>0.38600000000000001</v>
      </c>
      <c r="CC16" s="9">
        <v>31</v>
      </c>
      <c r="CD16" s="10">
        <v>0</v>
      </c>
      <c r="CE16" s="5">
        <f t="shared" si="0"/>
        <v>0.50556055818678325</v>
      </c>
      <c r="CF16" s="4">
        <v>7622469</v>
      </c>
      <c r="CG16" s="5">
        <v>4.5999999999999999E-2</v>
      </c>
      <c r="CH16" s="22">
        <f t="shared" si="1"/>
        <v>6.7131572630084457E-4</v>
      </c>
      <c r="CI16" s="5">
        <v>4.5999999999999999E-2</v>
      </c>
    </row>
    <row r="17" spans="1:87" ht="24" x14ac:dyDescent="0.2">
      <c r="A17" s="11">
        <v>77</v>
      </c>
      <c r="B17" s="11" t="s">
        <v>189</v>
      </c>
      <c r="C17" s="11" t="s">
        <v>91</v>
      </c>
      <c r="D17" s="11">
        <v>12767</v>
      </c>
      <c r="E17" s="11">
        <v>2024</v>
      </c>
      <c r="F17" s="11" t="s">
        <v>87</v>
      </c>
      <c r="G17" s="11">
        <v>1</v>
      </c>
      <c r="H17" s="11">
        <v>3</v>
      </c>
      <c r="I17" s="11" t="s">
        <v>220</v>
      </c>
      <c r="J17" s="12">
        <v>11065453</v>
      </c>
      <c r="K17" s="12">
        <v>5060272</v>
      </c>
      <c r="L17" s="12">
        <v>0</v>
      </c>
      <c r="M17" s="12">
        <v>27459561</v>
      </c>
      <c r="N17" s="13">
        <v>1430628</v>
      </c>
      <c r="O17" s="12">
        <v>0</v>
      </c>
      <c r="P17" s="12">
        <v>6247428</v>
      </c>
      <c r="Q17" s="4">
        <v>51263342</v>
      </c>
      <c r="R17" s="12">
        <v>2913961</v>
      </c>
      <c r="S17" s="12">
        <v>0</v>
      </c>
      <c r="T17" s="12">
        <v>0</v>
      </c>
      <c r="U17" s="12">
        <v>3600045</v>
      </c>
      <c r="V17" s="12">
        <v>182982545</v>
      </c>
      <c r="W17" s="12">
        <v>123972338</v>
      </c>
      <c r="X17" s="4">
        <v>59010207</v>
      </c>
      <c r="Y17" s="12">
        <v>4797038</v>
      </c>
      <c r="Z17" s="4">
        <v>70321251</v>
      </c>
      <c r="AA17" s="4">
        <v>121584593</v>
      </c>
      <c r="AB17" s="12">
        <v>1808422</v>
      </c>
      <c r="AC17" s="12">
        <v>3255544</v>
      </c>
      <c r="AD17" s="12">
        <v>0</v>
      </c>
      <c r="AE17" s="12">
        <v>40222903</v>
      </c>
      <c r="AF17" s="4">
        <v>45286869</v>
      </c>
      <c r="AG17" s="12">
        <v>18263461</v>
      </c>
      <c r="AH17" s="12">
        <v>0</v>
      </c>
      <c r="AI17" s="12">
        <v>15929789</v>
      </c>
      <c r="AJ17" s="4">
        <v>34193250</v>
      </c>
      <c r="AK17" s="4">
        <v>79480119</v>
      </c>
      <c r="AL17" s="12">
        <v>37289281</v>
      </c>
      <c r="AM17" s="12">
        <v>2388955</v>
      </c>
      <c r="AN17" s="12">
        <v>2426238</v>
      </c>
      <c r="AO17" s="4">
        <v>42104474</v>
      </c>
      <c r="AP17" s="4">
        <v>121584593</v>
      </c>
      <c r="AQ17" s="12">
        <v>51480339</v>
      </c>
      <c r="AR17" s="12">
        <v>0</v>
      </c>
      <c r="AS17" s="12">
        <v>9709360</v>
      </c>
      <c r="AT17" s="12">
        <v>0</v>
      </c>
      <c r="AU17" s="12">
        <v>2554990</v>
      </c>
      <c r="AV17" s="12">
        <v>14854</v>
      </c>
      <c r="AW17" s="4">
        <v>63759543</v>
      </c>
      <c r="AX17" s="12">
        <v>303502</v>
      </c>
      <c r="AY17" s="12">
        <v>52040</v>
      </c>
      <c r="AZ17" s="12">
        <v>196767</v>
      </c>
      <c r="BA17" s="12">
        <v>-473107</v>
      </c>
      <c r="BB17" s="12">
        <v>0</v>
      </c>
      <c r="BC17" s="4">
        <v>79202</v>
      </c>
      <c r="BD17" s="4">
        <v>63838745</v>
      </c>
      <c r="BE17" s="12">
        <v>38125208</v>
      </c>
      <c r="BF17" s="12">
        <v>0</v>
      </c>
      <c r="BG17" s="12">
        <v>1550001</v>
      </c>
      <c r="BH17" s="12">
        <v>202959</v>
      </c>
      <c r="BI17" s="12">
        <v>953816</v>
      </c>
      <c r="BJ17" s="12">
        <v>21791735</v>
      </c>
      <c r="BK17" s="12">
        <v>0</v>
      </c>
      <c r="BL17" s="4">
        <v>62623719</v>
      </c>
      <c r="BM17" s="4">
        <v>1215026</v>
      </c>
      <c r="BN17" s="12">
        <v>0</v>
      </c>
      <c r="BO17" s="12">
        <v>0</v>
      </c>
      <c r="BP17" s="12">
        <v>1215026</v>
      </c>
      <c r="BQ17" s="12">
        <v>0</v>
      </c>
      <c r="BR17" s="12">
        <v>0</v>
      </c>
      <c r="BS17" s="4">
        <v>1215026</v>
      </c>
      <c r="BT17" s="5">
        <v>1.7999999999999999E-2</v>
      </c>
      <c r="BU17" s="5">
        <v>1E-3</v>
      </c>
      <c r="BV17" s="5">
        <v>1.9E-2</v>
      </c>
      <c r="BW17" s="6">
        <v>1.1000000000000001</v>
      </c>
      <c r="BX17" s="7">
        <v>49</v>
      </c>
      <c r="BY17" s="7">
        <v>63</v>
      </c>
      <c r="BZ17" s="8">
        <v>1.5</v>
      </c>
      <c r="CA17" s="5">
        <v>4.3999999999999997E-2</v>
      </c>
      <c r="CB17" s="5">
        <v>0.34599999999999997</v>
      </c>
      <c r="CC17" s="9">
        <v>80</v>
      </c>
      <c r="CD17" s="10">
        <v>24</v>
      </c>
      <c r="CE17" s="5">
        <f t="shared" si="0"/>
        <v>0.32875894766814573</v>
      </c>
      <c r="CF17" s="4">
        <v>-1339964</v>
      </c>
      <c r="CG17" s="5">
        <v>-2.3E-2</v>
      </c>
      <c r="CH17" s="22">
        <f t="shared" si="1"/>
        <v>1.2923816433898347E-3</v>
      </c>
      <c r="CI17" s="5">
        <v>-2.1999999999999999E-2</v>
      </c>
    </row>
    <row r="18" spans="1:87" ht="24" x14ac:dyDescent="0.2">
      <c r="A18" s="2">
        <v>129</v>
      </c>
      <c r="B18" s="2" t="s">
        <v>172</v>
      </c>
      <c r="C18" s="2" t="s">
        <v>91</v>
      </c>
      <c r="D18" s="2">
        <v>12773</v>
      </c>
      <c r="E18" s="2">
        <v>2024</v>
      </c>
      <c r="F18" s="2" t="s">
        <v>87</v>
      </c>
      <c r="G18" s="2">
        <v>1</v>
      </c>
      <c r="H18" s="2">
        <v>3</v>
      </c>
      <c r="I18" s="2" t="s">
        <v>220</v>
      </c>
      <c r="J18" s="3">
        <v>3861531</v>
      </c>
      <c r="K18" s="3">
        <v>0</v>
      </c>
      <c r="L18" s="3">
        <v>0</v>
      </c>
      <c r="M18" s="3">
        <v>28392864</v>
      </c>
      <c r="N18" s="14">
        <v>2990654</v>
      </c>
      <c r="O18" s="3">
        <v>0</v>
      </c>
      <c r="P18" s="3">
        <v>10952978</v>
      </c>
      <c r="Q18" s="4">
        <v>46198027</v>
      </c>
      <c r="R18" s="3">
        <v>354781</v>
      </c>
      <c r="S18" s="3">
        <v>0</v>
      </c>
      <c r="T18" s="3">
        <v>0</v>
      </c>
      <c r="U18" s="3">
        <v>0</v>
      </c>
      <c r="V18" s="3">
        <v>237905509</v>
      </c>
      <c r="W18" s="3">
        <v>147001852</v>
      </c>
      <c r="X18" s="4">
        <v>90903657</v>
      </c>
      <c r="Y18" s="3">
        <v>420401322</v>
      </c>
      <c r="Z18" s="4">
        <v>511659760</v>
      </c>
      <c r="AA18" s="4">
        <v>557857787</v>
      </c>
      <c r="AB18" s="3">
        <v>0</v>
      </c>
      <c r="AC18" s="3">
        <v>1590066</v>
      </c>
      <c r="AD18" s="3">
        <v>486667</v>
      </c>
      <c r="AE18" s="3">
        <v>24166684</v>
      </c>
      <c r="AF18" s="4">
        <v>26243417</v>
      </c>
      <c r="AG18" s="3">
        <v>0</v>
      </c>
      <c r="AH18" s="3">
        <v>0</v>
      </c>
      <c r="AI18" s="3">
        <v>14234680</v>
      </c>
      <c r="AJ18" s="4">
        <v>14234680</v>
      </c>
      <c r="AK18" s="4">
        <v>40478097</v>
      </c>
      <c r="AL18" s="3">
        <v>517357099</v>
      </c>
      <c r="AM18" s="3">
        <v>22591</v>
      </c>
      <c r="AN18" s="3">
        <v>0</v>
      </c>
      <c r="AO18" s="4">
        <v>517379690</v>
      </c>
      <c r="AP18" s="4">
        <v>557857787</v>
      </c>
      <c r="AQ18" s="3">
        <v>61072454</v>
      </c>
      <c r="AR18" s="3">
        <v>0</v>
      </c>
      <c r="AS18" s="3">
        <v>3305370</v>
      </c>
      <c r="AT18" s="3">
        <v>0</v>
      </c>
      <c r="AU18" s="3">
        <v>0</v>
      </c>
      <c r="AV18" s="3">
        <v>0</v>
      </c>
      <c r="AW18" s="4">
        <v>64377824</v>
      </c>
      <c r="AX18" s="3">
        <v>4999861</v>
      </c>
      <c r="AY18" s="3">
        <v>0</v>
      </c>
      <c r="AZ18" s="3">
        <v>17806500</v>
      </c>
      <c r="BA18" s="3">
        <v>0</v>
      </c>
      <c r="BB18" s="3">
        <v>73687</v>
      </c>
      <c r="BC18" s="4">
        <v>22880048</v>
      </c>
      <c r="BD18" s="4">
        <v>87257872</v>
      </c>
      <c r="BE18" s="3">
        <v>37875671</v>
      </c>
      <c r="BF18" s="3">
        <v>0</v>
      </c>
      <c r="BG18" s="3">
        <v>0</v>
      </c>
      <c r="BH18" s="3">
        <v>2932942</v>
      </c>
      <c r="BI18" s="3">
        <v>779769</v>
      </c>
      <c r="BJ18" s="3">
        <v>24118845</v>
      </c>
      <c r="BK18" s="3">
        <v>0</v>
      </c>
      <c r="BL18" s="4">
        <v>65707227</v>
      </c>
      <c r="BM18" s="4">
        <v>21550645</v>
      </c>
      <c r="BN18" s="3">
        <v>0</v>
      </c>
      <c r="BO18" s="3">
        <v>0</v>
      </c>
      <c r="BP18" s="3">
        <v>21550645</v>
      </c>
      <c r="BQ18" s="3">
        <v>0</v>
      </c>
      <c r="BR18" s="3">
        <v>0</v>
      </c>
      <c r="BS18" s="4">
        <v>21550645</v>
      </c>
      <c r="BT18" s="5">
        <v>-1.4999999999999999E-2</v>
      </c>
      <c r="BU18" s="5">
        <v>0.26200000000000001</v>
      </c>
      <c r="BV18" s="5">
        <v>0.247</v>
      </c>
      <c r="BW18" s="6">
        <v>1.8</v>
      </c>
      <c r="BX18" s="7">
        <v>42</v>
      </c>
      <c r="BY18" s="7">
        <v>34</v>
      </c>
      <c r="BZ18" s="8">
        <v>8.3000000000000007</v>
      </c>
      <c r="CA18" s="5">
        <v>0.82099999999999995</v>
      </c>
      <c r="CB18" s="5">
        <v>0.92700000000000005</v>
      </c>
      <c r="CC18" s="9">
        <v>0</v>
      </c>
      <c r="CD18" s="10">
        <v>5</v>
      </c>
      <c r="CE18" s="5">
        <f t="shared" si="0"/>
        <v>0</v>
      </c>
      <c r="CF18" s="4">
        <v>21550645</v>
      </c>
      <c r="CG18" s="5">
        <v>-1.4999999999999999E-2</v>
      </c>
      <c r="CH18" s="22">
        <f t="shared" si="1"/>
        <v>0.26221184949364795</v>
      </c>
      <c r="CI18" s="5">
        <v>0.247</v>
      </c>
    </row>
    <row r="19" spans="1:87" ht="24" x14ac:dyDescent="0.2">
      <c r="A19" s="11">
        <v>133</v>
      </c>
      <c r="B19" s="11" t="s">
        <v>185</v>
      </c>
      <c r="C19" s="11" t="s">
        <v>91</v>
      </c>
      <c r="D19" s="11">
        <v>6755</v>
      </c>
      <c r="E19" s="11">
        <v>2024</v>
      </c>
      <c r="F19" s="11" t="s">
        <v>87</v>
      </c>
      <c r="G19" s="11">
        <v>1</v>
      </c>
      <c r="H19" s="11">
        <v>3</v>
      </c>
      <c r="I19" s="11" t="s">
        <v>220</v>
      </c>
      <c r="J19" s="12">
        <v>4035000</v>
      </c>
      <c r="K19" s="12">
        <v>453000</v>
      </c>
      <c r="L19" s="12">
        <v>0</v>
      </c>
      <c r="M19" s="12">
        <v>12222000</v>
      </c>
      <c r="N19" s="13">
        <v>50823000</v>
      </c>
      <c r="O19" s="12">
        <v>2374000</v>
      </c>
      <c r="P19" s="12">
        <v>2244000</v>
      </c>
      <c r="Q19" s="4">
        <v>72151000</v>
      </c>
      <c r="R19" s="12">
        <v>5342000</v>
      </c>
      <c r="S19" s="12">
        <v>0</v>
      </c>
      <c r="T19" s="12">
        <v>0</v>
      </c>
      <c r="U19" s="12">
        <v>0</v>
      </c>
      <c r="V19" s="12">
        <v>66400000</v>
      </c>
      <c r="W19" s="12">
        <v>38610000</v>
      </c>
      <c r="X19" s="4">
        <v>27790000</v>
      </c>
      <c r="Y19" s="12">
        <v>23518000</v>
      </c>
      <c r="Z19" s="4">
        <v>56650000</v>
      </c>
      <c r="AA19" s="4">
        <v>128801000</v>
      </c>
      <c r="AB19" s="12">
        <v>0</v>
      </c>
      <c r="AC19" s="12">
        <v>842000</v>
      </c>
      <c r="AD19" s="12">
        <v>45594000</v>
      </c>
      <c r="AE19" s="12">
        <v>9867000</v>
      </c>
      <c r="AF19" s="4">
        <v>56303000</v>
      </c>
      <c r="AG19" s="12">
        <v>0</v>
      </c>
      <c r="AH19" s="12">
        <v>11674000</v>
      </c>
      <c r="AI19" s="12">
        <v>1076000</v>
      </c>
      <c r="AJ19" s="4">
        <v>12750000</v>
      </c>
      <c r="AK19" s="4">
        <v>69053000</v>
      </c>
      <c r="AL19" s="12">
        <v>54398000</v>
      </c>
      <c r="AM19" s="12">
        <v>3214000</v>
      </c>
      <c r="AN19" s="12">
        <v>2136000</v>
      </c>
      <c r="AO19" s="4">
        <v>59748000</v>
      </c>
      <c r="AP19" s="4">
        <v>128801000</v>
      </c>
      <c r="AQ19" s="12">
        <v>30316000</v>
      </c>
      <c r="AR19" s="12">
        <v>0</v>
      </c>
      <c r="AS19" s="12">
        <v>403000</v>
      </c>
      <c r="AT19" s="12">
        <v>0</v>
      </c>
      <c r="AU19" s="12">
        <v>0</v>
      </c>
      <c r="AV19" s="12">
        <v>67000</v>
      </c>
      <c r="AW19" s="4">
        <v>30786000</v>
      </c>
      <c r="AX19" s="12">
        <v>234000</v>
      </c>
      <c r="AY19" s="12">
        <v>32000</v>
      </c>
      <c r="AZ19" s="12">
        <v>0</v>
      </c>
      <c r="BA19" s="12">
        <v>1316000</v>
      </c>
      <c r="BB19" s="12">
        <v>0</v>
      </c>
      <c r="BC19" s="4">
        <v>1582000</v>
      </c>
      <c r="BD19" s="4">
        <v>32368000</v>
      </c>
      <c r="BE19" s="12">
        <v>11453000</v>
      </c>
      <c r="BF19" s="12">
        <v>0</v>
      </c>
      <c r="BG19" s="12">
        <v>862000</v>
      </c>
      <c r="BH19" s="12">
        <v>181000</v>
      </c>
      <c r="BI19" s="12">
        <v>545000</v>
      </c>
      <c r="BJ19" s="12">
        <v>15789000</v>
      </c>
      <c r="BK19" s="12">
        <v>0</v>
      </c>
      <c r="BL19" s="4">
        <v>28830000</v>
      </c>
      <c r="BM19" s="4">
        <v>3538000</v>
      </c>
      <c r="BN19" s="12">
        <v>-219000</v>
      </c>
      <c r="BO19" s="12">
        <v>0</v>
      </c>
      <c r="BP19" s="12">
        <v>3319000</v>
      </c>
      <c r="BQ19" s="12">
        <v>0</v>
      </c>
      <c r="BR19" s="12">
        <v>0</v>
      </c>
      <c r="BS19" s="4">
        <v>3319000</v>
      </c>
      <c r="BT19" s="5">
        <v>0.06</v>
      </c>
      <c r="BU19" s="5">
        <v>4.9000000000000002E-2</v>
      </c>
      <c r="BV19" s="5">
        <v>0.109</v>
      </c>
      <c r="BW19" s="6">
        <v>1.3</v>
      </c>
      <c r="BX19" s="7">
        <v>37</v>
      </c>
      <c r="BY19" s="7">
        <v>181</v>
      </c>
      <c r="BZ19" s="8">
        <v>25.3</v>
      </c>
      <c r="CA19" s="5">
        <v>7.8E-2</v>
      </c>
      <c r="CB19" s="5">
        <v>0.46400000000000002</v>
      </c>
      <c r="CC19" s="9">
        <v>45</v>
      </c>
      <c r="CD19" s="10">
        <v>15</v>
      </c>
      <c r="CE19" s="5">
        <f t="shared" si="0"/>
        <v>0</v>
      </c>
      <c r="CF19" s="4">
        <v>3538000</v>
      </c>
      <c r="CG19" s="5">
        <v>0.06</v>
      </c>
      <c r="CH19" s="22">
        <f t="shared" si="1"/>
        <v>4.8875432525951557E-2</v>
      </c>
      <c r="CI19" s="5">
        <v>0.109</v>
      </c>
    </row>
    <row r="20" spans="1:87" ht="24" x14ac:dyDescent="0.2">
      <c r="A20" s="2">
        <v>5</v>
      </c>
      <c r="B20" s="2" t="s">
        <v>90</v>
      </c>
      <c r="C20" s="2" t="s">
        <v>91</v>
      </c>
      <c r="D20" s="2">
        <v>4066</v>
      </c>
      <c r="E20" s="2">
        <v>2024</v>
      </c>
      <c r="F20" s="2" t="s">
        <v>87</v>
      </c>
      <c r="G20" s="2">
        <v>1</v>
      </c>
      <c r="H20" s="2">
        <v>3</v>
      </c>
      <c r="I20" s="2" t="s">
        <v>220</v>
      </c>
      <c r="J20" s="3">
        <v>1303000</v>
      </c>
      <c r="K20" s="3">
        <v>419000</v>
      </c>
      <c r="L20" s="3">
        <v>0</v>
      </c>
      <c r="M20" s="3">
        <v>13877000</v>
      </c>
      <c r="N20" s="14">
        <v>126000</v>
      </c>
      <c r="O20" s="3">
        <v>2195000</v>
      </c>
      <c r="P20" s="3">
        <v>10450000</v>
      </c>
      <c r="Q20" s="4">
        <v>28370000</v>
      </c>
      <c r="R20" s="3">
        <v>5948000</v>
      </c>
      <c r="S20" s="3">
        <v>0</v>
      </c>
      <c r="T20" s="3">
        <v>12255000</v>
      </c>
      <c r="U20" s="3">
        <v>370000</v>
      </c>
      <c r="V20" s="3">
        <v>167880000</v>
      </c>
      <c r="W20" s="3">
        <v>120719000</v>
      </c>
      <c r="X20" s="4">
        <v>47161000</v>
      </c>
      <c r="Y20" s="3">
        <v>11000</v>
      </c>
      <c r="Z20" s="4">
        <v>65745000</v>
      </c>
      <c r="AA20" s="4">
        <v>94115000</v>
      </c>
      <c r="AB20" s="3">
        <v>1408000</v>
      </c>
      <c r="AC20" s="3">
        <v>2226000</v>
      </c>
      <c r="AD20" s="3">
        <v>6816000</v>
      </c>
      <c r="AE20" s="3">
        <v>15109000</v>
      </c>
      <c r="AF20" s="4">
        <v>25559000</v>
      </c>
      <c r="AG20" s="3">
        <v>17144000</v>
      </c>
      <c r="AH20" s="3">
        <v>0</v>
      </c>
      <c r="AI20" s="3">
        <v>231000</v>
      </c>
      <c r="AJ20" s="4">
        <v>17375000</v>
      </c>
      <c r="AK20" s="4">
        <v>42934000</v>
      </c>
      <c r="AL20" s="3">
        <v>33497000</v>
      </c>
      <c r="AM20" s="3">
        <v>8073000</v>
      </c>
      <c r="AN20" s="3">
        <v>9611000</v>
      </c>
      <c r="AO20" s="4">
        <v>51181000</v>
      </c>
      <c r="AP20" s="4">
        <v>94115000</v>
      </c>
      <c r="AQ20" s="3">
        <v>31376000</v>
      </c>
      <c r="AR20" s="3">
        <v>0</v>
      </c>
      <c r="AS20" s="3">
        <v>8576000</v>
      </c>
      <c r="AT20" s="3">
        <v>0</v>
      </c>
      <c r="AU20" s="3">
        <v>0</v>
      </c>
      <c r="AV20" s="3">
        <v>25000</v>
      </c>
      <c r="AW20" s="4">
        <v>39977000</v>
      </c>
      <c r="AX20" s="3">
        <v>9000</v>
      </c>
      <c r="AY20" s="3">
        <v>0</v>
      </c>
      <c r="AZ20" s="3">
        <v>56000</v>
      </c>
      <c r="BA20" s="3">
        <v>-570000</v>
      </c>
      <c r="BB20" s="3">
        <v>0</v>
      </c>
      <c r="BC20" s="4">
        <v>-505000</v>
      </c>
      <c r="BD20" s="4">
        <v>39472000</v>
      </c>
      <c r="BE20" s="3">
        <v>13627000</v>
      </c>
      <c r="BF20" s="3">
        <v>0</v>
      </c>
      <c r="BG20" s="3">
        <v>1189000</v>
      </c>
      <c r="BH20" s="3">
        <v>147000</v>
      </c>
      <c r="BI20" s="3">
        <v>820000</v>
      </c>
      <c r="BJ20" s="3">
        <v>17822000</v>
      </c>
      <c r="BK20" s="3">
        <v>0</v>
      </c>
      <c r="BL20" s="4">
        <v>33605000</v>
      </c>
      <c r="BM20" s="4">
        <v>5867000</v>
      </c>
      <c r="BN20" s="3">
        <v>0</v>
      </c>
      <c r="BO20" s="3">
        <v>56000</v>
      </c>
      <c r="BP20" s="3">
        <v>5923000</v>
      </c>
      <c r="BQ20" s="3">
        <v>0</v>
      </c>
      <c r="BR20" s="3">
        <v>0</v>
      </c>
      <c r="BS20" s="4">
        <v>5923000</v>
      </c>
      <c r="BT20" s="5">
        <v>0.161</v>
      </c>
      <c r="BU20" s="5">
        <v>-1.2999999999999999E-2</v>
      </c>
      <c r="BV20" s="5">
        <v>0.14899999999999999</v>
      </c>
      <c r="BW20" s="6">
        <v>1.1000000000000001</v>
      </c>
      <c r="BX20" s="7">
        <v>40</v>
      </c>
      <c r="BY20" s="7">
        <v>66</v>
      </c>
      <c r="BZ20" s="8">
        <v>4.5999999999999996</v>
      </c>
      <c r="CA20" s="5">
        <v>0.16500000000000001</v>
      </c>
      <c r="CB20" s="5">
        <v>0.54400000000000004</v>
      </c>
      <c r="CC20" s="9">
        <v>102</v>
      </c>
      <c r="CD20" s="10">
        <v>5</v>
      </c>
      <c r="CE20" s="5">
        <f t="shared" si="0"/>
        <v>0.33853991824805985</v>
      </c>
      <c r="CF20" s="4">
        <v>5867000</v>
      </c>
      <c r="CG20" s="5">
        <v>0.161</v>
      </c>
      <c r="CH20" s="22">
        <f t="shared" si="1"/>
        <v>-1.2793879205512769E-2</v>
      </c>
      <c r="CI20" s="5">
        <v>0.14899999999999999</v>
      </c>
    </row>
    <row r="21" spans="1:87" ht="24" x14ac:dyDescent="0.2">
      <c r="A21" s="11">
        <v>22</v>
      </c>
      <c r="B21" s="11" t="s">
        <v>143</v>
      </c>
      <c r="C21" s="11" t="s">
        <v>91</v>
      </c>
      <c r="D21" s="11">
        <v>3791</v>
      </c>
      <c r="E21" s="11">
        <v>2024</v>
      </c>
      <c r="F21" s="11" t="s">
        <v>87</v>
      </c>
      <c r="G21" s="11">
        <v>1</v>
      </c>
      <c r="H21" s="11">
        <v>3</v>
      </c>
      <c r="I21" s="11" t="s">
        <v>220</v>
      </c>
      <c r="J21" s="12">
        <v>82777000</v>
      </c>
      <c r="K21" s="12">
        <v>-52654000</v>
      </c>
      <c r="L21" s="12">
        <v>206413000</v>
      </c>
      <c r="M21" s="12">
        <v>465114000</v>
      </c>
      <c r="N21" s="13">
        <v>0</v>
      </c>
      <c r="O21" s="12">
        <v>24747000</v>
      </c>
      <c r="P21" s="12">
        <v>200931000</v>
      </c>
      <c r="Q21" s="4">
        <v>927328000</v>
      </c>
      <c r="R21" s="12">
        <v>1395653000</v>
      </c>
      <c r="S21" s="12">
        <v>65927000</v>
      </c>
      <c r="T21" s="12">
        <v>0</v>
      </c>
      <c r="U21" s="12">
        <v>0</v>
      </c>
      <c r="V21" s="12">
        <v>3504047000</v>
      </c>
      <c r="W21" s="12">
        <v>2032727000</v>
      </c>
      <c r="X21" s="4">
        <v>1471320000</v>
      </c>
      <c r="Y21" s="12">
        <v>744905000</v>
      </c>
      <c r="Z21" s="4">
        <v>3677805000</v>
      </c>
      <c r="AA21" s="4">
        <v>4605133000</v>
      </c>
      <c r="AB21" s="12">
        <v>142810000</v>
      </c>
      <c r="AC21" s="12">
        <v>2184000</v>
      </c>
      <c r="AD21" s="12">
        <v>107977000</v>
      </c>
      <c r="AE21" s="12">
        <v>533702000</v>
      </c>
      <c r="AF21" s="4">
        <v>786673000</v>
      </c>
      <c r="AG21" s="12">
        <v>1314891000</v>
      </c>
      <c r="AH21" s="12">
        <v>0</v>
      </c>
      <c r="AI21" s="12">
        <v>277143000</v>
      </c>
      <c r="AJ21" s="4">
        <v>1592034000</v>
      </c>
      <c r="AK21" s="4">
        <v>2378707000</v>
      </c>
      <c r="AL21" s="12">
        <v>1759755000</v>
      </c>
      <c r="AM21" s="12">
        <v>466671000</v>
      </c>
      <c r="AN21" s="12">
        <v>0</v>
      </c>
      <c r="AO21" s="4">
        <v>2226426000</v>
      </c>
      <c r="AP21" s="4">
        <v>4605133000</v>
      </c>
      <c r="AQ21" s="12">
        <v>774015000</v>
      </c>
      <c r="AR21" s="12">
        <v>0</v>
      </c>
      <c r="AS21" s="12">
        <v>274230000</v>
      </c>
      <c r="AT21" s="12">
        <v>0</v>
      </c>
      <c r="AU21" s="12">
        <v>0</v>
      </c>
      <c r="AV21" s="12">
        <v>0</v>
      </c>
      <c r="AW21" s="4">
        <v>1048245000</v>
      </c>
      <c r="AX21" s="12">
        <v>363000</v>
      </c>
      <c r="AY21" s="12">
        <v>1762000</v>
      </c>
      <c r="AZ21" s="12">
        <v>70612000</v>
      </c>
      <c r="BA21" s="12">
        <v>0</v>
      </c>
      <c r="BB21" s="12">
        <v>20946000</v>
      </c>
      <c r="BC21" s="4">
        <v>93683000</v>
      </c>
      <c r="BD21" s="4">
        <v>1141928000</v>
      </c>
      <c r="BE21" s="12">
        <v>369362000</v>
      </c>
      <c r="BF21" s="12">
        <v>0</v>
      </c>
      <c r="BG21" s="12">
        <v>47240000</v>
      </c>
      <c r="BH21" s="12">
        <v>11335000</v>
      </c>
      <c r="BI21" s="12">
        <v>5985000</v>
      </c>
      <c r="BJ21" s="12">
        <v>573566000</v>
      </c>
      <c r="BK21" s="12">
        <v>0</v>
      </c>
      <c r="BL21" s="4">
        <v>1007488000</v>
      </c>
      <c r="BM21" s="4">
        <v>134440000</v>
      </c>
      <c r="BN21" s="12">
        <v>-17128000</v>
      </c>
      <c r="BO21" s="12">
        <v>1256186000</v>
      </c>
      <c r="BP21" s="12">
        <v>1373498000</v>
      </c>
      <c r="BQ21" s="12">
        <v>0</v>
      </c>
      <c r="BR21" s="12">
        <v>0</v>
      </c>
      <c r="BS21" s="4">
        <v>1373498000</v>
      </c>
      <c r="BT21" s="5">
        <v>3.5999999999999997E-2</v>
      </c>
      <c r="BU21" s="5">
        <v>8.2000000000000003E-2</v>
      </c>
      <c r="BV21" s="5">
        <v>0.11799999999999999</v>
      </c>
      <c r="BW21" s="6">
        <v>1.2</v>
      </c>
      <c r="BX21" s="7">
        <v>55</v>
      </c>
      <c r="BY21" s="7">
        <v>75</v>
      </c>
      <c r="BZ21" s="8">
        <v>1.3</v>
      </c>
      <c r="CA21" s="5">
        <v>8.5999999999999993E-2</v>
      </c>
      <c r="CB21" s="5">
        <v>0.48299999999999998</v>
      </c>
      <c r="CC21" s="9">
        <v>43</v>
      </c>
      <c r="CD21" s="10">
        <v>3</v>
      </c>
      <c r="CE21" s="5">
        <f t="shared" si="0"/>
        <v>0.42765606186858585</v>
      </c>
      <c r="CF21" s="4">
        <v>134440000</v>
      </c>
      <c r="CG21" s="5">
        <v>3.5999999999999997E-2</v>
      </c>
      <c r="CH21" s="22">
        <f t="shared" si="1"/>
        <v>8.2039322969574266E-2</v>
      </c>
      <c r="CI21" s="5">
        <v>0.11799999999999999</v>
      </c>
    </row>
    <row r="22" spans="1:87" ht="24" x14ac:dyDescent="0.2">
      <c r="A22" s="2">
        <v>2</v>
      </c>
      <c r="B22" s="2" t="s">
        <v>138</v>
      </c>
      <c r="C22" s="2" t="s">
        <v>91</v>
      </c>
      <c r="D22" s="2">
        <v>12807</v>
      </c>
      <c r="E22" s="2">
        <v>2024</v>
      </c>
      <c r="F22" s="2" t="s">
        <v>87</v>
      </c>
      <c r="G22" s="2">
        <v>1</v>
      </c>
      <c r="H22" s="2">
        <v>3</v>
      </c>
      <c r="I22" s="2" t="s">
        <v>220</v>
      </c>
      <c r="J22" s="3">
        <v>2926498</v>
      </c>
      <c r="K22" s="3">
        <v>0</v>
      </c>
      <c r="L22" s="3">
        <v>0</v>
      </c>
      <c r="M22" s="3">
        <v>4432736</v>
      </c>
      <c r="N22" s="14">
        <v>1239502</v>
      </c>
      <c r="O22" s="3">
        <v>0</v>
      </c>
      <c r="P22" s="3">
        <v>503210</v>
      </c>
      <c r="Q22" s="4">
        <v>9101946</v>
      </c>
      <c r="R22" s="3">
        <v>1744642</v>
      </c>
      <c r="S22" s="3">
        <v>0</v>
      </c>
      <c r="T22" s="3">
        <v>0</v>
      </c>
      <c r="U22" s="3">
        <v>0</v>
      </c>
      <c r="V22" s="3">
        <v>19376736</v>
      </c>
      <c r="W22" s="3">
        <v>14507703</v>
      </c>
      <c r="X22" s="4">
        <v>4869033</v>
      </c>
      <c r="Y22" s="3">
        <v>11444300</v>
      </c>
      <c r="Z22" s="4">
        <v>18057975</v>
      </c>
      <c r="AA22" s="4">
        <v>27159921</v>
      </c>
      <c r="AB22" s="3">
        <v>134273</v>
      </c>
      <c r="AC22" s="3">
        <v>1631266</v>
      </c>
      <c r="AD22" s="3">
        <v>0</v>
      </c>
      <c r="AE22" s="3">
        <v>12133237</v>
      </c>
      <c r="AF22" s="4">
        <v>13898776</v>
      </c>
      <c r="AG22" s="3">
        <v>255128</v>
      </c>
      <c r="AH22" s="3">
        <v>0</v>
      </c>
      <c r="AI22" s="3">
        <v>5000</v>
      </c>
      <c r="AJ22" s="4">
        <v>260128</v>
      </c>
      <c r="AK22" s="4">
        <v>14158904</v>
      </c>
      <c r="AL22" s="3">
        <v>11215298</v>
      </c>
      <c r="AM22" s="3">
        <v>1785719</v>
      </c>
      <c r="AN22" s="3">
        <v>0</v>
      </c>
      <c r="AO22" s="4">
        <v>13001017</v>
      </c>
      <c r="AP22" s="4">
        <v>27159921</v>
      </c>
      <c r="AQ22" s="3">
        <v>9129547</v>
      </c>
      <c r="AR22" s="3">
        <v>0</v>
      </c>
      <c r="AS22" s="3">
        <v>513660</v>
      </c>
      <c r="AT22" s="3">
        <v>0</v>
      </c>
      <c r="AU22" s="3">
        <v>0</v>
      </c>
      <c r="AV22" s="3">
        <v>0</v>
      </c>
      <c r="AW22" s="4">
        <v>9643207</v>
      </c>
      <c r="AX22" s="3">
        <v>0</v>
      </c>
      <c r="AY22" s="3">
        <v>0</v>
      </c>
      <c r="AZ22" s="3">
        <v>0</v>
      </c>
      <c r="BA22" s="3">
        <v>1111</v>
      </c>
      <c r="BB22" s="3">
        <v>0</v>
      </c>
      <c r="BC22" s="4">
        <v>1111</v>
      </c>
      <c r="BD22" s="4">
        <v>9644318</v>
      </c>
      <c r="BE22" s="3">
        <v>3613618</v>
      </c>
      <c r="BF22" s="3">
        <v>0</v>
      </c>
      <c r="BG22" s="3">
        <v>186366</v>
      </c>
      <c r="BH22" s="3">
        <v>4170</v>
      </c>
      <c r="BI22" s="3">
        <v>68319</v>
      </c>
      <c r="BJ22" s="3">
        <v>5641560</v>
      </c>
      <c r="BK22" s="3">
        <v>0</v>
      </c>
      <c r="BL22" s="4">
        <v>9514033</v>
      </c>
      <c r="BM22" s="4">
        <v>130285</v>
      </c>
      <c r="BN22" s="3">
        <v>6085712</v>
      </c>
      <c r="BO22" s="3">
        <v>0</v>
      </c>
      <c r="BP22" s="3">
        <v>6215997</v>
      </c>
      <c r="BQ22" s="3">
        <v>0</v>
      </c>
      <c r="BR22" s="3">
        <v>0</v>
      </c>
      <c r="BS22" s="4">
        <v>6215997</v>
      </c>
      <c r="BT22" s="5">
        <v>1.2999999999999999E-2</v>
      </c>
      <c r="BU22" s="5">
        <v>0</v>
      </c>
      <c r="BV22" s="5">
        <v>1.4E-2</v>
      </c>
      <c r="BW22" s="6">
        <v>0.7</v>
      </c>
      <c r="BX22" s="7">
        <v>44</v>
      </c>
      <c r="BY22" s="7">
        <v>120</v>
      </c>
      <c r="BZ22" s="8">
        <v>2.2999999999999998</v>
      </c>
      <c r="CA22" s="5">
        <v>2.1999999999999999E-2</v>
      </c>
      <c r="CB22" s="5">
        <v>0.47899999999999998</v>
      </c>
      <c r="CC22" s="9">
        <v>78</v>
      </c>
      <c r="CD22" s="10">
        <v>29</v>
      </c>
      <c r="CE22" s="5">
        <f t="shared" si="0"/>
        <v>2.2242242790285208E-2</v>
      </c>
      <c r="CF22" s="4">
        <v>130285</v>
      </c>
      <c r="CG22" s="5">
        <v>1.2999999999999999E-2</v>
      </c>
      <c r="CH22" s="22">
        <f t="shared" si="1"/>
        <v>1.1519736284100131E-4</v>
      </c>
      <c r="CI22" s="5">
        <v>1.4E-2</v>
      </c>
    </row>
    <row r="23" spans="1:87" ht="24" x14ac:dyDescent="0.2">
      <c r="A23" s="11">
        <v>98</v>
      </c>
      <c r="B23" s="11" t="s">
        <v>104</v>
      </c>
      <c r="C23" s="11" t="s">
        <v>91</v>
      </c>
      <c r="D23" s="11">
        <v>16665</v>
      </c>
      <c r="E23" s="11">
        <v>2024</v>
      </c>
      <c r="F23" s="11" t="s">
        <v>87</v>
      </c>
      <c r="G23" s="11">
        <v>1</v>
      </c>
      <c r="H23" s="11">
        <v>3</v>
      </c>
      <c r="I23" s="11" t="s">
        <v>220</v>
      </c>
      <c r="J23" s="12">
        <v>6620000</v>
      </c>
      <c r="K23" s="12">
        <v>35349000</v>
      </c>
      <c r="L23" s="12">
        <v>0</v>
      </c>
      <c r="M23" s="12">
        <v>18229000</v>
      </c>
      <c r="N23" s="13">
        <v>0</v>
      </c>
      <c r="O23" s="12">
        <v>0</v>
      </c>
      <c r="P23" s="12">
        <v>2240000</v>
      </c>
      <c r="Q23" s="4">
        <v>62438000</v>
      </c>
      <c r="R23" s="12">
        <v>11719000</v>
      </c>
      <c r="S23" s="12">
        <v>0</v>
      </c>
      <c r="T23" s="12">
        <v>0</v>
      </c>
      <c r="U23" s="12">
        <v>0</v>
      </c>
      <c r="V23" s="12">
        <v>93880000</v>
      </c>
      <c r="W23" s="12">
        <v>0</v>
      </c>
      <c r="X23" s="4">
        <v>93880000</v>
      </c>
      <c r="Y23" s="12">
        <v>8681000</v>
      </c>
      <c r="Z23" s="4">
        <v>114280000</v>
      </c>
      <c r="AA23" s="4">
        <v>176718000</v>
      </c>
      <c r="AB23" s="12">
        <v>1300000</v>
      </c>
      <c r="AC23" s="12">
        <v>1638000</v>
      </c>
      <c r="AD23" s="12">
        <v>20247000</v>
      </c>
      <c r="AE23" s="12">
        <v>19583000</v>
      </c>
      <c r="AF23" s="4">
        <v>42768000</v>
      </c>
      <c r="AG23" s="12">
        <v>13113000</v>
      </c>
      <c r="AH23" s="12">
        <v>0</v>
      </c>
      <c r="AI23" s="12">
        <v>7155000</v>
      </c>
      <c r="AJ23" s="4">
        <v>20268000</v>
      </c>
      <c r="AK23" s="4">
        <v>63036000</v>
      </c>
      <c r="AL23" s="12">
        <v>102336000</v>
      </c>
      <c r="AM23" s="12">
        <v>11346000</v>
      </c>
      <c r="AN23" s="12">
        <v>0</v>
      </c>
      <c r="AO23" s="4">
        <v>113682000</v>
      </c>
      <c r="AP23" s="4">
        <v>176718000</v>
      </c>
      <c r="AQ23" s="12">
        <v>39241000</v>
      </c>
      <c r="AR23" s="12">
        <v>0</v>
      </c>
      <c r="AS23" s="12">
        <v>1683000</v>
      </c>
      <c r="AT23" s="12">
        <v>0</v>
      </c>
      <c r="AU23" s="12">
        <v>0</v>
      </c>
      <c r="AV23" s="12">
        <v>0</v>
      </c>
      <c r="AW23" s="4">
        <v>40924000</v>
      </c>
      <c r="AX23" s="12">
        <v>-94000</v>
      </c>
      <c r="AY23" s="12">
        <v>0</v>
      </c>
      <c r="AZ23" s="12">
        <v>861000</v>
      </c>
      <c r="BA23" s="12">
        <v>-172000</v>
      </c>
      <c r="BB23" s="12">
        <v>0</v>
      </c>
      <c r="BC23" s="4">
        <v>595000</v>
      </c>
      <c r="BD23" s="4">
        <v>41519000</v>
      </c>
      <c r="BE23" s="12">
        <v>19228000</v>
      </c>
      <c r="BF23" s="12">
        <v>0</v>
      </c>
      <c r="BG23" s="12">
        <v>2063000</v>
      </c>
      <c r="BH23" s="12">
        <v>159000</v>
      </c>
      <c r="BI23" s="12">
        <v>846000</v>
      </c>
      <c r="BJ23" s="12">
        <v>18124000</v>
      </c>
      <c r="BK23" s="12">
        <v>0</v>
      </c>
      <c r="BL23" s="4">
        <v>40420000</v>
      </c>
      <c r="BM23" s="4">
        <v>1099000</v>
      </c>
      <c r="BN23" s="12">
        <v>0</v>
      </c>
      <c r="BO23" s="12">
        <v>0</v>
      </c>
      <c r="BP23" s="12">
        <v>1099000</v>
      </c>
      <c r="BQ23" s="12">
        <v>0</v>
      </c>
      <c r="BR23" s="12">
        <v>0</v>
      </c>
      <c r="BS23" s="4">
        <v>1099000</v>
      </c>
      <c r="BT23" s="5">
        <v>1.2E-2</v>
      </c>
      <c r="BU23" s="5">
        <v>1.4E-2</v>
      </c>
      <c r="BV23" s="5">
        <v>2.5999999999999999E-2</v>
      </c>
      <c r="BW23" s="6">
        <v>1.5</v>
      </c>
      <c r="BX23" s="7">
        <v>42</v>
      </c>
      <c r="BY23" s="7">
        <v>98</v>
      </c>
      <c r="BZ23" s="8">
        <v>2.2999999999999998</v>
      </c>
      <c r="CA23" s="5">
        <v>5.7000000000000002E-2</v>
      </c>
      <c r="CB23" s="5">
        <v>0.64300000000000002</v>
      </c>
      <c r="CC23" s="9">
        <v>0</v>
      </c>
      <c r="CD23" s="10">
        <v>100</v>
      </c>
      <c r="CE23" s="5">
        <f t="shared" si="0"/>
        <v>0.11358262089753918</v>
      </c>
      <c r="CF23" s="4">
        <v>1099000</v>
      </c>
      <c r="CG23" s="5">
        <v>1.2E-2</v>
      </c>
      <c r="CH23" s="22">
        <f t="shared" si="1"/>
        <v>1.4330788313784051E-2</v>
      </c>
      <c r="CI23" s="5">
        <v>2.5999999999999999E-2</v>
      </c>
    </row>
    <row r="24" spans="1:87" ht="24" x14ac:dyDescent="0.2">
      <c r="A24" s="2">
        <v>8</v>
      </c>
      <c r="B24" s="2" t="s">
        <v>99</v>
      </c>
      <c r="C24" s="2" t="s">
        <v>91</v>
      </c>
      <c r="D24" s="2">
        <v>3106</v>
      </c>
      <c r="E24" s="2">
        <v>2024</v>
      </c>
      <c r="F24" s="2" t="s">
        <v>87</v>
      </c>
      <c r="G24" s="2">
        <v>1</v>
      </c>
      <c r="H24" s="2">
        <v>3</v>
      </c>
      <c r="I24" s="2" t="s">
        <v>220</v>
      </c>
      <c r="J24" s="3">
        <v>45487357</v>
      </c>
      <c r="K24" s="3">
        <v>0</v>
      </c>
      <c r="L24" s="3">
        <v>0</v>
      </c>
      <c r="M24" s="3">
        <v>10825638</v>
      </c>
      <c r="N24" s="14">
        <v>7597</v>
      </c>
      <c r="O24" s="3">
        <v>0</v>
      </c>
      <c r="P24" s="3">
        <v>1402456</v>
      </c>
      <c r="Q24" s="4">
        <v>57723048</v>
      </c>
      <c r="R24" s="3">
        <v>41022175</v>
      </c>
      <c r="S24" s="3">
        <v>0</v>
      </c>
      <c r="T24" s="3">
        <v>0</v>
      </c>
      <c r="U24" s="3">
        <v>0</v>
      </c>
      <c r="V24" s="3">
        <v>48902377</v>
      </c>
      <c r="W24" s="3">
        <v>37659735</v>
      </c>
      <c r="X24" s="4">
        <v>11242642</v>
      </c>
      <c r="Y24" s="3">
        <v>368376</v>
      </c>
      <c r="Z24" s="4">
        <v>52633193</v>
      </c>
      <c r="AA24" s="4">
        <v>110356241</v>
      </c>
      <c r="AB24" s="3">
        <v>213120</v>
      </c>
      <c r="AC24" s="3">
        <v>8567999</v>
      </c>
      <c r="AD24" s="3">
        <v>0</v>
      </c>
      <c r="AE24" s="3">
        <v>6366352</v>
      </c>
      <c r="AF24" s="4">
        <v>15147471</v>
      </c>
      <c r="AG24" s="3">
        <v>1990320</v>
      </c>
      <c r="AH24" s="3">
        <v>0</v>
      </c>
      <c r="AI24" s="3">
        <v>2304357</v>
      </c>
      <c r="AJ24" s="4">
        <v>4294677</v>
      </c>
      <c r="AK24" s="4">
        <v>19442148</v>
      </c>
      <c r="AL24" s="3">
        <v>84075670</v>
      </c>
      <c r="AM24" s="3">
        <v>6580181</v>
      </c>
      <c r="AN24" s="3">
        <v>258242</v>
      </c>
      <c r="AO24" s="4">
        <v>90914093</v>
      </c>
      <c r="AP24" s="4">
        <v>110356241</v>
      </c>
      <c r="AQ24" s="3">
        <v>19546164</v>
      </c>
      <c r="AR24" s="3">
        <v>688990</v>
      </c>
      <c r="AS24" s="3">
        <v>1909714</v>
      </c>
      <c r="AT24" s="3">
        <v>0</v>
      </c>
      <c r="AU24" s="3">
        <v>0</v>
      </c>
      <c r="AV24" s="3">
        <v>9040</v>
      </c>
      <c r="AW24" s="4">
        <v>22153908</v>
      </c>
      <c r="AX24" s="3">
        <v>1237608</v>
      </c>
      <c r="AY24" s="3">
        <v>0</v>
      </c>
      <c r="AZ24" s="3">
        <v>1988058</v>
      </c>
      <c r="BA24" s="3">
        <v>0</v>
      </c>
      <c r="BB24" s="3">
        <v>0</v>
      </c>
      <c r="BC24" s="4">
        <v>3225666</v>
      </c>
      <c r="BD24" s="4">
        <v>25379574</v>
      </c>
      <c r="BE24" s="3">
        <v>11308443</v>
      </c>
      <c r="BF24" s="3">
        <v>0</v>
      </c>
      <c r="BG24" s="3">
        <v>553270</v>
      </c>
      <c r="BH24" s="3">
        <v>4916</v>
      </c>
      <c r="BI24" s="3">
        <v>186942</v>
      </c>
      <c r="BJ24" s="3">
        <v>7935918</v>
      </c>
      <c r="BK24" s="3">
        <v>0</v>
      </c>
      <c r="BL24" s="4">
        <v>19989489</v>
      </c>
      <c r="BM24" s="4">
        <v>5390085</v>
      </c>
      <c r="BN24" s="3">
        <v>-234232</v>
      </c>
      <c r="BO24" s="3">
        <v>0</v>
      </c>
      <c r="BP24" s="3">
        <v>5155853</v>
      </c>
      <c r="BQ24" s="3">
        <v>0</v>
      </c>
      <c r="BR24" s="3">
        <v>0</v>
      </c>
      <c r="BS24" s="4">
        <v>5155853</v>
      </c>
      <c r="BT24" s="5">
        <v>8.5000000000000006E-2</v>
      </c>
      <c r="BU24" s="5">
        <v>0.127</v>
      </c>
      <c r="BV24" s="5">
        <v>0.21199999999999999</v>
      </c>
      <c r="BW24" s="6">
        <v>3.8</v>
      </c>
      <c r="BX24" s="7">
        <v>51</v>
      </c>
      <c r="BY24" s="7">
        <v>31</v>
      </c>
      <c r="BZ24" s="8">
        <v>27.3</v>
      </c>
      <c r="CA24" s="5">
        <v>0.34699999999999998</v>
      </c>
      <c r="CB24" s="5">
        <v>0.82399999999999995</v>
      </c>
      <c r="CC24" s="9">
        <v>68</v>
      </c>
      <c r="CD24" s="10">
        <v>214</v>
      </c>
      <c r="CE24" s="5">
        <f t="shared" si="0"/>
        <v>2.3125511017766717E-2</v>
      </c>
      <c r="CF24" s="4">
        <v>5390085</v>
      </c>
      <c r="CG24" s="5">
        <v>8.5000000000000006E-2</v>
      </c>
      <c r="CH24" s="22">
        <f t="shared" si="1"/>
        <v>0.12709693235985758</v>
      </c>
      <c r="CI24" s="5">
        <v>0.21199999999999999</v>
      </c>
    </row>
    <row r="25" spans="1:87" ht="24" x14ac:dyDescent="0.2">
      <c r="A25" s="11">
        <v>40</v>
      </c>
      <c r="B25" s="11" t="s">
        <v>133</v>
      </c>
      <c r="C25" s="11" t="s">
        <v>91</v>
      </c>
      <c r="D25" s="11">
        <v>3109</v>
      </c>
      <c r="E25" s="11">
        <v>2024</v>
      </c>
      <c r="F25" s="11" t="s">
        <v>87</v>
      </c>
      <c r="G25" s="11">
        <v>1</v>
      </c>
      <c r="H25" s="11">
        <v>3</v>
      </c>
      <c r="I25" s="11" t="s">
        <v>220</v>
      </c>
      <c r="J25" s="12">
        <v>556974</v>
      </c>
      <c r="K25" s="12">
        <v>2896434</v>
      </c>
      <c r="L25" s="12">
        <v>0</v>
      </c>
      <c r="M25" s="12">
        <v>18616503</v>
      </c>
      <c r="N25" s="13">
        <v>-34498334</v>
      </c>
      <c r="O25" s="12">
        <v>0</v>
      </c>
      <c r="P25" s="12">
        <v>4848922</v>
      </c>
      <c r="Q25" s="4">
        <v>-7579501</v>
      </c>
      <c r="R25" s="12">
        <v>19091554</v>
      </c>
      <c r="S25" s="12">
        <v>0</v>
      </c>
      <c r="T25" s="12">
        <v>0</v>
      </c>
      <c r="U25" s="12">
        <v>0</v>
      </c>
      <c r="V25" s="12">
        <v>203760250</v>
      </c>
      <c r="W25" s="12">
        <v>128885052</v>
      </c>
      <c r="X25" s="4">
        <v>74875198</v>
      </c>
      <c r="Y25" s="12">
        <v>194669489</v>
      </c>
      <c r="Z25" s="4">
        <v>288636241</v>
      </c>
      <c r="AA25" s="4">
        <v>281056740</v>
      </c>
      <c r="AB25" s="12">
        <v>2518280</v>
      </c>
      <c r="AC25" s="12">
        <v>3410040</v>
      </c>
      <c r="AD25" s="12">
        <v>841294</v>
      </c>
      <c r="AE25" s="12">
        <v>13487022</v>
      </c>
      <c r="AF25" s="4">
        <v>20256636</v>
      </c>
      <c r="AG25" s="12">
        <v>13306264</v>
      </c>
      <c r="AH25" s="12">
        <v>0</v>
      </c>
      <c r="AI25" s="12">
        <v>279793</v>
      </c>
      <c r="AJ25" s="4">
        <v>13586057</v>
      </c>
      <c r="AK25" s="4">
        <v>33842693</v>
      </c>
      <c r="AL25" s="12">
        <v>228122493</v>
      </c>
      <c r="AM25" s="12">
        <v>19091554</v>
      </c>
      <c r="AN25" s="12">
        <v>0</v>
      </c>
      <c r="AO25" s="4">
        <v>247214047</v>
      </c>
      <c r="AP25" s="4">
        <v>281056740</v>
      </c>
      <c r="AQ25" s="12">
        <v>46572118</v>
      </c>
      <c r="AR25" s="12">
        <v>0</v>
      </c>
      <c r="AS25" s="12">
        <v>797411</v>
      </c>
      <c r="AT25" s="12">
        <v>0</v>
      </c>
      <c r="AU25" s="12">
        <v>0</v>
      </c>
      <c r="AV25" s="12">
        <v>158529</v>
      </c>
      <c r="AW25" s="4">
        <v>47528058</v>
      </c>
      <c r="AX25" s="12">
        <v>1521365</v>
      </c>
      <c r="AY25" s="12">
        <v>388540</v>
      </c>
      <c r="AZ25" s="12">
        <v>0</v>
      </c>
      <c r="BA25" s="12">
        <v>9715392</v>
      </c>
      <c r="BB25" s="12">
        <v>0</v>
      </c>
      <c r="BC25" s="4">
        <v>11625297</v>
      </c>
      <c r="BD25" s="4">
        <v>59153355</v>
      </c>
      <c r="BE25" s="12">
        <v>26594597</v>
      </c>
      <c r="BF25" s="12">
        <v>0</v>
      </c>
      <c r="BG25" s="12">
        <v>1571150</v>
      </c>
      <c r="BH25" s="12">
        <v>36313</v>
      </c>
      <c r="BI25" s="12">
        <v>830231</v>
      </c>
      <c r="BJ25" s="12">
        <v>17776126</v>
      </c>
      <c r="BK25" s="12">
        <v>0</v>
      </c>
      <c r="BL25" s="4">
        <v>46808417</v>
      </c>
      <c r="BM25" s="4">
        <v>12344938</v>
      </c>
      <c r="BN25" s="12">
        <v>-2146641</v>
      </c>
      <c r="BO25" s="12">
        <v>3706850</v>
      </c>
      <c r="BP25" s="12">
        <v>13905147</v>
      </c>
      <c r="BQ25" s="12">
        <v>0</v>
      </c>
      <c r="BR25" s="12">
        <v>0</v>
      </c>
      <c r="BS25" s="4">
        <v>13905147</v>
      </c>
      <c r="BT25" s="5">
        <v>1.2E-2</v>
      </c>
      <c r="BU25" s="5">
        <v>0.19700000000000001</v>
      </c>
      <c r="BV25" s="5">
        <v>0.20899999999999999</v>
      </c>
      <c r="BW25" s="6">
        <v>-0.4</v>
      </c>
      <c r="BX25" s="7">
        <v>36</v>
      </c>
      <c r="BY25" s="7">
        <v>34</v>
      </c>
      <c r="BZ25" s="8">
        <v>5.5</v>
      </c>
      <c r="CA25" s="5">
        <v>0.41499999999999998</v>
      </c>
      <c r="CB25" s="5">
        <v>0.88</v>
      </c>
      <c r="CC25" s="9">
        <v>82</v>
      </c>
      <c r="CD25" s="10">
        <v>7</v>
      </c>
      <c r="CE25" s="5">
        <f t="shared" si="0"/>
        <v>5.511466059529934E-2</v>
      </c>
      <c r="CF25" s="4">
        <v>12344938</v>
      </c>
      <c r="CG25" s="5">
        <v>1.2E-2</v>
      </c>
      <c r="CH25" s="22">
        <f t="shared" si="1"/>
        <v>0.19652810901427314</v>
      </c>
      <c r="CI25" s="5">
        <v>0.20899999999999999</v>
      </c>
    </row>
    <row r="26" spans="1:87" ht="24" x14ac:dyDescent="0.2">
      <c r="A26" s="2">
        <v>14496</v>
      </c>
      <c r="B26" s="2" t="s">
        <v>184</v>
      </c>
      <c r="C26" s="2" t="s">
        <v>91</v>
      </c>
      <c r="D26" s="2">
        <v>6755</v>
      </c>
      <c r="E26" s="2">
        <v>2024</v>
      </c>
      <c r="F26" s="2" t="s">
        <v>87</v>
      </c>
      <c r="G26" s="2">
        <v>1</v>
      </c>
      <c r="H26" s="2">
        <v>3</v>
      </c>
      <c r="I26" s="2" t="s">
        <v>220</v>
      </c>
      <c r="J26" s="3">
        <v>14765000</v>
      </c>
      <c r="K26" s="3">
        <v>526000</v>
      </c>
      <c r="L26" s="3">
        <v>0</v>
      </c>
      <c r="M26" s="3">
        <v>31788000</v>
      </c>
      <c r="N26" s="14">
        <v>73863000</v>
      </c>
      <c r="O26" s="3">
        <v>12854000</v>
      </c>
      <c r="P26" s="3">
        <v>6368000</v>
      </c>
      <c r="Q26" s="4">
        <v>140164000</v>
      </c>
      <c r="R26" s="3">
        <v>22734000</v>
      </c>
      <c r="S26" s="3">
        <v>0</v>
      </c>
      <c r="T26" s="3">
        <v>8102000</v>
      </c>
      <c r="U26" s="3">
        <v>0</v>
      </c>
      <c r="V26" s="3">
        <v>275967000</v>
      </c>
      <c r="W26" s="3">
        <v>159078000</v>
      </c>
      <c r="X26" s="4">
        <v>116889000</v>
      </c>
      <c r="Y26" s="3">
        <v>71964000</v>
      </c>
      <c r="Z26" s="4">
        <v>219689000</v>
      </c>
      <c r="AA26" s="4">
        <v>359853000</v>
      </c>
      <c r="AB26" s="3">
        <v>0</v>
      </c>
      <c r="AC26" s="3">
        <v>3215000</v>
      </c>
      <c r="AD26" s="3">
        <v>118471000</v>
      </c>
      <c r="AE26" s="3">
        <v>21368000</v>
      </c>
      <c r="AF26" s="4">
        <v>143054000</v>
      </c>
      <c r="AG26" s="3">
        <v>0</v>
      </c>
      <c r="AH26" s="3">
        <v>56753000</v>
      </c>
      <c r="AI26" s="3">
        <v>4483000</v>
      </c>
      <c r="AJ26" s="4">
        <v>61236000</v>
      </c>
      <c r="AK26" s="4">
        <v>204290000</v>
      </c>
      <c r="AL26" s="3">
        <v>124884000</v>
      </c>
      <c r="AM26" s="3">
        <v>6838000</v>
      </c>
      <c r="AN26" s="3">
        <v>23841000</v>
      </c>
      <c r="AO26" s="4">
        <v>155563000</v>
      </c>
      <c r="AP26" s="4">
        <v>359853000</v>
      </c>
      <c r="AQ26" s="3">
        <v>69329000</v>
      </c>
      <c r="AR26" s="3">
        <v>0</v>
      </c>
      <c r="AS26" s="3">
        <v>6537000</v>
      </c>
      <c r="AT26" s="3">
        <v>0</v>
      </c>
      <c r="AU26" s="3">
        <v>0</v>
      </c>
      <c r="AV26" s="3">
        <v>143000</v>
      </c>
      <c r="AW26" s="4">
        <v>76009000</v>
      </c>
      <c r="AX26" s="3">
        <v>686000</v>
      </c>
      <c r="AY26" s="3">
        <v>66000</v>
      </c>
      <c r="AZ26" s="3">
        <v>0</v>
      </c>
      <c r="BA26" s="3">
        <v>3727000</v>
      </c>
      <c r="BB26" s="3">
        <v>0</v>
      </c>
      <c r="BC26" s="4">
        <v>4479000</v>
      </c>
      <c r="BD26" s="4">
        <v>80488000</v>
      </c>
      <c r="BE26" s="3">
        <v>22223000</v>
      </c>
      <c r="BF26" s="3">
        <v>0</v>
      </c>
      <c r="BG26" s="3">
        <v>3316000</v>
      </c>
      <c r="BH26" s="3">
        <v>706000</v>
      </c>
      <c r="BI26" s="3">
        <v>1139000</v>
      </c>
      <c r="BJ26" s="3">
        <v>40238000</v>
      </c>
      <c r="BK26" s="3">
        <v>0</v>
      </c>
      <c r="BL26" s="4">
        <v>67622000</v>
      </c>
      <c r="BM26" s="4">
        <v>12866000</v>
      </c>
      <c r="BN26" s="3">
        <v>-530000</v>
      </c>
      <c r="BO26" s="3">
        <v>180000</v>
      </c>
      <c r="BP26" s="3">
        <v>12516000</v>
      </c>
      <c r="BQ26" s="3">
        <v>0</v>
      </c>
      <c r="BR26" s="3">
        <v>0</v>
      </c>
      <c r="BS26" s="4">
        <v>12516000</v>
      </c>
      <c r="BT26" s="5">
        <v>0.104</v>
      </c>
      <c r="BU26" s="5">
        <v>5.6000000000000001E-2</v>
      </c>
      <c r="BV26" s="5">
        <v>0.16</v>
      </c>
      <c r="BW26" s="6">
        <v>1</v>
      </c>
      <c r="BX26" s="7">
        <v>42</v>
      </c>
      <c r="BY26" s="7">
        <v>198</v>
      </c>
      <c r="BZ26" s="8">
        <v>23.9</v>
      </c>
      <c r="CA26" s="5">
        <v>0.113</v>
      </c>
      <c r="CB26" s="5">
        <v>0.432</v>
      </c>
      <c r="CC26" s="9">
        <v>48</v>
      </c>
      <c r="CD26" s="10">
        <v>22</v>
      </c>
      <c r="CE26" s="5">
        <f t="shared" si="0"/>
        <v>0</v>
      </c>
      <c r="CF26" s="4">
        <v>12866000</v>
      </c>
      <c r="CG26" s="5">
        <v>0.104</v>
      </c>
      <c r="CH26" s="22">
        <f t="shared" si="1"/>
        <v>5.5648046913825661E-2</v>
      </c>
      <c r="CI26" s="5">
        <v>0.16</v>
      </c>
    </row>
    <row r="27" spans="1:87" ht="24" x14ac:dyDescent="0.2">
      <c r="A27" s="11">
        <v>106</v>
      </c>
      <c r="B27" s="11" t="s">
        <v>93</v>
      </c>
      <c r="C27" s="11" t="s">
        <v>91</v>
      </c>
      <c r="D27" s="11">
        <v>4066</v>
      </c>
      <c r="E27" s="11">
        <v>2024</v>
      </c>
      <c r="F27" s="11" t="s">
        <v>87</v>
      </c>
      <c r="G27" s="11">
        <v>1</v>
      </c>
      <c r="H27" s="11">
        <v>3</v>
      </c>
      <c r="I27" s="11" t="s">
        <v>220</v>
      </c>
      <c r="J27" s="12">
        <v>4400000</v>
      </c>
      <c r="K27" s="12">
        <v>10000</v>
      </c>
      <c r="L27" s="12">
        <v>0</v>
      </c>
      <c r="M27" s="12">
        <v>8412000</v>
      </c>
      <c r="N27" s="13">
        <v>22000</v>
      </c>
      <c r="O27" s="12">
        <v>1012000</v>
      </c>
      <c r="P27" s="12">
        <v>1852000</v>
      </c>
      <c r="Q27" s="4">
        <v>15708000</v>
      </c>
      <c r="R27" s="12">
        <v>1508000</v>
      </c>
      <c r="S27" s="12">
        <v>0</v>
      </c>
      <c r="T27" s="12">
        <v>1203000</v>
      </c>
      <c r="U27" s="12">
        <v>0</v>
      </c>
      <c r="V27" s="12">
        <v>99017000</v>
      </c>
      <c r="W27" s="12">
        <v>75350000</v>
      </c>
      <c r="X27" s="4">
        <v>23667000</v>
      </c>
      <c r="Y27" s="12">
        <v>542000</v>
      </c>
      <c r="Z27" s="4">
        <v>26920000</v>
      </c>
      <c r="AA27" s="4">
        <v>42628000</v>
      </c>
      <c r="AB27" s="12">
        <v>10000</v>
      </c>
      <c r="AC27" s="12">
        <v>4118000</v>
      </c>
      <c r="AD27" s="12">
        <v>2339000</v>
      </c>
      <c r="AE27" s="12">
        <v>6822000</v>
      </c>
      <c r="AF27" s="4">
        <v>13289000</v>
      </c>
      <c r="AG27" s="12">
        <v>48000</v>
      </c>
      <c r="AH27" s="12">
        <v>0</v>
      </c>
      <c r="AI27" s="12">
        <v>3221000</v>
      </c>
      <c r="AJ27" s="4">
        <v>3269000</v>
      </c>
      <c r="AK27" s="4">
        <v>16558000</v>
      </c>
      <c r="AL27" s="12">
        <v>23580000</v>
      </c>
      <c r="AM27" s="12">
        <v>594000</v>
      </c>
      <c r="AN27" s="12">
        <v>1896000</v>
      </c>
      <c r="AO27" s="4">
        <v>26070000</v>
      </c>
      <c r="AP27" s="4">
        <v>42628000</v>
      </c>
      <c r="AQ27" s="12">
        <v>19781000</v>
      </c>
      <c r="AR27" s="12">
        <v>0</v>
      </c>
      <c r="AS27" s="12">
        <v>2092000</v>
      </c>
      <c r="AT27" s="12">
        <v>0</v>
      </c>
      <c r="AU27" s="12">
        <v>0</v>
      </c>
      <c r="AV27" s="12">
        <v>11000</v>
      </c>
      <c r="AW27" s="4">
        <v>21884000</v>
      </c>
      <c r="AX27" s="12">
        <v>10000</v>
      </c>
      <c r="AY27" s="12">
        <v>0</v>
      </c>
      <c r="AZ27" s="12">
        <v>30000</v>
      </c>
      <c r="BA27" s="12">
        <v>-2000</v>
      </c>
      <c r="BB27" s="12">
        <v>0</v>
      </c>
      <c r="BC27" s="4">
        <v>38000</v>
      </c>
      <c r="BD27" s="4">
        <v>21922000</v>
      </c>
      <c r="BE27" s="12">
        <v>9592000</v>
      </c>
      <c r="BF27" s="12">
        <v>0</v>
      </c>
      <c r="BG27" s="12">
        <v>1070000</v>
      </c>
      <c r="BH27" s="12">
        <v>19000</v>
      </c>
      <c r="BI27" s="12">
        <v>463000</v>
      </c>
      <c r="BJ27" s="12">
        <v>9967000</v>
      </c>
      <c r="BK27" s="12">
        <v>0</v>
      </c>
      <c r="BL27" s="4">
        <v>21111000</v>
      </c>
      <c r="BM27" s="4">
        <v>811000</v>
      </c>
      <c r="BN27" s="12">
        <v>0</v>
      </c>
      <c r="BO27" s="12">
        <v>75000</v>
      </c>
      <c r="BP27" s="12">
        <v>886000</v>
      </c>
      <c r="BQ27" s="12">
        <v>0</v>
      </c>
      <c r="BR27" s="12">
        <v>0</v>
      </c>
      <c r="BS27" s="4">
        <v>886000</v>
      </c>
      <c r="BT27" s="5">
        <v>3.5000000000000003E-2</v>
      </c>
      <c r="BU27" s="5">
        <v>2E-3</v>
      </c>
      <c r="BV27" s="5">
        <v>3.6999999999999998E-2</v>
      </c>
      <c r="BW27" s="6">
        <v>1.2</v>
      </c>
      <c r="BX27" s="7">
        <v>39</v>
      </c>
      <c r="BY27" s="7">
        <v>42</v>
      </c>
      <c r="BZ27" s="8">
        <v>65.5</v>
      </c>
      <c r="CA27" s="5">
        <v>0.14099999999999999</v>
      </c>
      <c r="CB27" s="5">
        <v>0.61199999999999999</v>
      </c>
      <c r="CC27" s="9">
        <v>70</v>
      </c>
      <c r="CD27" s="10">
        <v>20</v>
      </c>
      <c r="CE27" s="5">
        <f t="shared" si="0"/>
        <v>2.0314880650076179E-3</v>
      </c>
      <c r="CF27" s="4">
        <v>811000</v>
      </c>
      <c r="CG27" s="5">
        <v>3.5000000000000003E-2</v>
      </c>
      <c r="CH27" s="22">
        <f t="shared" si="1"/>
        <v>1.7334184837149895E-3</v>
      </c>
      <c r="CI27" s="5">
        <v>3.6999999999999998E-2</v>
      </c>
    </row>
    <row r="28" spans="1:87" ht="24" x14ac:dyDescent="0.2">
      <c r="A28" s="2">
        <v>59</v>
      </c>
      <c r="B28" s="2" t="s">
        <v>142</v>
      </c>
      <c r="C28" s="2" t="s">
        <v>91</v>
      </c>
      <c r="D28" s="2">
        <v>3791</v>
      </c>
      <c r="E28" s="2">
        <v>2024</v>
      </c>
      <c r="F28" s="2" t="s">
        <v>87</v>
      </c>
      <c r="G28" s="2">
        <v>1</v>
      </c>
      <c r="H28" s="2">
        <v>3</v>
      </c>
      <c r="I28" s="2" t="s">
        <v>220</v>
      </c>
      <c r="J28" s="3">
        <v>17716000</v>
      </c>
      <c r="K28" s="3">
        <v>-4528000</v>
      </c>
      <c r="L28" s="3">
        <v>0</v>
      </c>
      <c r="M28" s="3">
        <v>43485000</v>
      </c>
      <c r="N28" s="14">
        <v>0</v>
      </c>
      <c r="O28" s="3">
        <v>9955000</v>
      </c>
      <c r="P28" s="3">
        <v>5670000</v>
      </c>
      <c r="Q28" s="4">
        <v>72298000</v>
      </c>
      <c r="R28" s="3">
        <v>12184000</v>
      </c>
      <c r="S28" s="3">
        <v>1859000</v>
      </c>
      <c r="T28" s="3">
        <v>0</v>
      </c>
      <c r="U28" s="3">
        <v>0</v>
      </c>
      <c r="V28" s="3">
        <v>375509000</v>
      </c>
      <c r="W28" s="3">
        <v>168208000</v>
      </c>
      <c r="X28" s="4">
        <v>207301000</v>
      </c>
      <c r="Y28" s="3">
        <v>8120000</v>
      </c>
      <c r="Z28" s="4">
        <v>229464000</v>
      </c>
      <c r="AA28" s="4">
        <v>301762000</v>
      </c>
      <c r="AB28" s="3">
        <v>6272000</v>
      </c>
      <c r="AC28" s="3">
        <v>767000</v>
      </c>
      <c r="AD28" s="3">
        <v>13704000</v>
      </c>
      <c r="AE28" s="3">
        <v>38294000</v>
      </c>
      <c r="AF28" s="4">
        <v>59037000</v>
      </c>
      <c r="AG28" s="3">
        <v>135466000</v>
      </c>
      <c r="AH28" s="3">
        <v>0</v>
      </c>
      <c r="AI28" s="3">
        <v>6682000</v>
      </c>
      <c r="AJ28" s="4">
        <v>142148000</v>
      </c>
      <c r="AK28" s="4">
        <v>201185000</v>
      </c>
      <c r="AL28" s="3">
        <v>92964000</v>
      </c>
      <c r="AM28" s="3">
        <v>7613000</v>
      </c>
      <c r="AN28" s="3">
        <v>0</v>
      </c>
      <c r="AO28" s="4">
        <v>100577000</v>
      </c>
      <c r="AP28" s="4">
        <v>301762000</v>
      </c>
      <c r="AQ28" s="3">
        <v>100016000</v>
      </c>
      <c r="AR28" s="3">
        <v>0</v>
      </c>
      <c r="AS28" s="3">
        <v>2171000</v>
      </c>
      <c r="AT28" s="3">
        <v>0</v>
      </c>
      <c r="AU28" s="3">
        <v>0</v>
      </c>
      <c r="AV28" s="3">
        <v>0</v>
      </c>
      <c r="AW28" s="4">
        <v>102187000</v>
      </c>
      <c r="AX28" s="3">
        <v>1128000</v>
      </c>
      <c r="AY28" s="3">
        <v>0</v>
      </c>
      <c r="AZ28" s="3">
        <v>-276000</v>
      </c>
      <c r="BA28" s="3">
        <v>0</v>
      </c>
      <c r="BB28" s="3">
        <v>762000</v>
      </c>
      <c r="BC28" s="4">
        <v>1614000</v>
      </c>
      <c r="BD28" s="4">
        <v>103801000</v>
      </c>
      <c r="BE28" s="3">
        <v>48644000</v>
      </c>
      <c r="BF28" s="3">
        <v>0</v>
      </c>
      <c r="BG28" s="3">
        <v>4170000</v>
      </c>
      <c r="BH28" s="3">
        <v>173000</v>
      </c>
      <c r="BI28" s="3">
        <v>591000</v>
      </c>
      <c r="BJ28" s="3">
        <v>40678000</v>
      </c>
      <c r="BK28" s="3">
        <v>0</v>
      </c>
      <c r="BL28" s="4">
        <v>94256000</v>
      </c>
      <c r="BM28" s="4">
        <v>9545000</v>
      </c>
      <c r="BN28" s="3">
        <v>3979000</v>
      </c>
      <c r="BO28" s="3">
        <v>8846000</v>
      </c>
      <c r="BP28" s="3">
        <v>22370000</v>
      </c>
      <c r="BQ28" s="3">
        <v>0</v>
      </c>
      <c r="BR28" s="3">
        <v>0</v>
      </c>
      <c r="BS28" s="4">
        <v>22370000</v>
      </c>
      <c r="BT28" s="5">
        <v>7.5999999999999998E-2</v>
      </c>
      <c r="BU28" s="5">
        <v>1.6E-2</v>
      </c>
      <c r="BV28" s="5">
        <v>9.1999999999999998E-2</v>
      </c>
      <c r="BW28" s="6">
        <v>1.2</v>
      </c>
      <c r="BX28" s="7">
        <v>40</v>
      </c>
      <c r="BY28" s="7">
        <v>59</v>
      </c>
      <c r="BZ28" s="8">
        <v>2.2000000000000002</v>
      </c>
      <c r="CA28" s="5">
        <v>7.0999999999999994E-2</v>
      </c>
      <c r="CB28" s="5">
        <v>0.33300000000000002</v>
      </c>
      <c r="CC28" s="9">
        <v>40</v>
      </c>
      <c r="CD28" s="10">
        <v>13</v>
      </c>
      <c r="CE28" s="5">
        <f t="shared" si="0"/>
        <v>0.59303068773803791</v>
      </c>
      <c r="CF28" s="4">
        <v>9545000</v>
      </c>
      <c r="CG28" s="5">
        <v>7.5999999999999998E-2</v>
      </c>
      <c r="CH28" s="22">
        <f t="shared" si="1"/>
        <v>1.5548983150451345E-2</v>
      </c>
      <c r="CI28" s="5">
        <v>9.1999999999999998E-2</v>
      </c>
    </row>
    <row r="29" spans="1:87" ht="24" x14ac:dyDescent="0.2">
      <c r="A29" s="11">
        <v>53</v>
      </c>
      <c r="B29" s="11" t="s">
        <v>105</v>
      </c>
      <c r="C29" s="11" t="s">
        <v>91</v>
      </c>
      <c r="D29" s="11">
        <v>16665</v>
      </c>
      <c r="E29" s="11">
        <v>2024</v>
      </c>
      <c r="F29" s="11" t="s">
        <v>87</v>
      </c>
      <c r="G29" s="11">
        <v>1</v>
      </c>
      <c r="H29" s="11">
        <v>3</v>
      </c>
      <c r="I29" s="11" t="s">
        <v>220</v>
      </c>
      <c r="J29" s="12">
        <v>-126000</v>
      </c>
      <c r="K29" s="12">
        <v>3449000</v>
      </c>
      <c r="L29" s="12">
        <v>0</v>
      </c>
      <c r="M29" s="12">
        <v>20707000</v>
      </c>
      <c r="N29" s="13">
        <v>21597000</v>
      </c>
      <c r="O29" s="12">
        <v>0</v>
      </c>
      <c r="P29" s="12">
        <v>4618000</v>
      </c>
      <c r="Q29" s="4">
        <v>50245000</v>
      </c>
      <c r="R29" s="12">
        <v>33428000</v>
      </c>
      <c r="S29" s="12">
        <v>0</v>
      </c>
      <c r="T29" s="12">
        <v>0</v>
      </c>
      <c r="U29" s="12">
        <v>0</v>
      </c>
      <c r="V29" s="12">
        <v>102918000</v>
      </c>
      <c r="W29" s="12">
        <v>0</v>
      </c>
      <c r="X29" s="4">
        <v>102918000</v>
      </c>
      <c r="Y29" s="12">
        <v>6175000</v>
      </c>
      <c r="Z29" s="4">
        <v>142521000</v>
      </c>
      <c r="AA29" s="4">
        <v>192766000</v>
      </c>
      <c r="AB29" s="12">
        <v>2424000</v>
      </c>
      <c r="AC29" s="12">
        <v>40000</v>
      </c>
      <c r="AD29" s="12">
        <v>0</v>
      </c>
      <c r="AE29" s="12">
        <v>18640000</v>
      </c>
      <c r="AF29" s="4">
        <v>21104000</v>
      </c>
      <c r="AG29" s="12">
        <v>48667000</v>
      </c>
      <c r="AH29" s="12">
        <v>0</v>
      </c>
      <c r="AI29" s="12">
        <v>21076000</v>
      </c>
      <c r="AJ29" s="4">
        <v>69743000</v>
      </c>
      <c r="AK29" s="4">
        <v>90847000</v>
      </c>
      <c r="AL29" s="12">
        <v>69629000</v>
      </c>
      <c r="AM29" s="12">
        <v>32290000</v>
      </c>
      <c r="AN29" s="12">
        <v>0</v>
      </c>
      <c r="AO29" s="4">
        <v>101919000</v>
      </c>
      <c r="AP29" s="4">
        <v>192766000</v>
      </c>
      <c r="AQ29" s="12">
        <v>40112000</v>
      </c>
      <c r="AR29" s="12">
        <v>0</v>
      </c>
      <c r="AS29" s="12">
        <v>1933000</v>
      </c>
      <c r="AT29" s="12">
        <v>0</v>
      </c>
      <c r="AU29" s="12">
        <v>0</v>
      </c>
      <c r="AV29" s="12">
        <v>0</v>
      </c>
      <c r="AW29" s="4">
        <v>42045000</v>
      </c>
      <c r="AX29" s="12">
        <v>9000</v>
      </c>
      <c r="AY29" s="12">
        <v>0</v>
      </c>
      <c r="AZ29" s="12">
        <v>178000</v>
      </c>
      <c r="BA29" s="12">
        <v>0</v>
      </c>
      <c r="BB29" s="12">
        <v>0</v>
      </c>
      <c r="BC29" s="4">
        <v>187000</v>
      </c>
      <c r="BD29" s="4">
        <v>42232000</v>
      </c>
      <c r="BE29" s="12">
        <v>19454000</v>
      </c>
      <c r="BF29" s="12">
        <v>0</v>
      </c>
      <c r="BG29" s="12">
        <v>2236000</v>
      </c>
      <c r="BH29" s="12">
        <v>477000</v>
      </c>
      <c r="BI29" s="12">
        <v>446000</v>
      </c>
      <c r="BJ29" s="12">
        <v>16662000</v>
      </c>
      <c r="BK29" s="12">
        <v>0</v>
      </c>
      <c r="BL29" s="4">
        <v>39275000</v>
      </c>
      <c r="BM29" s="4">
        <v>2957000</v>
      </c>
      <c r="BN29" s="12">
        <v>0</v>
      </c>
      <c r="BO29" s="12">
        <v>0</v>
      </c>
      <c r="BP29" s="12">
        <v>2957000</v>
      </c>
      <c r="BQ29" s="12">
        <v>0</v>
      </c>
      <c r="BR29" s="12">
        <v>0</v>
      </c>
      <c r="BS29" s="4">
        <v>2957000</v>
      </c>
      <c r="BT29" s="5">
        <v>6.6000000000000003E-2</v>
      </c>
      <c r="BU29" s="5">
        <v>4.0000000000000001E-3</v>
      </c>
      <c r="BV29" s="5">
        <v>7.0000000000000007E-2</v>
      </c>
      <c r="BW29" s="6">
        <v>2.4</v>
      </c>
      <c r="BX29" s="7">
        <v>47</v>
      </c>
      <c r="BY29" s="7">
        <v>52</v>
      </c>
      <c r="BZ29" s="8">
        <v>2</v>
      </c>
      <c r="CA29" s="5">
        <v>7.3999999999999996E-2</v>
      </c>
      <c r="CB29" s="5">
        <v>0.52900000000000003</v>
      </c>
      <c r="CC29" s="9">
        <v>0</v>
      </c>
      <c r="CD29" s="10">
        <v>8</v>
      </c>
      <c r="CE29" s="5">
        <f t="shared" si="0"/>
        <v>0.41140021640630281</v>
      </c>
      <c r="CF29" s="4">
        <v>2957000</v>
      </c>
      <c r="CG29" s="5">
        <v>6.6000000000000003E-2</v>
      </c>
      <c r="CH29" s="22">
        <f t="shared" si="1"/>
        <v>4.4279219549157034E-3</v>
      </c>
      <c r="CI29" s="5">
        <v>7.0000000000000007E-2</v>
      </c>
    </row>
    <row r="30" spans="1:87" ht="24" x14ac:dyDescent="0.2">
      <c r="A30" s="2">
        <v>68</v>
      </c>
      <c r="B30" s="2" t="s">
        <v>183</v>
      </c>
      <c r="C30" s="2" t="s">
        <v>91</v>
      </c>
      <c r="D30" s="2">
        <v>6755</v>
      </c>
      <c r="E30" s="2">
        <v>2024</v>
      </c>
      <c r="F30" s="2" t="s">
        <v>87</v>
      </c>
      <c r="G30" s="2">
        <v>1</v>
      </c>
      <c r="H30" s="2">
        <v>3</v>
      </c>
      <c r="I30" s="2" t="s">
        <v>220</v>
      </c>
      <c r="J30" s="3">
        <v>6799000</v>
      </c>
      <c r="K30" s="3">
        <v>0</v>
      </c>
      <c r="L30" s="3">
        <v>0</v>
      </c>
      <c r="M30" s="3">
        <v>21780000</v>
      </c>
      <c r="N30" s="14">
        <v>15000</v>
      </c>
      <c r="O30" s="3">
        <v>684000</v>
      </c>
      <c r="P30" s="3">
        <v>6580000</v>
      </c>
      <c r="Q30" s="4">
        <v>35858000</v>
      </c>
      <c r="R30" s="3">
        <v>204000</v>
      </c>
      <c r="S30" s="3">
        <v>0</v>
      </c>
      <c r="T30" s="3">
        <v>6225000</v>
      </c>
      <c r="U30" s="3">
        <v>0</v>
      </c>
      <c r="V30" s="3">
        <v>120709000</v>
      </c>
      <c r="W30" s="3">
        <v>66890000</v>
      </c>
      <c r="X30" s="4">
        <v>53819000</v>
      </c>
      <c r="Y30" s="3">
        <v>49335000</v>
      </c>
      <c r="Z30" s="4">
        <v>109583000</v>
      </c>
      <c r="AA30" s="4">
        <v>145441000</v>
      </c>
      <c r="AB30" s="3">
        <v>0</v>
      </c>
      <c r="AC30" s="3">
        <v>647000</v>
      </c>
      <c r="AD30" s="3">
        <v>25940000</v>
      </c>
      <c r="AE30" s="3">
        <v>16944000</v>
      </c>
      <c r="AF30" s="4">
        <v>43531000</v>
      </c>
      <c r="AG30" s="3">
        <v>0</v>
      </c>
      <c r="AH30" s="3">
        <v>23892000</v>
      </c>
      <c r="AI30" s="3">
        <v>14495000</v>
      </c>
      <c r="AJ30" s="4">
        <v>38387000</v>
      </c>
      <c r="AK30" s="4">
        <v>81918000</v>
      </c>
      <c r="AL30" s="3">
        <v>57094000</v>
      </c>
      <c r="AM30" s="3">
        <v>204000</v>
      </c>
      <c r="AN30" s="3">
        <v>6225000</v>
      </c>
      <c r="AO30" s="4">
        <v>63523000</v>
      </c>
      <c r="AP30" s="4">
        <v>145441000</v>
      </c>
      <c r="AQ30" s="3">
        <v>42945000</v>
      </c>
      <c r="AR30" s="3">
        <v>0</v>
      </c>
      <c r="AS30" s="3">
        <v>1880000</v>
      </c>
      <c r="AT30" s="3">
        <v>0</v>
      </c>
      <c r="AU30" s="3">
        <v>0</v>
      </c>
      <c r="AV30" s="3">
        <v>0</v>
      </c>
      <c r="AW30" s="4">
        <v>44825000</v>
      </c>
      <c r="AX30" s="3">
        <v>266000</v>
      </c>
      <c r="AY30" s="3">
        <v>348000</v>
      </c>
      <c r="AZ30" s="3">
        <v>0</v>
      </c>
      <c r="BA30" s="3">
        <v>1333000</v>
      </c>
      <c r="BB30" s="3">
        <v>0</v>
      </c>
      <c r="BC30" s="4">
        <v>1947000</v>
      </c>
      <c r="BD30" s="4">
        <v>46772000</v>
      </c>
      <c r="BE30" s="3">
        <v>23836000</v>
      </c>
      <c r="BF30" s="3">
        <v>0</v>
      </c>
      <c r="BG30" s="3">
        <v>2361000</v>
      </c>
      <c r="BH30" s="3">
        <v>679000</v>
      </c>
      <c r="BI30" s="3">
        <v>522000</v>
      </c>
      <c r="BJ30" s="3">
        <v>17292000</v>
      </c>
      <c r="BK30" s="3">
        <v>0</v>
      </c>
      <c r="BL30" s="4">
        <v>44690000</v>
      </c>
      <c r="BM30" s="4">
        <v>2082000</v>
      </c>
      <c r="BN30" s="3">
        <v>-7317000</v>
      </c>
      <c r="BO30" s="3">
        <v>0</v>
      </c>
      <c r="BP30" s="3">
        <v>-5235000</v>
      </c>
      <c r="BQ30" s="3">
        <v>0</v>
      </c>
      <c r="BR30" s="3">
        <v>0</v>
      </c>
      <c r="BS30" s="4">
        <v>-5235000</v>
      </c>
      <c r="BT30" s="5">
        <v>3.0000000000000001E-3</v>
      </c>
      <c r="BU30" s="5">
        <v>4.2000000000000003E-2</v>
      </c>
      <c r="BV30" s="5">
        <v>4.4999999999999998E-2</v>
      </c>
      <c r="BW30" s="6">
        <v>0.8</v>
      </c>
      <c r="BX30" s="7">
        <v>46</v>
      </c>
      <c r="BY30" s="7">
        <v>92</v>
      </c>
      <c r="BZ30" s="8">
        <v>7.5</v>
      </c>
      <c r="CA30" s="5">
        <v>0.10199999999999999</v>
      </c>
      <c r="CB30" s="5">
        <v>0.437</v>
      </c>
      <c r="CC30" s="9">
        <v>28</v>
      </c>
      <c r="CD30" s="10">
        <v>15</v>
      </c>
      <c r="CE30" s="5">
        <f t="shared" si="0"/>
        <v>0</v>
      </c>
      <c r="CF30" s="4">
        <v>2082000</v>
      </c>
      <c r="CG30" s="5">
        <v>3.0000000000000001E-3</v>
      </c>
      <c r="CH30" s="22">
        <f t="shared" si="1"/>
        <v>4.1627469426152398E-2</v>
      </c>
      <c r="CI30" s="5">
        <v>4.4999999999999998E-2</v>
      </c>
    </row>
    <row r="31" spans="1:87" ht="24" x14ac:dyDescent="0.2">
      <c r="A31" s="11">
        <v>14495</v>
      </c>
      <c r="B31" s="11" t="s">
        <v>94</v>
      </c>
      <c r="C31" s="11" t="s">
        <v>91</v>
      </c>
      <c r="D31" s="11">
        <v>4066</v>
      </c>
      <c r="E31" s="11">
        <v>2024</v>
      </c>
      <c r="F31" s="11" t="s">
        <v>87</v>
      </c>
      <c r="G31" s="11">
        <v>1</v>
      </c>
      <c r="H31" s="11">
        <v>3</v>
      </c>
      <c r="I31" s="11" t="s">
        <v>220</v>
      </c>
      <c r="J31" s="12">
        <v>3323000</v>
      </c>
      <c r="K31" s="12">
        <v>8696000</v>
      </c>
      <c r="L31" s="12">
        <v>0</v>
      </c>
      <c r="M31" s="12">
        <v>11163000</v>
      </c>
      <c r="N31" s="13">
        <v>32000</v>
      </c>
      <c r="O31" s="12">
        <v>1975000</v>
      </c>
      <c r="P31" s="12">
        <v>2396000</v>
      </c>
      <c r="Q31" s="4">
        <v>27585000</v>
      </c>
      <c r="R31" s="12">
        <v>2085000</v>
      </c>
      <c r="S31" s="12">
        <v>0</v>
      </c>
      <c r="T31" s="12">
        <v>2587000</v>
      </c>
      <c r="U31" s="12">
        <v>0</v>
      </c>
      <c r="V31" s="12">
        <v>118320000</v>
      </c>
      <c r="W31" s="12">
        <v>67997000</v>
      </c>
      <c r="X31" s="4">
        <v>50323000</v>
      </c>
      <c r="Y31" s="12">
        <v>26000</v>
      </c>
      <c r="Z31" s="4">
        <v>55021000</v>
      </c>
      <c r="AA31" s="4">
        <v>82606000</v>
      </c>
      <c r="AB31" s="12">
        <v>976000</v>
      </c>
      <c r="AC31" s="12">
        <v>2501000</v>
      </c>
      <c r="AD31" s="12">
        <v>23161000</v>
      </c>
      <c r="AE31" s="12">
        <v>15100000</v>
      </c>
      <c r="AF31" s="4">
        <v>41738000</v>
      </c>
      <c r="AG31" s="12">
        <v>21545000</v>
      </c>
      <c r="AH31" s="12">
        <v>0</v>
      </c>
      <c r="AI31" s="12">
        <v>797000</v>
      </c>
      <c r="AJ31" s="4">
        <v>22342000</v>
      </c>
      <c r="AK31" s="4">
        <v>64080000</v>
      </c>
      <c r="AL31" s="12">
        <v>14603000</v>
      </c>
      <c r="AM31" s="12">
        <v>2828000</v>
      </c>
      <c r="AN31" s="12">
        <v>1095000</v>
      </c>
      <c r="AO31" s="4">
        <v>18526000</v>
      </c>
      <c r="AP31" s="4">
        <v>82606000</v>
      </c>
      <c r="AQ31" s="12">
        <v>24871000</v>
      </c>
      <c r="AR31" s="12">
        <v>0</v>
      </c>
      <c r="AS31" s="12">
        <v>782000</v>
      </c>
      <c r="AT31" s="12">
        <v>0</v>
      </c>
      <c r="AU31" s="12">
        <v>0</v>
      </c>
      <c r="AV31" s="12">
        <v>2000</v>
      </c>
      <c r="AW31" s="4">
        <v>25655000</v>
      </c>
      <c r="AX31" s="12">
        <v>48000</v>
      </c>
      <c r="AY31" s="12">
        <v>0</v>
      </c>
      <c r="AZ31" s="12">
        <v>280000</v>
      </c>
      <c r="BA31" s="12">
        <v>-118000</v>
      </c>
      <c r="BB31" s="12">
        <v>0</v>
      </c>
      <c r="BC31" s="4">
        <v>210000</v>
      </c>
      <c r="BD31" s="4">
        <v>25865000</v>
      </c>
      <c r="BE31" s="12">
        <v>12528000</v>
      </c>
      <c r="BF31" s="12">
        <v>0</v>
      </c>
      <c r="BG31" s="12">
        <v>1074000</v>
      </c>
      <c r="BH31" s="12">
        <v>234000</v>
      </c>
      <c r="BI31" s="12">
        <v>545000</v>
      </c>
      <c r="BJ31" s="12">
        <v>12698000</v>
      </c>
      <c r="BK31" s="12">
        <v>0</v>
      </c>
      <c r="BL31" s="4">
        <v>27079000</v>
      </c>
      <c r="BM31" s="4">
        <v>-1214000</v>
      </c>
      <c r="BN31" s="12">
        <v>0</v>
      </c>
      <c r="BO31" s="12">
        <v>0</v>
      </c>
      <c r="BP31" s="12">
        <v>-1214000</v>
      </c>
      <c r="BQ31" s="12">
        <v>0</v>
      </c>
      <c r="BR31" s="12">
        <v>0</v>
      </c>
      <c r="BS31" s="4">
        <v>-1214000</v>
      </c>
      <c r="BT31" s="5">
        <v>-5.5E-2</v>
      </c>
      <c r="BU31" s="5">
        <v>8.0000000000000002E-3</v>
      </c>
      <c r="BV31" s="5">
        <v>-4.7E-2</v>
      </c>
      <c r="BW31" s="6">
        <v>0.7</v>
      </c>
      <c r="BX31" s="7">
        <v>41</v>
      </c>
      <c r="BY31" s="7">
        <v>138</v>
      </c>
      <c r="BZ31" s="8">
        <v>0.1</v>
      </c>
      <c r="CA31" s="5">
        <v>-2E-3</v>
      </c>
      <c r="CB31" s="5">
        <v>0.224</v>
      </c>
      <c r="CC31" s="9">
        <v>63</v>
      </c>
      <c r="CD31" s="10">
        <v>42</v>
      </c>
      <c r="CE31" s="5">
        <f t="shared" si="0"/>
        <v>0.59602190992586035</v>
      </c>
      <c r="CF31" s="4">
        <v>-1214000</v>
      </c>
      <c r="CG31" s="5">
        <v>-5.5E-2</v>
      </c>
      <c r="CH31" s="22">
        <f t="shared" si="1"/>
        <v>8.119079837618403E-3</v>
      </c>
      <c r="CI31" s="5">
        <v>-4.7E-2</v>
      </c>
    </row>
    <row r="32" spans="1:87" ht="24" x14ac:dyDescent="0.2">
      <c r="A32" s="2">
        <v>345</v>
      </c>
      <c r="B32" s="2" t="s">
        <v>150</v>
      </c>
      <c r="C32" s="2" t="s">
        <v>91</v>
      </c>
      <c r="D32" s="2">
        <v>3791</v>
      </c>
      <c r="E32" s="2">
        <v>2024</v>
      </c>
      <c r="F32" s="2" t="s">
        <v>87</v>
      </c>
      <c r="G32" s="2">
        <v>1</v>
      </c>
      <c r="H32" s="2">
        <v>3</v>
      </c>
      <c r="I32" s="2" t="s">
        <v>220</v>
      </c>
      <c r="J32" s="3">
        <v>-7272000</v>
      </c>
      <c r="K32" s="3">
        <v>45013000</v>
      </c>
      <c r="L32" s="3">
        <v>25654000</v>
      </c>
      <c r="M32" s="3">
        <v>64900000</v>
      </c>
      <c r="N32" s="14">
        <v>0</v>
      </c>
      <c r="O32" s="3">
        <v>9361000</v>
      </c>
      <c r="P32" s="3">
        <v>8681000</v>
      </c>
      <c r="Q32" s="4">
        <v>146337000</v>
      </c>
      <c r="R32" s="3">
        <v>50797000</v>
      </c>
      <c r="S32" s="3">
        <v>1224000</v>
      </c>
      <c r="T32" s="3">
        <v>0</v>
      </c>
      <c r="U32" s="3">
        <v>0</v>
      </c>
      <c r="V32" s="3">
        <v>684409000</v>
      </c>
      <c r="W32" s="3">
        <v>323737000</v>
      </c>
      <c r="X32" s="4">
        <v>360672000</v>
      </c>
      <c r="Y32" s="3">
        <v>74431000</v>
      </c>
      <c r="Z32" s="4">
        <v>487124000</v>
      </c>
      <c r="AA32" s="4">
        <v>633461000</v>
      </c>
      <c r="AB32" s="3">
        <v>15956000</v>
      </c>
      <c r="AC32" s="3">
        <v>2371000</v>
      </c>
      <c r="AD32" s="3">
        <v>19985000</v>
      </c>
      <c r="AE32" s="3">
        <v>46782000</v>
      </c>
      <c r="AF32" s="4">
        <v>85094000</v>
      </c>
      <c r="AG32" s="3">
        <v>203166000</v>
      </c>
      <c r="AH32" s="3">
        <v>0</v>
      </c>
      <c r="AI32" s="3">
        <v>16880000</v>
      </c>
      <c r="AJ32" s="4">
        <v>220046000</v>
      </c>
      <c r="AK32" s="4">
        <v>305140000</v>
      </c>
      <c r="AL32" s="3">
        <v>271474000</v>
      </c>
      <c r="AM32" s="3">
        <v>56847000</v>
      </c>
      <c r="AN32" s="3">
        <v>0</v>
      </c>
      <c r="AO32" s="4">
        <v>328321000</v>
      </c>
      <c r="AP32" s="4">
        <v>633461000</v>
      </c>
      <c r="AQ32" s="3">
        <v>146002000</v>
      </c>
      <c r="AR32" s="3">
        <v>0</v>
      </c>
      <c r="AS32" s="3">
        <v>9186000</v>
      </c>
      <c r="AT32" s="3">
        <v>0</v>
      </c>
      <c r="AU32" s="3">
        <v>0</v>
      </c>
      <c r="AV32" s="3">
        <v>0</v>
      </c>
      <c r="AW32" s="4">
        <v>155188000</v>
      </c>
      <c r="AX32" s="3">
        <v>-213000</v>
      </c>
      <c r="AY32" s="3">
        <v>-243000</v>
      </c>
      <c r="AZ32" s="3">
        <v>6146000</v>
      </c>
      <c r="BA32" s="3">
        <v>0</v>
      </c>
      <c r="BB32" s="3">
        <v>-1521000</v>
      </c>
      <c r="BC32" s="4">
        <v>4169000</v>
      </c>
      <c r="BD32" s="4">
        <v>159357000</v>
      </c>
      <c r="BE32" s="3">
        <v>86853000</v>
      </c>
      <c r="BF32" s="3">
        <v>0</v>
      </c>
      <c r="BG32" s="3">
        <v>10237000</v>
      </c>
      <c r="BH32" s="3">
        <v>2186000</v>
      </c>
      <c r="BI32" s="3">
        <v>823000</v>
      </c>
      <c r="BJ32" s="3">
        <v>58528000</v>
      </c>
      <c r="BK32" s="3">
        <v>0</v>
      </c>
      <c r="BL32" s="4">
        <v>158627000</v>
      </c>
      <c r="BM32" s="4">
        <v>730000</v>
      </c>
      <c r="BN32" s="3">
        <v>-3216000</v>
      </c>
      <c r="BO32" s="3">
        <v>0</v>
      </c>
      <c r="BP32" s="3">
        <v>-2486000</v>
      </c>
      <c r="BQ32" s="3">
        <v>0</v>
      </c>
      <c r="BR32" s="3">
        <v>0</v>
      </c>
      <c r="BS32" s="4">
        <v>-2486000</v>
      </c>
      <c r="BT32" s="5">
        <v>-2.1999999999999999E-2</v>
      </c>
      <c r="BU32" s="5">
        <v>2.5999999999999999E-2</v>
      </c>
      <c r="BV32" s="5">
        <v>5.0000000000000001E-3</v>
      </c>
      <c r="BW32" s="6">
        <v>1.7</v>
      </c>
      <c r="BX32" s="7">
        <v>41</v>
      </c>
      <c r="BY32" s="7">
        <v>51</v>
      </c>
      <c r="BZ32" s="8">
        <v>0.7</v>
      </c>
      <c r="CA32" s="5">
        <v>3.7999999999999999E-2</v>
      </c>
      <c r="CB32" s="5">
        <v>0.51800000000000002</v>
      </c>
      <c r="CC32" s="9">
        <v>32</v>
      </c>
      <c r="CD32" s="10">
        <v>23</v>
      </c>
      <c r="CE32" s="5">
        <f t="shared" si="0"/>
        <v>0.4280423057475139</v>
      </c>
      <c r="CF32" s="4">
        <v>730000</v>
      </c>
      <c r="CG32" s="5">
        <v>-2.1999999999999999E-2</v>
      </c>
      <c r="CH32" s="22">
        <f t="shared" si="1"/>
        <v>2.6161386070269896E-2</v>
      </c>
      <c r="CI32" s="5">
        <v>5.0000000000000001E-3</v>
      </c>
    </row>
    <row r="33" spans="1:87" ht="24" x14ac:dyDescent="0.2">
      <c r="A33" s="11">
        <v>79</v>
      </c>
      <c r="B33" s="11" t="s">
        <v>106</v>
      </c>
      <c r="C33" s="11" t="s">
        <v>91</v>
      </c>
      <c r="D33" s="11">
        <v>16665</v>
      </c>
      <c r="E33" s="11">
        <v>2024</v>
      </c>
      <c r="F33" s="11" t="s">
        <v>87</v>
      </c>
      <c r="G33" s="11">
        <v>1</v>
      </c>
      <c r="H33" s="11">
        <v>3</v>
      </c>
      <c r="I33" s="11" t="s">
        <v>220</v>
      </c>
      <c r="J33" s="12">
        <v>194000</v>
      </c>
      <c r="K33" s="12">
        <v>23009000</v>
      </c>
      <c r="L33" s="12">
        <v>0</v>
      </c>
      <c r="M33" s="12">
        <v>35746000</v>
      </c>
      <c r="N33" s="13">
        <v>0</v>
      </c>
      <c r="O33" s="12">
        <v>0</v>
      </c>
      <c r="P33" s="12">
        <v>7153000</v>
      </c>
      <c r="Q33" s="4">
        <v>66102000</v>
      </c>
      <c r="R33" s="12">
        <v>16209000</v>
      </c>
      <c r="S33" s="12">
        <v>0</v>
      </c>
      <c r="T33" s="12">
        <v>0</v>
      </c>
      <c r="U33" s="12">
        <v>0</v>
      </c>
      <c r="V33" s="12">
        <v>127017000</v>
      </c>
      <c r="W33" s="12">
        <v>0</v>
      </c>
      <c r="X33" s="4">
        <v>127017000</v>
      </c>
      <c r="Y33" s="12">
        <v>10999000</v>
      </c>
      <c r="Z33" s="4">
        <v>154225000</v>
      </c>
      <c r="AA33" s="4">
        <v>220327000</v>
      </c>
      <c r="AB33" s="12">
        <v>161000</v>
      </c>
      <c r="AC33" s="12">
        <v>5181000</v>
      </c>
      <c r="AD33" s="12">
        <v>26901000</v>
      </c>
      <c r="AE33" s="12">
        <v>49514000</v>
      </c>
      <c r="AF33" s="4">
        <v>81757000</v>
      </c>
      <c r="AG33" s="12">
        <v>31151000</v>
      </c>
      <c r="AH33" s="12">
        <v>0</v>
      </c>
      <c r="AI33" s="12">
        <v>13104000</v>
      </c>
      <c r="AJ33" s="4">
        <v>44255000</v>
      </c>
      <c r="AK33" s="4">
        <v>126012000</v>
      </c>
      <c r="AL33" s="12">
        <v>79108000</v>
      </c>
      <c r="AM33" s="12">
        <v>15207000</v>
      </c>
      <c r="AN33" s="12">
        <v>0</v>
      </c>
      <c r="AO33" s="4">
        <v>94315000</v>
      </c>
      <c r="AP33" s="4">
        <v>220327000</v>
      </c>
      <c r="AQ33" s="12">
        <v>89276000</v>
      </c>
      <c r="AR33" s="12">
        <v>0</v>
      </c>
      <c r="AS33" s="12">
        <v>3334000</v>
      </c>
      <c r="AT33" s="12">
        <v>0</v>
      </c>
      <c r="AU33" s="12">
        <v>0</v>
      </c>
      <c r="AV33" s="12">
        <v>0</v>
      </c>
      <c r="AW33" s="4">
        <v>92610000</v>
      </c>
      <c r="AX33" s="12">
        <v>24000</v>
      </c>
      <c r="AY33" s="12">
        <v>0</v>
      </c>
      <c r="AZ33" s="12">
        <v>560000</v>
      </c>
      <c r="BA33" s="12">
        <v>-167000</v>
      </c>
      <c r="BB33" s="12">
        <v>0</v>
      </c>
      <c r="BC33" s="4">
        <v>417000</v>
      </c>
      <c r="BD33" s="4">
        <v>93027000</v>
      </c>
      <c r="BE33" s="12">
        <v>44250000</v>
      </c>
      <c r="BF33" s="12">
        <v>0</v>
      </c>
      <c r="BG33" s="12">
        <v>2311000</v>
      </c>
      <c r="BH33" s="12">
        <v>430000</v>
      </c>
      <c r="BI33" s="12">
        <v>1689000</v>
      </c>
      <c r="BJ33" s="12">
        <v>48062000</v>
      </c>
      <c r="BK33" s="12">
        <v>0</v>
      </c>
      <c r="BL33" s="4">
        <v>96742000</v>
      </c>
      <c r="BM33" s="4">
        <v>-3715000</v>
      </c>
      <c r="BN33" s="12">
        <v>0</v>
      </c>
      <c r="BO33" s="12">
        <v>0</v>
      </c>
      <c r="BP33" s="12">
        <v>-3715000</v>
      </c>
      <c r="BQ33" s="12">
        <v>0</v>
      </c>
      <c r="BR33" s="12">
        <v>0</v>
      </c>
      <c r="BS33" s="4">
        <v>-3715000</v>
      </c>
      <c r="BT33" s="5">
        <v>-4.3999999999999997E-2</v>
      </c>
      <c r="BU33" s="5">
        <v>4.0000000000000001E-3</v>
      </c>
      <c r="BV33" s="5">
        <v>-0.04</v>
      </c>
      <c r="BW33" s="6">
        <v>0.8</v>
      </c>
      <c r="BX33" s="7">
        <v>37</v>
      </c>
      <c r="BY33" s="7">
        <v>74</v>
      </c>
      <c r="BZ33" s="8">
        <v>-1.6</v>
      </c>
      <c r="CA33" s="5">
        <v>-1.2E-2</v>
      </c>
      <c r="CB33" s="5">
        <v>0.42799999999999999</v>
      </c>
      <c r="CC33" s="9">
        <v>0</v>
      </c>
      <c r="CD33" s="10">
        <v>22</v>
      </c>
      <c r="CE33" s="5">
        <f t="shared" si="0"/>
        <v>0.28252568951287421</v>
      </c>
      <c r="CF33" s="4">
        <v>-3715000</v>
      </c>
      <c r="CG33" s="5">
        <v>-4.3999999999999997E-2</v>
      </c>
      <c r="CH33" s="22">
        <f t="shared" si="1"/>
        <v>4.4825695765745429E-3</v>
      </c>
      <c r="CI33" s="5">
        <v>-0.04</v>
      </c>
    </row>
    <row r="34" spans="1:87" ht="24" x14ac:dyDescent="0.2">
      <c r="A34" s="2">
        <v>105</v>
      </c>
      <c r="B34" s="2" t="s">
        <v>149</v>
      </c>
      <c r="C34" s="2" t="s">
        <v>91</v>
      </c>
      <c r="D34" s="2">
        <v>3791</v>
      </c>
      <c r="E34" s="2">
        <v>2024</v>
      </c>
      <c r="F34" s="2" t="s">
        <v>87</v>
      </c>
      <c r="G34" s="2">
        <v>1</v>
      </c>
      <c r="H34" s="2">
        <v>3</v>
      </c>
      <c r="I34" s="2" t="s">
        <v>220</v>
      </c>
      <c r="J34" s="3">
        <v>-14127000</v>
      </c>
      <c r="K34" s="3">
        <v>119157000</v>
      </c>
      <c r="L34" s="3">
        <v>48818000</v>
      </c>
      <c r="M34" s="3">
        <v>75456000</v>
      </c>
      <c r="N34" s="14">
        <v>0</v>
      </c>
      <c r="O34" s="3">
        <v>2861000</v>
      </c>
      <c r="P34" s="3">
        <v>12050000</v>
      </c>
      <c r="Q34" s="4">
        <v>244215000</v>
      </c>
      <c r="R34" s="3">
        <v>51408000</v>
      </c>
      <c r="S34" s="3">
        <v>2616000</v>
      </c>
      <c r="T34" s="3">
        <v>0</v>
      </c>
      <c r="U34" s="3">
        <v>0</v>
      </c>
      <c r="V34" s="3">
        <v>652614000</v>
      </c>
      <c r="W34" s="3">
        <v>397968000</v>
      </c>
      <c r="X34" s="4">
        <v>254646000</v>
      </c>
      <c r="Y34" s="3">
        <v>123457000</v>
      </c>
      <c r="Z34" s="4">
        <v>432127000</v>
      </c>
      <c r="AA34" s="4">
        <v>676342000</v>
      </c>
      <c r="AB34" s="3">
        <v>25574000</v>
      </c>
      <c r="AC34" s="3">
        <v>3808000</v>
      </c>
      <c r="AD34" s="3">
        <v>24534000</v>
      </c>
      <c r="AE34" s="3">
        <v>60051000</v>
      </c>
      <c r="AF34" s="4">
        <v>113967000</v>
      </c>
      <c r="AG34" s="3">
        <v>206722000</v>
      </c>
      <c r="AH34" s="3">
        <v>0</v>
      </c>
      <c r="AI34" s="3">
        <v>44592000</v>
      </c>
      <c r="AJ34" s="4">
        <v>251314000</v>
      </c>
      <c r="AK34" s="4">
        <v>365281000</v>
      </c>
      <c r="AL34" s="3">
        <v>209738000</v>
      </c>
      <c r="AM34" s="3">
        <v>101323000</v>
      </c>
      <c r="AN34" s="3">
        <v>0</v>
      </c>
      <c r="AO34" s="4">
        <v>311061000</v>
      </c>
      <c r="AP34" s="4">
        <v>676342000</v>
      </c>
      <c r="AQ34" s="3">
        <v>181446000</v>
      </c>
      <c r="AR34" s="3">
        <v>0</v>
      </c>
      <c r="AS34" s="3">
        <v>8626000</v>
      </c>
      <c r="AT34" s="3">
        <v>0</v>
      </c>
      <c r="AU34" s="3">
        <v>0</v>
      </c>
      <c r="AV34" s="3">
        <v>0</v>
      </c>
      <c r="AW34" s="4">
        <v>190072000</v>
      </c>
      <c r="AX34" s="3">
        <v>888000</v>
      </c>
      <c r="AY34" s="3">
        <v>-768000</v>
      </c>
      <c r="AZ34" s="3">
        <v>8375000</v>
      </c>
      <c r="BA34" s="3">
        <v>0</v>
      </c>
      <c r="BB34" s="3">
        <v>-2700000</v>
      </c>
      <c r="BC34" s="4">
        <v>5795000</v>
      </c>
      <c r="BD34" s="4">
        <v>195867000</v>
      </c>
      <c r="BE34" s="3">
        <v>92013000</v>
      </c>
      <c r="BF34" s="3">
        <v>0</v>
      </c>
      <c r="BG34" s="3">
        <v>9698000</v>
      </c>
      <c r="BH34" s="3">
        <v>1783000</v>
      </c>
      <c r="BI34" s="3">
        <v>1526000</v>
      </c>
      <c r="BJ34" s="3">
        <v>78495000</v>
      </c>
      <c r="BK34" s="3">
        <v>0</v>
      </c>
      <c r="BL34" s="4">
        <v>183515000</v>
      </c>
      <c r="BM34" s="4">
        <v>12352000</v>
      </c>
      <c r="BN34" s="3">
        <v>-2753000</v>
      </c>
      <c r="BO34" s="3">
        <v>584000</v>
      </c>
      <c r="BP34" s="3">
        <v>10183000</v>
      </c>
      <c r="BQ34" s="3">
        <v>0</v>
      </c>
      <c r="BR34" s="3">
        <v>0</v>
      </c>
      <c r="BS34" s="4">
        <v>10183000</v>
      </c>
      <c r="BT34" s="5">
        <v>3.3000000000000002E-2</v>
      </c>
      <c r="BU34" s="5">
        <v>0.03</v>
      </c>
      <c r="BV34" s="5">
        <v>6.3E-2</v>
      </c>
      <c r="BW34" s="6">
        <v>2.1</v>
      </c>
      <c r="BX34" s="7">
        <v>38</v>
      </c>
      <c r="BY34" s="7">
        <v>58</v>
      </c>
      <c r="BZ34" s="8">
        <v>0.9</v>
      </c>
      <c r="CA34" s="5">
        <v>6.9000000000000006E-2</v>
      </c>
      <c r="CB34" s="5">
        <v>0.46</v>
      </c>
      <c r="CC34" s="9">
        <v>41</v>
      </c>
      <c r="CD34" s="10">
        <v>55</v>
      </c>
      <c r="CE34" s="5">
        <f t="shared" si="0"/>
        <v>0.49637900398597706</v>
      </c>
      <c r="CF34" s="4">
        <v>12352000</v>
      </c>
      <c r="CG34" s="5">
        <v>3.3000000000000002E-2</v>
      </c>
      <c r="CH34" s="22">
        <f t="shared" si="1"/>
        <v>2.9586403018374712E-2</v>
      </c>
      <c r="CI34" s="5">
        <v>6.3E-2</v>
      </c>
    </row>
    <row r="35" spans="1:87" ht="24" x14ac:dyDescent="0.2">
      <c r="A35" s="11">
        <v>100</v>
      </c>
      <c r="B35" s="11" t="s">
        <v>109</v>
      </c>
      <c r="C35" s="11" t="s">
        <v>91</v>
      </c>
      <c r="D35" s="11">
        <v>16665</v>
      </c>
      <c r="E35" s="11">
        <v>2024</v>
      </c>
      <c r="F35" s="11" t="s">
        <v>87</v>
      </c>
      <c r="G35" s="11">
        <v>1</v>
      </c>
      <c r="H35" s="11">
        <v>3</v>
      </c>
      <c r="I35" s="11" t="s">
        <v>220</v>
      </c>
      <c r="J35" s="12">
        <v>-270000</v>
      </c>
      <c r="K35" s="12">
        <v>102230000</v>
      </c>
      <c r="L35" s="12">
        <v>0</v>
      </c>
      <c r="M35" s="12">
        <v>32973000</v>
      </c>
      <c r="N35" s="13">
        <v>0</v>
      </c>
      <c r="O35" s="12">
        <v>0</v>
      </c>
      <c r="P35" s="12">
        <v>9337000</v>
      </c>
      <c r="Q35" s="4">
        <v>144270000</v>
      </c>
      <c r="R35" s="12">
        <v>20608000</v>
      </c>
      <c r="S35" s="12">
        <v>0</v>
      </c>
      <c r="T35" s="12">
        <v>0</v>
      </c>
      <c r="U35" s="12">
        <v>0</v>
      </c>
      <c r="V35" s="12">
        <v>159264000</v>
      </c>
      <c r="W35" s="12">
        <v>0</v>
      </c>
      <c r="X35" s="4">
        <v>159264000</v>
      </c>
      <c r="Y35" s="12">
        <v>65163000</v>
      </c>
      <c r="Z35" s="4">
        <v>245035000</v>
      </c>
      <c r="AA35" s="4">
        <v>389305000</v>
      </c>
      <c r="AB35" s="12">
        <v>9570000</v>
      </c>
      <c r="AC35" s="12">
        <v>5812000</v>
      </c>
      <c r="AD35" s="12">
        <v>32929000</v>
      </c>
      <c r="AE35" s="12">
        <v>54613000</v>
      </c>
      <c r="AF35" s="4">
        <v>102924000</v>
      </c>
      <c r="AG35" s="12">
        <v>78047000</v>
      </c>
      <c r="AH35" s="12">
        <v>0</v>
      </c>
      <c r="AI35" s="12">
        <v>25110000</v>
      </c>
      <c r="AJ35" s="4">
        <v>103157000</v>
      </c>
      <c r="AK35" s="4">
        <v>206081000</v>
      </c>
      <c r="AL35" s="12">
        <v>164463000</v>
      </c>
      <c r="AM35" s="12">
        <v>18761000</v>
      </c>
      <c r="AN35" s="12">
        <v>0</v>
      </c>
      <c r="AO35" s="4">
        <v>183224000</v>
      </c>
      <c r="AP35" s="4">
        <v>389305000</v>
      </c>
      <c r="AQ35" s="12">
        <v>80730000</v>
      </c>
      <c r="AR35" s="12">
        <v>0</v>
      </c>
      <c r="AS35" s="12">
        <v>5102000</v>
      </c>
      <c r="AT35" s="12">
        <v>0</v>
      </c>
      <c r="AU35" s="12">
        <v>0</v>
      </c>
      <c r="AV35" s="12">
        <v>0</v>
      </c>
      <c r="AW35" s="4">
        <v>85832000</v>
      </c>
      <c r="AX35" s="12">
        <v>335000</v>
      </c>
      <c r="AY35" s="12">
        <v>0</v>
      </c>
      <c r="AZ35" s="12">
        <v>3065000</v>
      </c>
      <c r="BA35" s="12">
        <v>0</v>
      </c>
      <c r="BB35" s="12">
        <v>0</v>
      </c>
      <c r="BC35" s="4">
        <v>3400000</v>
      </c>
      <c r="BD35" s="4">
        <v>89232000</v>
      </c>
      <c r="BE35" s="12">
        <v>42660000</v>
      </c>
      <c r="BF35" s="12">
        <v>0</v>
      </c>
      <c r="BG35" s="12">
        <v>7398000</v>
      </c>
      <c r="BH35" s="12">
        <v>766000</v>
      </c>
      <c r="BI35" s="12">
        <v>1242000</v>
      </c>
      <c r="BJ35" s="12">
        <v>42994000</v>
      </c>
      <c r="BK35" s="12">
        <v>0</v>
      </c>
      <c r="BL35" s="4">
        <v>95060000</v>
      </c>
      <c r="BM35" s="4">
        <v>-5828000</v>
      </c>
      <c r="BN35" s="12">
        <v>0</v>
      </c>
      <c r="BO35" s="12">
        <v>27000</v>
      </c>
      <c r="BP35" s="12">
        <v>-5801000</v>
      </c>
      <c r="BQ35" s="12">
        <v>0</v>
      </c>
      <c r="BR35" s="12">
        <v>0</v>
      </c>
      <c r="BS35" s="4">
        <v>-5801000</v>
      </c>
      <c r="BT35" s="5">
        <v>-0.10299999999999999</v>
      </c>
      <c r="BU35" s="5">
        <v>3.7999999999999999E-2</v>
      </c>
      <c r="BV35" s="5">
        <v>-6.5000000000000002E-2</v>
      </c>
      <c r="BW35" s="6">
        <v>1.4</v>
      </c>
      <c r="BX35" s="7">
        <v>37</v>
      </c>
      <c r="BY35" s="7">
        <v>101</v>
      </c>
      <c r="BZ35" s="8">
        <v>0.2</v>
      </c>
      <c r="CA35" s="5">
        <v>8.9999999999999993E-3</v>
      </c>
      <c r="CB35" s="5">
        <v>0.47099999999999997</v>
      </c>
      <c r="CC35" s="9">
        <v>0</v>
      </c>
      <c r="CD35" s="10">
        <v>106</v>
      </c>
      <c r="CE35" s="5">
        <f t="shared" si="0"/>
        <v>0.32183002762772667</v>
      </c>
      <c r="CF35" s="4">
        <v>-5828000</v>
      </c>
      <c r="CG35" s="5">
        <v>-0.10299999999999999</v>
      </c>
      <c r="CH35" s="22">
        <f t="shared" si="1"/>
        <v>3.8102922718307335E-2</v>
      </c>
      <c r="CI35" s="5">
        <v>-6.5000000000000002E-2</v>
      </c>
    </row>
    <row r="36" spans="1:87" ht="24" x14ac:dyDescent="0.2">
      <c r="A36" s="2">
        <v>50</v>
      </c>
      <c r="B36" s="2" t="s">
        <v>144</v>
      </c>
      <c r="C36" s="2" t="s">
        <v>91</v>
      </c>
      <c r="D36" s="2">
        <v>3791</v>
      </c>
      <c r="E36" s="2">
        <v>2024</v>
      </c>
      <c r="F36" s="2" t="s">
        <v>87</v>
      </c>
      <c r="G36" s="2">
        <v>1</v>
      </c>
      <c r="H36" s="2">
        <v>3</v>
      </c>
      <c r="I36" s="2" t="s">
        <v>220</v>
      </c>
      <c r="J36" s="3">
        <v>-4387000</v>
      </c>
      <c r="K36" s="3">
        <v>-26433000</v>
      </c>
      <c r="L36" s="3">
        <v>18074000</v>
      </c>
      <c r="M36" s="3">
        <v>24214000</v>
      </c>
      <c r="N36" s="14">
        <v>0</v>
      </c>
      <c r="O36" s="3">
        <v>0</v>
      </c>
      <c r="P36" s="3">
        <v>6203000</v>
      </c>
      <c r="Q36" s="4">
        <v>17671000</v>
      </c>
      <c r="R36" s="3">
        <v>11973000</v>
      </c>
      <c r="S36" s="3">
        <v>958000</v>
      </c>
      <c r="T36" s="3">
        <v>0</v>
      </c>
      <c r="U36" s="3">
        <v>0</v>
      </c>
      <c r="V36" s="3">
        <v>200438000</v>
      </c>
      <c r="W36" s="3">
        <v>136090000</v>
      </c>
      <c r="X36" s="4">
        <v>64348000</v>
      </c>
      <c r="Y36" s="3">
        <v>25860000</v>
      </c>
      <c r="Z36" s="4">
        <v>103139000</v>
      </c>
      <c r="AA36" s="4">
        <v>120810000</v>
      </c>
      <c r="AB36" s="3">
        <v>4032000</v>
      </c>
      <c r="AC36" s="3">
        <v>8750000</v>
      </c>
      <c r="AD36" s="3">
        <v>11334000</v>
      </c>
      <c r="AE36" s="3">
        <v>23407000</v>
      </c>
      <c r="AF36" s="4">
        <v>47523000</v>
      </c>
      <c r="AG36" s="3">
        <v>26552000</v>
      </c>
      <c r="AH36" s="3">
        <v>0</v>
      </c>
      <c r="AI36" s="3">
        <v>18620000</v>
      </c>
      <c r="AJ36" s="4">
        <v>45172000</v>
      </c>
      <c r="AK36" s="4">
        <v>92695000</v>
      </c>
      <c r="AL36" s="3">
        <v>12753000</v>
      </c>
      <c r="AM36" s="3">
        <v>15362000</v>
      </c>
      <c r="AN36" s="3">
        <v>0</v>
      </c>
      <c r="AO36" s="4">
        <v>28115000</v>
      </c>
      <c r="AP36" s="4">
        <v>120810000</v>
      </c>
      <c r="AQ36" s="3">
        <v>64391000</v>
      </c>
      <c r="AR36" s="3">
        <v>0</v>
      </c>
      <c r="AS36" s="3">
        <v>1169000</v>
      </c>
      <c r="AT36" s="3">
        <v>0</v>
      </c>
      <c r="AU36" s="3">
        <v>0</v>
      </c>
      <c r="AV36" s="3">
        <v>0</v>
      </c>
      <c r="AW36" s="4">
        <v>65560000</v>
      </c>
      <c r="AX36" s="3">
        <v>451000</v>
      </c>
      <c r="AY36" s="3">
        <v>-434000</v>
      </c>
      <c r="AZ36" s="3">
        <v>-479000</v>
      </c>
      <c r="BA36" s="3">
        <v>0</v>
      </c>
      <c r="BB36" s="3">
        <v>-418000</v>
      </c>
      <c r="BC36" s="4">
        <v>-880000</v>
      </c>
      <c r="BD36" s="4">
        <v>64680000</v>
      </c>
      <c r="BE36" s="3">
        <v>30279000</v>
      </c>
      <c r="BF36" s="3">
        <v>0</v>
      </c>
      <c r="BG36" s="3">
        <v>2633000</v>
      </c>
      <c r="BH36" s="3">
        <v>291000</v>
      </c>
      <c r="BI36" s="3">
        <v>339000</v>
      </c>
      <c r="BJ36" s="3">
        <v>29485000</v>
      </c>
      <c r="BK36" s="3">
        <v>0</v>
      </c>
      <c r="BL36" s="4">
        <v>63027000</v>
      </c>
      <c r="BM36" s="4">
        <v>1653000</v>
      </c>
      <c r="BN36" s="3">
        <v>-376000</v>
      </c>
      <c r="BO36" s="3">
        <v>11000</v>
      </c>
      <c r="BP36" s="3">
        <v>1288000</v>
      </c>
      <c r="BQ36" s="3">
        <v>0</v>
      </c>
      <c r="BR36" s="3">
        <v>0</v>
      </c>
      <c r="BS36" s="4">
        <v>1288000</v>
      </c>
      <c r="BT36" s="5">
        <v>3.9E-2</v>
      </c>
      <c r="BU36" s="5">
        <v>-1.4E-2</v>
      </c>
      <c r="BV36" s="5">
        <v>2.5999999999999999E-2</v>
      </c>
      <c r="BW36" s="6">
        <v>0.4</v>
      </c>
      <c r="BX36" s="7">
        <v>34</v>
      </c>
      <c r="BY36" s="7">
        <v>59</v>
      </c>
      <c r="BZ36" s="8">
        <v>1.1000000000000001</v>
      </c>
      <c r="CA36" s="5">
        <v>5.8000000000000003E-2</v>
      </c>
      <c r="CB36" s="5">
        <v>0.23300000000000001</v>
      </c>
      <c r="CC36" s="9">
        <v>52</v>
      </c>
      <c r="CD36" s="10">
        <v>-47</v>
      </c>
      <c r="CE36" s="5">
        <f t="shared" si="0"/>
        <v>0.6755374634270449</v>
      </c>
      <c r="CF36" s="4">
        <v>1653000</v>
      </c>
      <c r="CG36" s="5">
        <v>3.9E-2</v>
      </c>
      <c r="CH36" s="22">
        <f t="shared" si="1"/>
        <v>-1.3605442176870748E-2</v>
      </c>
      <c r="CI36" s="5">
        <v>2.5999999999999999E-2</v>
      </c>
    </row>
    <row r="37" spans="1:87" ht="23" customHeight="1" x14ac:dyDescent="0.2">
      <c r="A37" s="11">
        <v>103</v>
      </c>
      <c r="B37" s="11" t="s">
        <v>110</v>
      </c>
      <c r="C37" s="11" t="s">
        <v>91</v>
      </c>
      <c r="D37" s="11">
        <v>16665</v>
      </c>
      <c r="E37" s="11">
        <v>2024</v>
      </c>
      <c r="F37" s="11" t="s">
        <v>87</v>
      </c>
      <c r="G37" s="11">
        <v>1</v>
      </c>
      <c r="H37" s="11">
        <v>3</v>
      </c>
      <c r="I37" s="11" t="s">
        <v>220</v>
      </c>
      <c r="J37" s="12">
        <v>17000</v>
      </c>
      <c r="K37" s="12">
        <v>75375000</v>
      </c>
      <c r="L37" s="12">
        <v>0</v>
      </c>
      <c r="M37" s="12">
        <v>20337000</v>
      </c>
      <c r="N37" s="13">
        <v>51961000</v>
      </c>
      <c r="O37" s="12">
        <v>0</v>
      </c>
      <c r="P37" s="12">
        <v>6392000</v>
      </c>
      <c r="Q37" s="4">
        <v>154082000</v>
      </c>
      <c r="R37" s="12">
        <v>32980000</v>
      </c>
      <c r="S37" s="12">
        <v>0</v>
      </c>
      <c r="T37" s="12">
        <v>0</v>
      </c>
      <c r="U37" s="12">
        <v>0</v>
      </c>
      <c r="V37" s="12">
        <v>63967000</v>
      </c>
      <c r="W37" s="12">
        <v>0</v>
      </c>
      <c r="X37" s="4">
        <v>63967000</v>
      </c>
      <c r="Y37" s="12">
        <v>32695000</v>
      </c>
      <c r="Z37" s="4">
        <v>129642000</v>
      </c>
      <c r="AA37" s="4">
        <v>283724000</v>
      </c>
      <c r="AB37" s="12">
        <v>2075000</v>
      </c>
      <c r="AC37" s="12">
        <v>1653000</v>
      </c>
      <c r="AD37" s="12">
        <v>0</v>
      </c>
      <c r="AE37" s="12">
        <v>25826000</v>
      </c>
      <c r="AF37" s="4">
        <v>29554000</v>
      </c>
      <c r="AG37" s="12">
        <v>41275000</v>
      </c>
      <c r="AH37" s="12">
        <v>0</v>
      </c>
      <c r="AI37" s="12">
        <v>29163000</v>
      </c>
      <c r="AJ37" s="4">
        <v>70438000</v>
      </c>
      <c r="AK37" s="4">
        <v>99992000</v>
      </c>
      <c r="AL37" s="12">
        <v>151700000</v>
      </c>
      <c r="AM37" s="12">
        <v>32032000</v>
      </c>
      <c r="AN37" s="12">
        <v>0</v>
      </c>
      <c r="AO37" s="4">
        <v>183732000</v>
      </c>
      <c r="AP37" s="4">
        <v>283724000</v>
      </c>
      <c r="AQ37" s="12">
        <v>48291000</v>
      </c>
      <c r="AR37" s="12">
        <v>0</v>
      </c>
      <c r="AS37" s="12">
        <v>5584000</v>
      </c>
      <c r="AT37" s="12">
        <v>0</v>
      </c>
      <c r="AU37" s="12">
        <v>0</v>
      </c>
      <c r="AV37" s="12">
        <v>0</v>
      </c>
      <c r="AW37" s="4">
        <v>53875000</v>
      </c>
      <c r="AX37" s="12">
        <v>25000</v>
      </c>
      <c r="AY37" s="12">
        <v>0</v>
      </c>
      <c r="AZ37" s="12">
        <v>972000</v>
      </c>
      <c r="BA37" s="12">
        <v>-73000</v>
      </c>
      <c r="BB37" s="12">
        <v>0</v>
      </c>
      <c r="BC37" s="4">
        <v>924000</v>
      </c>
      <c r="BD37" s="4">
        <v>54799000</v>
      </c>
      <c r="BE37" s="12">
        <v>23688000</v>
      </c>
      <c r="BF37" s="12">
        <v>0</v>
      </c>
      <c r="BG37" s="12">
        <v>2253000</v>
      </c>
      <c r="BH37" s="12">
        <v>366000</v>
      </c>
      <c r="BI37" s="12">
        <v>1411000</v>
      </c>
      <c r="BJ37" s="12">
        <v>31169000</v>
      </c>
      <c r="BK37" s="12">
        <v>0</v>
      </c>
      <c r="BL37" s="4">
        <v>58887000</v>
      </c>
      <c r="BM37" s="4">
        <v>-4088000</v>
      </c>
      <c r="BN37" s="12">
        <v>0</v>
      </c>
      <c r="BO37" s="12">
        <v>0</v>
      </c>
      <c r="BP37" s="12">
        <v>-4088000</v>
      </c>
      <c r="BQ37" s="12">
        <v>0</v>
      </c>
      <c r="BR37" s="12">
        <v>0</v>
      </c>
      <c r="BS37" s="4">
        <v>-4088000</v>
      </c>
      <c r="BT37" s="5">
        <v>-9.0999999999999998E-2</v>
      </c>
      <c r="BU37" s="5">
        <v>1.7000000000000001E-2</v>
      </c>
      <c r="BV37" s="5">
        <v>-7.4999999999999997E-2</v>
      </c>
      <c r="BW37" s="6">
        <v>5.2</v>
      </c>
      <c r="BX37" s="7">
        <v>38</v>
      </c>
      <c r="BY37" s="7">
        <v>45</v>
      </c>
      <c r="BZ37" s="8">
        <v>-0.6</v>
      </c>
      <c r="CA37" s="5">
        <v>-2.5999999999999999E-2</v>
      </c>
      <c r="CB37" s="5">
        <v>0.64800000000000002</v>
      </c>
      <c r="CC37" s="9">
        <v>0</v>
      </c>
      <c r="CD37" s="10">
        <v>121</v>
      </c>
      <c r="CE37" s="5">
        <f t="shared" si="0"/>
        <v>0.21388780930172302</v>
      </c>
      <c r="CF37" s="4">
        <v>-4088000</v>
      </c>
      <c r="CG37" s="5">
        <v>-9.0999999999999998E-2</v>
      </c>
      <c r="CH37" s="22">
        <f t="shared" si="1"/>
        <v>1.6861621562437271E-2</v>
      </c>
      <c r="CI37" s="5">
        <v>-7.4999999999999997E-2</v>
      </c>
    </row>
    <row r="38" spans="1:87" ht="24" x14ac:dyDescent="0.2">
      <c r="A38" s="2">
        <v>88</v>
      </c>
      <c r="B38" s="2" t="s">
        <v>145</v>
      </c>
      <c r="C38" s="2" t="s">
        <v>91</v>
      </c>
      <c r="D38" s="2">
        <v>3791</v>
      </c>
      <c r="E38" s="2">
        <v>2024</v>
      </c>
      <c r="F38" s="2" t="s">
        <v>87</v>
      </c>
      <c r="G38" s="2">
        <v>1</v>
      </c>
      <c r="H38" s="2">
        <v>3</v>
      </c>
      <c r="I38" s="2" t="s">
        <v>220</v>
      </c>
      <c r="J38" s="3">
        <v>17325000</v>
      </c>
      <c r="K38" s="3">
        <v>44642000</v>
      </c>
      <c r="L38" s="3">
        <v>7333000</v>
      </c>
      <c r="M38" s="3">
        <v>12399000</v>
      </c>
      <c r="N38" s="14">
        <v>0</v>
      </c>
      <c r="O38" s="3">
        <v>0</v>
      </c>
      <c r="P38" s="3">
        <v>6179000</v>
      </c>
      <c r="Q38" s="4">
        <v>87878000</v>
      </c>
      <c r="R38" s="3">
        <v>46453000</v>
      </c>
      <c r="S38" s="3">
        <v>3641000</v>
      </c>
      <c r="T38" s="3">
        <v>0</v>
      </c>
      <c r="U38" s="3">
        <v>0</v>
      </c>
      <c r="V38" s="3">
        <v>133596000</v>
      </c>
      <c r="W38" s="3">
        <v>73785000</v>
      </c>
      <c r="X38" s="4">
        <v>59811000</v>
      </c>
      <c r="Y38" s="3">
        <v>17742000</v>
      </c>
      <c r="Z38" s="4">
        <v>127647000</v>
      </c>
      <c r="AA38" s="4">
        <v>215525000</v>
      </c>
      <c r="AB38" s="3">
        <v>44000</v>
      </c>
      <c r="AC38" s="3">
        <v>10965000</v>
      </c>
      <c r="AD38" s="3">
        <v>4547000</v>
      </c>
      <c r="AE38" s="3">
        <v>10025000</v>
      </c>
      <c r="AF38" s="4">
        <v>25581000</v>
      </c>
      <c r="AG38" s="3">
        <v>609000</v>
      </c>
      <c r="AH38" s="3">
        <v>0</v>
      </c>
      <c r="AI38" s="3">
        <v>5656000</v>
      </c>
      <c r="AJ38" s="4">
        <v>6265000</v>
      </c>
      <c r="AK38" s="4">
        <v>31846000</v>
      </c>
      <c r="AL38" s="3">
        <v>163053000</v>
      </c>
      <c r="AM38" s="3">
        <v>20626000</v>
      </c>
      <c r="AN38" s="3">
        <v>0</v>
      </c>
      <c r="AO38" s="4">
        <v>183679000</v>
      </c>
      <c r="AP38" s="4">
        <v>215525000</v>
      </c>
      <c r="AQ38" s="3">
        <v>34867000</v>
      </c>
      <c r="AR38" s="3">
        <v>0</v>
      </c>
      <c r="AS38" s="3">
        <v>1867000</v>
      </c>
      <c r="AT38" s="3">
        <v>0</v>
      </c>
      <c r="AU38" s="3">
        <v>0</v>
      </c>
      <c r="AV38" s="3">
        <v>0</v>
      </c>
      <c r="AW38" s="4">
        <v>36734000</v>
      </c>
      <c r="AX38" s="3">
        <v>802000</v>
      </c>
      <c r="AY38" s="3">
        <v>187000</v>
      </c>
      <c r="AZ38" s="3">
        <v>3887000</v>
      </c>
      <c r="BA38" s="3">
        <v>0</v>
      </c>
      <c r="BB38" s="3">
        <v>-378000</v>
      </c>
      <c r="BC38" s="4">
        <v>4498000</v>
      </c>
      <c r="BD38" s="4">
        <v>41232000</v>
      </c>
      <c r="BE38" s="3">
        <v>21694000</v>
      </c>
      <c r="BF38" s="3">
        <v>0</v>
      </c>
      <c r="BG38" s="3">
        <v>1684000</v>
      </c>
      <c r="BH38" s="3">
        <v>16000</v>
      </c>
      <c r="BI38" s="3">
        <v>246000</v>
      </c>
      <c r="BJ38" s="3">
        <v>12487000</v>
      </c>
      <c r="BK38" s="3">
        <v>0</v>
      </c>
      <c r="BL38" s="4">
        <v>36127000</v>
      </c>
      <c r="BM38" s="4">
        <v>5105000</v>
      </c>
      <c r="BN38" s="3">
        <v>-902000</v>
      </c>
      <c r="BO38" s="3">
        <v>5565000</v>
      </c>
      <c r="BP38" s="3">
        <v>9768000</v>
      </c>
      <c r="BQ38" s="3">
        <v>0</v>
      </c>
      <c r="BR38" s="3">
        <v>0</v>
      </c>
      <c r="BS38" s="4">
        <v>9768000</v>
      </c>
      <c r="BT38" s="5">
        <v>1.4999999999999999E-2</v>
      </c>
      <c r="BU38" s="5">
        <v>0.109</v>
      </c>
      <c r="BV38" s="5">
        <v>0.124</v>
      </c>
      <c r="BW38" s="6">
        <v>3.4</v>
      </c>
      <c r="BX38" s="7">
        <v>32</v>
      </c>
      <c r="BY38" s="7">
        <v>39</v>
      </c>
      <c r="BZ38" s="8">
        <v>113.4</v>
      </c>
      <c r="CA38" s="5">
        <v>0.25900000000000001</v>
      </c>
      <c r="CB38" s="5">
        <v>0.85199999999999998</v>
      </c>
      <c r="CC38" s="9">
        <v>44</v>
      </c>
      <c r="CD38" s="10">
        <v>164</v>
      </c>
      <c r="CE38" s="5">
        <f t="shared" si="0"/>
        <v>3.7210836968874874E-3</v>
      </c>
      <c r="CF38" s="4">
        <v>5105000</v>
      </c>
      <c r="CG38" s="5">
        <v>1.4999999999999999E-2</v>
      </c>
      <c r="CH38" s="22">
        <f t="shared" si="1"/>
        <v>0.10909002716336826</v>
      </c>
      <c r="CI38" s="5">
        <v>0.124</v>
      </c>
    </row>
    <row r="39" spans="1:87" ht="24" x14ac:dyDescent="0.2">
      <c r="A39" s="11">
        <v>6546</v>
      </c>
      <c r="B39" s="11" t="s">
        <v>108</v>
      </c>
      <c r="C39" s="11" t="s">
        <v>91</v>
      </c>
      <c r="D39" s="11">
        <v>16665</v>
      </c>
      <c r="E39" s="11">
        <v>2024</v>
      </c>
      <c r="F39" s="11" t="s">
        <v>87</v>
      </c>
      <c r="G39" s="11">
        <v>1</v>
      </c>
      <c r="H39" s="11">
        <v>3</v>
      </c>
      <c r="I39" s="11" t="s">
        <v>220</v>
      </c>
      <c r="J39" s="12">
        <v>259000</v>
      </c>
      <c r="K39" s="12">
        <v>366803000</v>
      </c>
      <c r="L39" s="12">
        <v>0</v>
      </c>
      <c r="M39" s="12">
        <v>133629000</v>
      </c>
      <c r="N39" s="13">
        <v>25190000</v>
      </c>
      <c r="O39" s="12">
        <v>0</v>
      </c>
      <c r="P39" s="12">
        <v>39780000</v>
      </c>
      <c r="Q39" s="4">
        <v>565661000</v>
      </c>
      <c r="R39" s="12">
        <v>135716000</v>
      </c>
      <c r="S39" s="12">
        <v>0</v>
      </c>
      <c r="T39" s="12">
        <v>0</v>
      </c>
      <c r="U39" s="12">
        <v>0</v>
      </c>
      <c r="V39" s="12">
        <v>409569000</v>
      </c>
      <c r="W39" s="12">
        <v>0</v>
      </c>
      <c r="X39" s="4">
        <v>409569000</v>
      </c>
      <c r="Y39" s="12">
        <v>39765000</v>
      </c>
      <c r="Z39" s="4">
        <v>585050000</v>
      </c>
      <c r="AA39" s="4">
        <v>1150711000</v>
      </c>
      <c r="AB39" s="12">
        <v>7800000</v>
      </c>
      <c r="AC39" s="12">
        <v>20738000</v>
      </c>
      <c r="AD39" s="12">
        <v>0</v>
      </c>
      <c r="AE39" s="12">
        <v>180128000</v>
      </c>
      <c r="AF39" s="4">
        <v>208666000</v>
      </c>
      <c r="AG39" s="12">
        <v>265738000</v>
      </c>
      <c r="AH39" s="12">
        <v>0</v>
      </c>
      <c r="AI39" s="12">
        <v>156623000</v>
      </c>
      <c r="AJ39" s="4">
        <v>422361000</v>
      </c>
      <c r="AK39" s="4">
        <v>631027000</v>
      </c>
      <c r="AL39" s="12">
        <v>380475000</v>
      </c>
      <c r="AM39" s="12">
        <v>139209000</v>
      </c>
      <c r="AN39" s="12">
        <v>0</v>
      </c>
      <c r="AO39" s="4">
        <v>519684000</v>
      </c>
      <c r="AP39" s="4">
        <v>1150711000</v>
      </c>
      <c r="AQ39" s="12">
        <v>280850000</v>
      </c>
      <c r="AR39" s="12">
        <v>0</v>
      </c>
      <c r="AS39" s="12">
        <v>20661000</v>
      </c>
      <c r="AT39" s="12">
        <v>0</v>
      </c>
      <c r="AU39" s="12">
        <v>0</v>
      </c>
      <c r="AV39" s="12">
        <v>0</v>
      </c>
      <c r="AW39" s="4">
        <v>301511000</v>
      </c>
      <c r="AX39" s="12">
        <v>741000</v>
      </c>
      <c r="AY39" s="12">
        <v>0</v>
      </c>
      <c r="AZ39" s="12">
        <v>22927000</v>
      </c>
      <c r="BA39" s="12">
        <v>0</v>
      </c>
      <c r="BB39" s="12">
        <v>0</v>
      </c>
      <c r="BC39" s="4">
        <v>23668000</v>
      </c>
      <c r="BD39" s="4">
        <v>325179000</v>
      </c>
      <c r="BE39" s="12">
        <v>124634000</v>
      </c>
      <c r="BF39" s="12">
        <v>0</v>
      </c>
      <c r="BG39" s="12">
        <v>15693000</v>
      </c>
      <c r="BH39" s="12">
        <v>2522000</v>
      </c>
      <c r="BI39" s="12">
        <v>4226000</v>
      </c>
      <c r="BJ39" s="12">
        <v>134043000</v>
      </c>
      <c r="BK39" s="12">
        <v>0</v>
      </c>
      <c r="BL39" s="4">
        <v>281118000</v>
      </c>
      <c r="BM39" s="4">
        <v>44061000</v>
      </c>
      <c r="BN39" s="12">
        <v>-16167000</v>
      </c>
      <c r="BO39" s="12">
        <v>2787000</v>
      </c>
      <c r="BP39" s="12">
        <v>30681000</v>
      </c>
      <c r="BQ39" s="12">
        <v>0</v>
      </c>
      <c r="BR39" s="12">
        <v>0</v>
      </c>
      <c r="BS39" s="4">
        <v>30681000</v>
      </c>
      <c r="BT39" s="5">
        <v>6.3E-2</v>
      </c>
      <c r="BU39" s="5">
        <v>7.2999999999999995E-2</v>
      </c>
      <c r="BV39" s="5">
        <v>0.13500000000000001</v>
      </c>
      <c r="BW39" s="6">
        <v>2.7</v>
      </c>
      <c r="BX39" s="7">
        <v>43</v>
      </c>
      <c r="BY39" s="7">
        <v>65</v>
      </c>
      <c r="BZ39" s="8">
        <v>6</v>
      </c>
      <c r="CA39" s="5">
        <v>0.126</v>
      </c>
      <c r="CB39" s="5">
        <v>0.45200000000000001</v>
      </c>
      <c r="CC39" s="9">
        <v>0</v>
      </c>
      <c r="CD39" s="10">
        <v>126</v>
      </c>
      <c r="CE39" s="5">
        <f t="shared" si="0"/>
        <v>0.41122354393984645</v>
      </c>
      <c r="CF39" s="4">
        <v>44061000</v>
      </c>
      <c r="CG39" s="5">
        <v>6.3E-2</v>
      </c>
      <c r="CH39" s="22">
        <f t="shared" si="1"/>
        <v>7.27845279061686E-2</v>
      </c>
      <c r="CI39" s="5">
        <v>0.13500000000000001</v>
      </c>
    </row>
    <row r="40" spans="1:87" ht="24" x14ac:dyDescent="0.2">
      <c r="A40" s="2">
        <v>101</v>
      </c>
      <c r="B40" s="2" t="s">
        <v>148</v>
      </c>
      <c r="C40" s="2" t="s">
        <v>91</v>
      </c>
      <c r="D40" s="2">
        <v>3791</v>
      </c>
      <c r="E40" s="2">
        <v>2024</v>
      </c>
      <c r="F40" s="2" t="s">
        <v>87</v>
      </c>
      <c r="G40" s="2">
        <v>1</v>
      </c>
      <c r="H40" s="2">
        <v>3</v>
      </c>
      <c r="I40" s="2" t="s">
        <v>220</v>
      </c>
      <c r="J40" s="3">
        <v>15577000</v>
      </c>
      <c r="K40" s="3">
        <v>-15409000</v>
      </c>
      <c r="L40" s="3">
        <v>7470000</v>
      </c>
      <c r="M40" s="3">
        <v>4860000</v>
      </c>
      <c r="N40" s="14">
        <v>5850000</v>
      </c>
      <c r="O40" s="3">
        <v>1083000</v>
      </c>
      <c r="P40" s="3">
        <v>4601000</v>
      </c>
      <c r="Q40" s="4">
        <v>24032000</v>
      </c>
      <c r="R40" s="3">
        <v>5780000</v>
      </c>
      <c r="S40" s="3">
        <v>2283000</v>
      </c>
      <c r="T40" s="3">
        <v>0</v>
      </c>
      <c r="U40" s="3">
        <v>0</v>
      </c>
      <c r="V40" s="3">
        <v>143247000</v>
      </c>
      <c r="W40" s="3">
        <v>46535000</v>
      </c>
      <c r="X40" s="4">
        <v>96712000</v>
      </c>
      <c r="Y40" s="3">
        <v>39606000</v>
      </c>
      <c r="Z40" s="4">
        <v>144381000</v>
      </c>
      <c r="AA40" s="4">
        <v>168413000</v>
      </c>
      <c r="AB40" s="3">
        <v>95000</v>
      </c>
      <c r="AC40" s="3">
        <v>264000</v>
      </c>
      <c r="AD40" s="3">
        <v>0</v>
      </c>
      <c r="AE40" s="3">
        <v>4378000</v>
      </c>
      <c r="AF40" s="4">
        <v>4737000</v>
      </c>
      <c r="AG40" s="3">
        <v>1678000</v>
      </c>
      <c r="AH40" s="3">
        <v>0</v>
      </c>
      <c r="AI40" s="3">
        <v>889000</v>
      </c>
      <c r="AJ40" s="4">
        <v>2567000</v>
      </c>
      <c r="AK40" s="4">
        <v>7304000</v>
      </c>
      <c r="AL40" s="3">
        <v>118649000</v>
      </c>
      <c r="AM40" s="3">
        <v>42460000</v>
      </c>
      <c r="AN40" s="3">
        <v>0</v>
      </c>
      <c r="AO40" s="4">
        <v>161109000</v>
      </c>
      <c r="AP40" s="4">
        <v>168413000</v>
      </c>
      <c r="AQ40" s="3">
        <v>17601000</v>
      </c>
      <c r="AR40" s="3">
        <v>0</v>
      </c>
      <c r="AS40" s="3">
        <v>2289000</v>
      </c>
      <c r="AT40" s="3">
        <v>0</v>
      </c>
      <c r="AU40" s="3">
        <v>0</v>
      </c>
      <c r="AV40" s="3">
        <v>0</v>
      </c>
      <c r="AW40" s="4">
        <v>19890000</v>
      </c>
      <c r="AX40" s="3">
        <v>817000</v>
      </c>
      <c r="AY40" s="3">
        <v>934000</v>
      </c>
      <c r="AZ40" s="3">
        <v>-524000</v>
      </c>
      <c r="BA40" s="3">
        <v>0</v>
      </c>
      <c r="BB40" s="3">
        <v>865000</v>
      </c>
      <c r="BC40" s="4">
        <v>2092000</v>
      </c>
      <c r="BD40" s="4">
        <v>21982000</v>
      </c>
      <c r="BE40" s="3">
        <v>11542000</v>
      </c>
      <c r="BF40" s="3">
        <v>0</v>
      </c>
      <c r="BG40" s="3">
        <v>1727000</v>
      </c>
      <c r="BH40" s="3">
        <v>24000</v>
      </c>
      <c r="BI40" s="3">
        <v>72000</v>
      </c>
      <c r="BJ40" s="3">
        <v>9090000</v>
      </c>
      <c r="BK40" s="3">
        <v>0</v>
      </c>
      <c r="BL40" s="4">
        <v>22455000</v>
      </c>
      <c r="BM40" s="4">
        <v>-473000</v>
      </c>
      <c r="BN40" s="3">
        <v>196000</v>
      </c>
      <c r="BO40" s="3">
        <v>209000</v>
      </c>
      <c r="BP40" s="3">
        <v>-68000</v>
      </c>
      <c r="BQ40" s="3">
        <v>0</v>
      </c>
      <c r="BR40" s="3">
        <v>0</v>
      </c>
      <c r="BS40" s="4">
        <v>-68000</v>
      </c>
      <c r="BT40" s="5">
        <v>-0.11700000000000001</v>
      </c>
      <c r="BU40" s="5">
        <v>9.5000000000000001E-2</v>
      </c>
      <c r="BV40" s="5">
        <v>-2.1999999999999999E-2</v>
      </c>
      <c r="BW40" s="6">
        <v>5.0999999999999996</v>
      </c>
      <c r="BX40" s="7">
        <v>25</v>
      </c>
      <c r="BY40" s="7">
        <v>20</v>
      </c>
      <c r="BZ40" s="8">
        <v>10.7</v>
      </c>
      <c r="CA40" s="5">
        <v>0.19500000000000001</v>
      </c>
      <c r="CB40" s="5">
        <v>0.95699999999999996</v>
      </c>
      <c r="CC40" s="9">
        <v>27</v>
      </c>
      <c r="CD40" s="10">
        <v>1</v>
      </c>
      <c r="CE40" s="5">
        <f t="shared" si="0"/>
        <v>1.3945332302808181E-2</v>
      </c>
      <c r="CF40" s="4">
        <v>-473000</v>
      </c>
      <c r="CG40" s="5">
        <v>-0.11700000000000001</v>
      </c>
      <c r="CH40" s="22">
        <f t="shared" si="1"/>
        <v>9.5168774451824215E-2</v>
      </c>
      <c r="CI40" s="5">
        <v>-2.1999999999999999E-2</v>
      </c>
    </row>
    <row r="41" spans="1:87" ht="24" x14ac:dyDescent="0.2">
      <c r="A41" s="11">
        <v>3112</v>
      </c>
      <c r="B41" s="11" t="s">
        <v>111</v>
      </c>
      <c r="C41" s="11" t="s">
        <v>91</v>
      </c>
      <c r="D41" s="11">
        <v>16665</v>
      </c>
      <c r="E41" s="11">
        <v>2024</v>
      </c>
      <c r="F41" s="11" t="s">
        <v>87</v>
      </c>
      <c r="G41" s="11">
        <v>1</v>
      </c>
      <c r="H41" s="11">
        <v>3</v>
      </c>
      <c r="I41" s="11" t="s">
        <v>220</v>
      </c>
      <c r="J41" s="12">
        <v>-45000</v>
      </c>
      <c r="K41" s="12">
        <v>221229000</v>
      </c>
      <c r="L41" s="12">
        <v>0</v>
      </c>
      <c r="M41" s="12">
        <v>45311000</v>
      </c>
      <c r="N41" s="13">
        <v>62003000</v>
      </c>
      <c r="O41" s="12">
        <v>0</v>
      </c>
      <c r="P41" s="12">
        <v>21999000</v>
      </c>
      <c r="Q41" s="4">
        <v>350497000</v>
      </c>
      <c r="R41" s="12">
        <v>23849000</v>
      </c>
      <c r="S41" s="12">
        <v>0</v>
      </c>
      <c r="T41" s="12">
        <v>0</v>
      </c>
      <c r="U41" s="12">
        <v>0</v>
      </c>
      <c r="V41" s="12">
        <v>104576000</v>
      </c>
      <c r="W41" s="12">
        <v>0</v>
      </c>
      <c r="X41" s="4">
        <v>104576000</v>
      </c>
      <c r="Y41" s="12">
        <v>9126000</v>
      </c>
      <c r="Z41" s="4">
        <v>137551000</v>
      </c>
      <c r="AA41" s="4">
        <v>488048000</v>
      </c>
      <c r="AB41" s="12">
        <v>3640000</v>
      </c>
      <c r="AC41" s="12">
        <v>10233000</v>
      </c>
      <c r="AD41" s="12">
        <v>0</v>
      </c>
      <c r="AE41" s="12">
        <v>54306000</v>
      </c>
      <c r="AF41" s="4">
        <v>68179000</v>
      </c>
      <c r="AG41" s="12">
        <v>68786000</v>
      </c>
      <c r="AH41" s="12">
        <v>0</v>
      </c>
      <c r="AI41" s="12">
        <v>35633000</v>
      </c>
      <c r="AJ41" s="4">
        <v>104419000</v>
      </c>
      <c r="AK41" s="4">
        <v>172598000</v>
      </c>
      <c r="AL41" s="12">
        <v>288573000</v>
      </c>
      <c r="AM41" s="12">
        <v>26877000</v>
      </c>
      <c r="AN41" s="12">
        <v>0</v>
      </c>
      <c r="AO41" s="4">
        <v>315450000</v>
      </c>
      <c r="AP41" s="4">
        <v>488048000</v>
      </c>
      <c r="AQ41" s="12">
        <v>108689000</v>
      </c>
      <c r="AR41" s="12">
        <v>0</v>
      </c>
      <c r="AS41" s="12">
        <v>10685000</v>
      </c>
      <c r="AT41" s="12">
        <v>0</v>
      </c>
      <c r="AU41" s="12">
        <v>0</v>
      </c>
      <c r="AV41" s="12">
        <v>0</v>
      </c>
      <c r="AW41" s="4">
        <v>119374000</v>
      </c>
      <c r="AX41" s="12">
        <v>106000</v>
      </c>
      <c r="AY41" s="12">
        <v>0</v>
      </c>
      <c r="AZ41" s="12">
        <v>13948000</v>
      </c>
      <c r="BA41" s="12">
        <v>-1338000</v>
      </c>
      <c r="BB41" s="12">
        <v>0</v>
      </c>
      <c r="BC41" s="4">
        <v>12716000</v>
      </c>
      <c r="BD41" s="4">
        <v>132090000</v>
      </c>
      <c r="BE41" s="12">
        <v>56913000</v>
      </c>
      <c r="BF41" s="12">
        <v>0</v>
      </c>
      <c r="BG41" s="12">
        <v>3771000</v>
      </c>
      <c r="BH41" s="12">
        <v>497000</v>
      </c>
      <c r="BI41" s="12">
        <v>2270000</v>
      </c>
      <c r="BJ41" s="12">
        <v>49119000</v>
      </c>
      <c r="BK41" s="12">
        <v>0</v>
      </c>
      <c r="BL41" s="4">
        <v>112570000</v>
      </c>
      <c r="BM41" s="4">
        <v>19520000</v>
      </c>
      <c r="BN41" s="12">
        <v>-5432000</v>
      </c>
      <c r="BO41" s="12">
        <v>0</v>
      </c>
      <c r="BP41" s="12">
        <v>14088000</v>
      </c>
      <c r="BQ41" s="12">
        <v>0</v>
      </c>
      <c r="BR41" s="12">
        <v>0</v>
      </c>
      <c r="BS41" s="4">
        <v>14088000</v>
      </c>
      <c r="BT41" s="5">
        <v>5.1999999999999998E-2</v>
      </c>
      <c r="BU41" s="5">
        <v>9.6000000000000002E-2</v>
      </c>
      <c r="BV41" s="5">
        <v>0.14799999999999999</v>
      </c>
      <c r="BW41" s="6">
        <v>5.0999999999999996</v>
      </c>
      <c r="BX41" s="7">
        <v>38</v>
      </c>
      <c r="BY41" s="7">
        <v>49</v>
      </c>
      <c r="BZ41" s="8">
        <v>5.8</v>
      </c>
      <c r="CA41" s="5">
        <v>0.17</v>
      </c>
      <c r="CB41" s="5">
        <v>0.64600000000000002</v>
      </c>
      <c r="CC41" s="9">
        <v>0</v>
      </c>
      <c r="CD41" s="10">
        <v>186</v>
      </c>
      <c r="CE41" s="5">
        <f t="shared" si="0"/>
        <v>0.19248430849649792</v>
      </c>
      <c r="CF41" s="4">
        <v>19520000</v>
      </c>
      <c r="CG41" s="5">
        <v>5.1999999999999998E-2</v>
      </c>
      <c r="CH41" s="22">
        <f t="shared" si="1"/>
        <v>9.6267696267696268E-2</v>
      </c>
      <c r="CI41" s="5">
        <v>0.14799999999999999</v>
      </c>
    </row>
    <row r="42" spans="1:87" ht="24" x14ac:dyDescent="0.2">
      <c r="A42" s="2">
        <v>89</v>
      </c>
      <c r="B42" s="2" t="s">
        <v>146</v>
      </c>
      <c r="C42" s="2" t="s">
        <v>91</v>
      </c>
      <c r="D42" s="2">
        <v>3791</v>
      </c>
      <c r="E42" s="2">
        <v>2024</v>
      </c>
      <c r="F42" s="2" t="s">
        <v>87</v>
      </c>
      <c r="G42" s="2">
        <v>1</v>
      </c>
      <c r="H42" s="2">
        <v>3</v>
      </c>
      <c r="I42" s="2" t="s">
        <v>220</v>
      </c>
      <c r="J42" s="3">
        <v>-32313000</v>
      </c>
      <c r="K42" s="3">
        <v>-22653000</v>
      </c>
      <c r="L42" s="3">
        <v>4416000</v>
      </c>
      <c r="M42" s="3">
        <v>26688000</v>
      </c>
      <c r="N42" s="14">
        <v>0</v>
      </c>
      <c r="O42" s="3">
        <v>576000</v>
      </c>
      <c r="P42" s="3">
        <v>12670000</v>
      </c>
      <c r="Q42" s="4">
        <v>-10616000</v>
      </c>
      <c r="R42" s="3">
        <v>54554000</v>
      </c>
      <c r="S42" s="3">
        <v>0</v>
      </c>
      <c r="T42" s="3">
        <v>0</v>
      </c>
      <c r="U42" s="3">
        <v>0</v>
      </c>
      <c r="V42" s="3">
        <v>331467000</v>
      </c>
      <c r="W42" s="3">
        <v>184172000</v>
      </c>
      <c r="X42" s="4">
        <v>147295000</v>
      </c>
      <c r="Y42" s="3">
        <v>62670000</v>
      </c>
      <c r="Z42" s="4">
        <v>264519000</v>
      </c>
      <c r="AA42" s="4">
        <v>253903000</v>
      </c>
      <c r="AB42" s="3">
        <v>9743000</v>
      </c>
      <c r="AC42" s="3">
        <v>211000</v>
      </c>
      <c r="AD42" s="3">
        <v>15237000</v>
      </c>
      <c r="AE42" s="3">
        <v>32324000</v>
      </c>
      <c r="AF42" s="4">
        <v>57515000</v>
      </c>
      <c r="AG42" s="3">
        <v>122877000</v>
      </c>
      <c r="AH42" s="3">
        <v>0</v>
      </c>
      <c r="AI42" s="3">
        <v>57807000</v>
      </c>
      <c r="AJ42" s="4">
        <v>180684000</v>
      </c>
      <c r="AK42" s="4">
        <v>238199000</v>
      </c>
      <c r="AL42" s="3">
        <v>12197000</v>
      </c>
      <c r="AM42" s="3">
        <v>3507000</v>
      </c>
      <c r="AN42" s="3">
        <v>0</v>
      </c>
      <c r="AO42" s="4">
        <v>15704000</v>
      </c>
      <c r="AP42" s="4">
        <v>253903000</v>
      </c>
      <c r="AQ42" s="3">
        <v>74336000</v>
      </c>
      <c r="AR42" s="3">
        <v>0</v>
      </c>
      <c r="AS42" s="3">
        <v>19356000</v>
      </c>
      <c r="AT42" s="3">
        <v>0</v>
      </c>
      <c r="AU42" s="3">
        <v>0</v>
      </c>
      <c r="AV42" s="3">
        <v>0</v>
      </c>
      <c r="AW42" s="4">
        <v>93692000</v>
      </c>
      <c r="AX42" s="3">
        <v>-1528000</v>
      </c>
      <c r="AY42" s="3">
        <v>-873000</v>
      </c>
      <c r="AZ42" s="3">
        <v>3233000</v>
      </c>
      <c r="BA42" s="3">
        <v>0</v>
      </c>
      <c r="BB42" s="3">
        <v>-1224000</v>
      </c>
      <c r="BC42" s="4">
        <v>-392000</v>
      </c>
      <c r="BD42" s="4">
        <v>93300000</v>
      </c>
      <c r="BE42" s="3">
        <v>30939000</v>
      </c>
      <c r="BF42" s="3">
        <v>0</v>
      </c>
      <c r="BG42" s="3">
        <v>5196000</v>
      </c>
      <c r="BH42" s="3">
        <v>1366000</v>
      </c>
      <c r="BI42" s="3">
        <v>432000</v>
      </c>
      <c r="BJ42" s="3">
        <v>56052000</v>
      </c>
      <c r="BK42" s="3">
        <v>0</v>
      </c>
      <c r="BL42" s="4">
        <v>93985000</v>
      </c>
      <c r="BM42" s="4">
        <v>-685000</v>
      </c>
      <c r="BN42" s="3">
        <v>3307000</v>
      </c>
      <c r="BO42" s="3">
        <v>109000</v>
      </c>
      <c r="BP42" s="3">
        <v>2731000</v>
      </c>
      <c r="BQ42" s="3">
        <v>0</v>
      </c>
      <c r="BR42" s="3">
        <v>0</v>
      </c>
      <c r="BS42" s="4">
        <v>2731000</v>
      </c>
      <c r="BT42" s="5">
        <v>-3.0000000000000001E-3</v>
      </c>
      <c r="BU42" s="5">
        <v>-4.0000000000000001E-3</v>
      </c>
      <c r="BV42" s="5">
        <v>-7.0000000000000001E-3</v>
      </c>
      <c r="BW42" s="6">
        <v>-0.2</v>
      </c>
      <c r="BX42" s="7">
        <v>33</v>
      </c>
      <c r="BY42" s="7">
        <v>59</v>
      </c>
      <c r="BZ42" s="8">
        <v>0.5</v>
      </c>
      <c r="CA42" s="5">
        <v>2.5000000000000001E-2</v>
      </c>
      <c r="CB42" s="5">
        <v>6.2E-2</v>
      </c>
      <c r="CC42" s="9">
        <v>35</v>
      </c>
      <c r="CD42" s="10">
        <v>-56</v>
      </c>
      <c r="CE42" s="5">
        <f t="shared" si="0"/>
        <v>0.9097013488902379</v>
      </c>
      <c r="CF42" s="4">
        <v>-685000</v>
      </c>
      <c r="CG42" s="5">
        <v>-3.0000000000000001E-3</v>
      </c>
      <c r="CH42" s="22">
        <f t="shared" si="1"/>
        <v>-4.2015005359056804E-3</v>
      </c>
      <c r="CI42" s="5">
        <v>-7.0000000000000001E-3</v>
      </c>
    </row>
    <row r="43" spans="1:87" ht="24" x14ac:dyDescent="0.2">
      <c r="A43" s="11">
        <v>138</v>
      </c>
      <c r="B43" s="11" t="s">
        <v>112</v>
      </c>
      <c r="C43" s="11" t="s">
        <v>91</v>
      </c>
      <c r="D43" s="11">
        <v>16665</v>
      </c>
      <c r="E43" s="11">
        <v>2024</v>
      </c>
      <c r="F43" s="11" t="s">
        <v>87</v>
      </c>
      <c r="G43" s="11">
        <v>1</v>
      </c>
      <c r="H43" s="11">
        <v>3</v>
      </c>
      <c r="I43" s="11" t="s">
        <v>220</v>
      </c>
      <c r="J43" s="12">
        <v>1652000</v>
      </c>
      <c r="K43" s="12">
        <v>206751000</v>
      </c>
      <c r="L43" s="12">
        <v>0</v>
      </c>
      <c r="M43" s="12">
        <v>39190000</v>
      </c>
      <c r="N43" s="13">
        <v>68868000</v>
      </c>
      <c r="O43" s="12">
        <v>0</v>
      </c>
      <c r="P43" s="12">
        <v>14050000</v>
      </c>
      <c r="Q43" s="4">
        <v>330511000</v>
      </c>
      <c r="R43" s="12">
        <v>30810000</v>
      </c>
      <c r="S43" s="12">
        <v>0</v>
      </c>
      <c r="T43" s="12">
        <v>0</v>
      </c>
      <c r="U43" s="12">
        <v>0</v>
      </c>
      <c r="V43" s="12">
        <v>120090000</v>
      </c>
      <c r="W43" s="12">
        <v>0</v>
      </c>
      <c r="X43" s="4">
        <v>120090000</v>
      </c>
      <c r="Y43" s="12">
        <v>41626000</v>
      </c>
      <c r="Z43" s="4">
        <v>192526000</v>
      </c>
      <c r="AA43" s="4">
        <v>523037000</v>
      </c>
      <c r="AB43" s="12">
        <v>3320000</v>
      </c>
      <c r="AC43" s="12">
        <v>5430000</v>
      </c>
      <c r="AD43" s="12">
        <v>0</v>
      </c>
      <c r="AE43" s="12">
        <v>54825000</v>
      </c>
      <c r="AF43" s="4">
        <v>63575000</v>
      </c>
      <c r="AG43" s="12">
        <v>70497000</v>
      </c>
      <c r="AH43" s="12">
        <v>0</v>
      </c>
      <c r="AI43" s="12">
        <v>14199000</v>
      </c>
      <c r="AJ43" s="4">
        <v>84696000</v>
      </c>
      <c r="AK43" s="4">
        <v>148271000</v>
      </c>
      <c r="AL43" s="12">
        <v>345571000</v>
      </c>
      <c r="AM43" s="12">
        <v>29195000</v>
      </c>
      <c r="AN43" s="12">
        <v>0</v>
      </c>
      <c r="AO43" s="4">
        <v>374766000</v>
      </c>
      <c r="AP43" s="4">
        <v>523037000</v>
      </c>
      <c r="AQ43" s="12">
        <v>92836000</v>
      </c>
      <c r="AR43" s="12">
        <v>0</v>
      </c>
      <c r="AS43" s="12">
        <v>5306000</v>
      </c>
      <c r="AT43" s="12">
        <v>0</v>
      </c>
      <c r="AU43" s="12">
        <v>0</v>
      </c>
      <c r="AV43" s="12">
        <v>0</v>
      </c>
      <c r="AW43" s="4">
        <v>98142000</v>
      </c>
      <c r="AX43" s="12">
        <v>69000</v>
      </c>
      <c r="AY43" s="12">
        <v>0</v>
      </c>
      <c r="AZ43" s="12">
        <v>12996000</v>
      </c>
      <c r="BA43" s="12">
        <v>-67000</v>
      </c>
      <c r="BB43" s="12">
        <v>0</v>
      </c>
      <c r="BC43" s="4">
        <v>12998000</v>
      </c>
      <c r="BD43" s="4">
        <v>111140000</v>
      </c>
      <c r="BE43" s="12">
        <v>42893000</v>
      </c>
      <c r="BF43" s="12">
        <v>0</v>
      </c>
      <c r="BG43" s="12">
        <v>5135000</v>
      </c>
      <c r="BH43" s="12">
        <v>624000</v>
      </c>
      <c r="BI43" s="12">
        <v>2189000</v>
      </c>
      <c r="BJ43" s="12">
        <v>41140000</v>
      </c>
      <c r="BK43" s="12">
        <v>0</v>
      </c>
      <c r="BL43" s="4">
        <v>91981000</v>
      </c>
      <c r="BM43" s="4">
        <v>19159000</v>
      </c>
      <c r="BN43" s="12">
        <v>0</v>
      </c>
      <c r="BO43" s="12">
        <v>552000</v>
      </c>
      <c r="BP43" s="12">
        <v>19711000</v>
      </c>
      <c r="BQ43" s="12">
        <v>0</v>
      </c>
      <c r="BR43" s="12">
        <v>0</v>
      </c>
      <c r="BS43" s="4">
        <v>19711000</v>
      </c>
      <c r="BT43" s="5">
        <v>5.5E-2</v>
      </c>
      <c r="BU43" s="5">
        <v>0.11700000000000001</v>
      </c>
      <c r="BV43" s="5">
        <v>0.17199999999999999</v>
      </c>
      <c r="BW43" s="6">
        <v>5.2</v>
      </c>
      <c r="BX43" s="7">
        <v>39</v>
      </c>
      <c r="BY43" s="7">
        <v>61</v>
      </c>
      <c r="BZ43" s="8">
        <v>6.3</v>
      </c>
      <c r="CA43" s="5">
        <v>0.18099999999999999</v>
      </c>
      <c r="CB43" s="5">
        <v>0.71699999999999997</v>
      </c>
      <c r="CC43" s="9">
        <v>0</v>
      </c>
      <c r="CD43" s="10">
        <v>219</v>
      </c>
      <c r="CE43" s="5">
        <f t="shared" si="0"/>
        <v>0.16943624599825027</v>
      </c>
      <c r="CF43" s="4">
        <v>19159000</v>
      </c>
      <c r="CG43" s="5">
        <v>5.5E-2</v>
      </c>
      <c r="CH43" s="22">
        <f t="shared" si="1"/>
        <v>0.11695159258592766</v>
      </c>
      <c r="CI43" s="5">
        <v>0.17199999999999999</v>
      </c>
    </row>
    <row r="44" spans="1:87" ht="24" x14ac:dyDescent="0.2">
      <c r="A44" s="2">
        <v>1</v>
      </c>
      <c r="B44" s="2" t="s">
        <v>103</v>
      </c>
      <c r="C44" s="2" t="s">
        <v>91</v>
      </c>
      <c r="D44" s="2">
        <v>16665</v>
      </c>
      <c r="E44" s="2">
        <v>2024</v>
      </c>
      <c r="F44" s="2" t="s">
        <v>87</v>
      </c>
      <c r="G44" s="2">
        <v>1</v>
      </c>
      <c r="H44" s="2">
        <v>3</v>
      </c>
      <c r="I44" s="2" t="s">
        <v>220</v>
      </c>
      <c r="J44" s="3">
        <v>849000</v>
      </c>
      <c r="K44" s="3">
        <v>17467000</v>
      </c>
      <c r="L44" s="3">
        <v>0</v>
      </c>
      <c r="M44" s="3">
        <v>13133000</v>
      </c>
      <c r="N44" s="14">
        <v>0</v>
      </c>
      <c r="O44" s="3">
        <v>0</v>
      </c>
      <c r="P44" s="3">
        <v>7767000</v>
      </c>
      <c r="Q44" s="4">
        <v>39216000</v>
      </c>
      <c r="R44" s="3">
        <v>13823000</v>
      </c>
      <c r="S44" s="3">
        <v>0</v>
      </c>
      <c r="T44" s="3">
        <v>0</v>
      </c>
      <c r="U44" s="3">
        <v>0</v>
      </c>
      <c r="V44" s="3">
        <v>39149000</v>
      </c>
      <c r="W44" s="3">
        <v>0</v>
      </c>
      <c r="X44" s="4">
        <v>39149000</v>
      </c>
      <c r="Y44" s="3">
        <v>11660000</v>
      </c>
      <c r="Z44" s="4">
        <v>64632000</v>
      </c>
      <c r="AA44" s="4">
        <v>103848000</v>
      </c>
      <c r="AB44" s="3">
        <v>620000</v>
      </c>
      <c r="AC44" s="3">
        <v>1670000</v>
      </c>
      <c r="AD44" s="3">
        <v>24524000</v>
      </c>
      <c r="AE44" s="3">
        <v>21160000</v>
      </c>
      <c r="AF44" s="4">
        <v>47974000</v>
      </c>
      <c r="AG44" s="3">
        <v>15686000</v>
      </c>
      <c r="AH44" s="3">
        <v>0</v>
      </c>
      <c r="AI44" s="3">
        <v>19474000</v>
      </c>
      <c r="AJ44" s="4">
        <v>35160000</v>
      </c>
      <c r="AK44" s="4">
        <v>83134000</v>
      </c>
      <c r="AL44" s="3">
        <v>6351000</v>
      </c>
      <c r="AM44" s="3">
        <v>14363000</v>
      </c>
      <c r="AN44" s="3">
        <v>0</v>
      </c>
      <c r="AO44" s="4">
        <v>20714000</v>
      </c>
      <c r="AP44" s="4">
        <v>103848000</v>
      </c>
      <c r="AQ44" s="3">
        <v>30260000</v>
      </c>
      <c r="AR44" s="3">
        <v>0</v>
      </c>
      <c r="AS44" s="3">
        <v>1555000</v>
      </c>
      <c r="AT44" s="3">
        <v>0</v>
      </c>
      <c r="AU44" s="3">
        <v>0</v>
      </c>
      <c r="AV44" s="3">
        <v>0</v>
      </c>
      <c r="AW44" s="4">
        <v>31815000</v>
      </c>
      <c r="AX44" s="3">
        <v>0</v>
      </c>
      <c r="AY44" s="3">
        <v>0</v>
      </c>
      <c r="AZ44" s="3">
        <v>-418000</v>
      </c>
      <c r="BA44" s="3">
        <v>-166000</v>
      </c>
      <c r="BB44" s="3">
        <v>0</v>
      </c>
      <c r="BC44" s="4">
        <v>-584000</v>
      </c>
      <c r="BD44" s="4">
        <v>31231000</v>
      </c>
      <c r="BE44" s="3">
        <v>19052000</v>
      </c>
      <c r="BF44" s="3">
        <v>0</v>
      </c>
      <c r="BG44" s="3">
        <v>1480000</v>
      </c>
      <c r="BH44" s="3">
        <v>121000</v>
      </c>
      <c r="BI44" s="3">
        <v>731000</v>
      </c>
      <c r="BJ44" s="3">
        <v>21523000</v>
      </c>
      <c r="BK44" s="3">
        <v>0</v>
      </c>
      <c r="BL44" s="4">
        <v>42907000</v>
      </c>
      <c r="BM44" s="4">
        <v>-11676000</v>
      </c>
      <c r="BN44" s="3">
        <v>0</v>
      </c>
      <c r="BO44" s="3">
        <v>0</v>
      </c>
      <c r="BP44" s="3">
        <v>-11676000</v>
      </c>
      <c r="BQ44" s="3">
        <v>0</v>
      </c>
      <c r="BR44" s="3">
        <v>0</v>
      </c>
      <c r="BS44" s="4">
        <v>-11676000</v>
      </c>
      <c r="BT44" s="5">
        <v>-0.35499999999999998</v>
      </c>
      <c r="BU44" s="5">
        <v>-1.9E-2</v>
      </c>
      <c r="BV44" s="5">
        <v>-0.374</v>
      </c>
      <c r="BW44" s="6">
        <v>0.8</v>
      </c>
      <c r="BX44" s="7">
        <v>40</v>
      </c>
      <c r="BY44" s="7">
        <v>102</v>
      </c>
      <c r="BZ44" s="8">
        <v>-13.6</v>
      </c>
      <c r="CA44" s="5">
        <v>-0.16</v>
      </c>
      <c r="CB44" s="5">
        <v>0.19900000000000001</v>
      </c>
      <c r="CC44" s="9">
        <v>0</v>
      </c>
      <c r="CD44" s="10">
        <v>40</v>
      </c>
      <c r="CE44" s="5">
        <f t="shared" si="0"/>
        <v>0.71180287697962519</v>
      </c>
      <c r="CF44" s="4">
        <v>-11676000</v>
      </c>
      <c r="CG44" s="5">
        <v>-0.35499999999999998</v>
      </c>
      <c r="CH44" s="22">
        <f t="shared" si="1"/>
        <v>-1.8699369216483623E-2</v>
      </c>
      <c r="CI44" s="5">
        <v>-0.374</v>
      </c>
    </row>
    <row r="45" spans="1:87" ht="24" x14ac:dyDescent="0.2">
      <c r="A45" s="11">
        <v>6755</v>
      </c>
      <c r="B45" s="11" t="s">
        <v>182</v>
      </c>
      <c r="C45" s="11" t="s">
        <v>86</v>
      </c>
      <c r="D45" s="11">
        <v>6755</v>
      </c>
      <c r="E45" s="11">
        <v>2024</v>
      </c>
      <c r="F45" s="11" t="s">
        <v>87</v>
      </c>
      <c r="G45" s="11">
        <v>1</v>
      </c>
      <c r="H45" s="11">
        <v>3</v>
      </c>
      <c r="I45" s="11" t="s">
        <v>220</v>
      </c>
      <c r="J45" s="12">
        <v>187101000</v>
      </c>
      <c r="K45" s="12">
        <v>467963000</v>
      </c>
      <c r="L45" s="12">
        <v>12987000</v>
      </c>
      <c r="M45" s="12">
        <v>356587000</v>
      </c>
      <c r="N45" s="13">
        <v>0</v>
      </c>
      <c r="O45" s="12">
        <v>129507000</v>
      </c>
      <c r="P45" s="12">
        <v>134246000</v>
      </c>
      <c r="Q45" s="4">
        <v>1288391000</v>
      </c>
      <c r="R45" s="12">
        <v>257907000</v>
      </c>
      <c r="S45" s="12">
        <v>0</v>
      </c>
      <c r="T45" s="12">
        <v>15142000</v>
      </c>
      <c r="U45" s="12">
        <v>0</v>
      </c>
      <c r="V45" s="12">
        <v>2234235000</v>
      </c>
      <c r="W45" s="12">
        <v>1231030000</v>
      </c>
      <c r="X45" s="4">
        <v>1003205000</v>
      </c>
      <c r="Y45" s="12">
        <v>1043958000</v>
      </c>
      <c r="Z45" s="4">
        <v>2320212000</v>
      </c>
      <c r="AA45" s="4">
        <v>3608603000</v>
      </c>
      <c r="AB45" s="12">
        <v>82403000</v>
      </c>
      <c r="AC45" s="12">
        <v>33978000</v>
      </c>
      <c r="AD45" s="12">
        <v>0</v>
      </c>
      <c r="AE45" s="12">
        <v>599907000</v>
      </c>
      <c r="AF45" s="4">
        <v>716288000</v>
      </c>
      <c r="AG45" s="12">
        <v>709813000</v>
      </c>
      <c r="AH45" s="12">
        <v>0</v>
      </c>
      <c r="AI45" s="12">
        <v>447301000</v>
      </c>
      <c r="AJ45" s="4">
        <v>1157114000</v>
      </c>
      <c r="AK45" s="4">
        <v>1873402000</v>
      </c>
      <c r="AL45" s="12">
        <v>1624468000</v>
      </c>
      <c r="AM45" s="12">
        <v>50141000</v>
      </c>
      <c r="AN45" s="12">
        <v>60592000</v>
      </c>
      <c r="AO45" s="4">
        <v>1735201000</v>
      </c>
      <c r="AP45" s="4">
        <v>3608603000</v>
      </c>
      <c r="AQ45" s="12">
        <v>977675000</v>
      </c>
      <c r="AR45" s="12">
        <v>0</v>
      </c>
      <c r="AS45" s="12">
        <v>30409000</v>
      </c>
      <c r="AT45" s="12">
        <v>0</v>
      </c>
      <c r="AU45" s="12">
        <v>0</v>
      </c>
      <c r="AV45" s="12">
        <v>991000</v>
      </c>
      <c r="AW45" s="4">
        <v>1009075000</v>
      </c>
      <c r="AX45" s="12">
        <v>16715000</v>
      </c>
      <c r="AY45" s="12">
        <v>7717000</v>
      </c>
      <c r="AZ45" s="12">
        <v>0</v>
      </c>
      <c r="BA45" s="12">
        <v>53955000</v>
      </c>
      <c r="BB45" s="12">
        <v>0</v>
      </c>
      <c r="BC45" s="4">
        <v>78387000</v>
      </c>
      <c r="BD45" s="4">
        <v>1087462000</v>
      </c>
      <c r="BE45" s="12">
        <v>530984000</v>
      </c>
      <c r="BF45" s="12">
        <v>0</v>
      </c>
      <c r="BG45" s="12">
        <v>35863000</v>
      </c>
      <c r="BH45" s="12">
        <v>9750000</v>
      </c>
      <c r="BI45" s="12">
        <v>17764000</v>
      </c>
      <c r="BJ45" s="12">
        <v>411767000</v>
      </c>
      <c r="BK45" s="12">
        <v>0</v>
      </c>
      <c r="BL45" s="4">
        <v>1006128000</v>
      </c>
      <c r="BM45" s="4">
        <v>81334000</v>
      </c>
      <c r="BN45" s="12">
        <v>0</v>
      </c>
      <c r="BO45" s="12">
        <v>51000</v>
      </c>
      <c r="BP45" s="12">
        <v>81385000</v>
      </c>
      <c r="BQ45" s="12">
        <v>-1159000</v>
      </c>
      <c r="BR45" s="12">
        <v>0</v>
      </c>
      <c r="BS45" s="4">
        <v>80226000</v>
      </c>
      <c r="BT45" s="5">
        <v>3.0000000000000001E-3</v>
      </c>
      <c r="BU45" s="5">
        <v>7.1999999999999995E-2</v>
      </c>
      <c r="BV45" s="5">
        <v>7.4999999999999997E-2</v>
      </c>
      <c r="BW45" s="6">
        <v>1.8</v>
      </c>
      <c r="BX45" s="7">
        <v>33</v>
      </c>
      <c r="BY45" s="7">
        <v>64</v>
      </c>
      <c r="BZ45" s="8">
        <v>1.4</v>
      </c>
      <c r="CA45" s="5">
        <v>8.2000000000000003E-2</v>
      </c>
      <c r="CB45" s="5">
        <v>0.48099999999999998</v>
      </c>
      <c r="CC45" s="9">
        <v>34</v>
      </c>
      <c r="CD45" s="10">
        <v>62</v>
      </c>
      <c r="CE45" s="5">
        <f t="shared" si="0"/>
        <v>0.30408207066758458</v>
      </c>
      <c r="CF45" s="4">
        <v>81334000</v>
      </c>
      <c r="CG45" s="5">
        <v>3.0000000000000001E-3</v>
      </c>
      <c r="CH45" s="22">
        <f t="shared" si="1"/>
        <v>7.2082518745482604E-2</v>
      </c>
      <c r="CI45" s="5">
        <v>7.4999999999999997E-2</v>
      </c>
    </row>
    <row r="46" spans="1:87" ht="24" x14ac:dyDescent="0.2">
      <c r="A46" s="2">
        <v>4066</v>
      </c>
      <c r="B46" s="2" t="s">
        <v>85</v>
      </c>
      <c r="C46" s="2" t="s">
        <v>86</v>
      </c>
      <c r="D46" s="2">
        <v>4066</v>
      </c>
      <c r="E46" s="2">
        <v>2024</v>
      </c>
      <c r="F46" s="2" t="s">
        <v>87</v>
      </c>
      <c r="G46" s="2">
        <v>1</v>
      </c>
      <c r="H46" s="2">
        <v>3</v>
      </c>
      <c r="I46" s="2" t="s">
        <v>220</v>
      </c>
      <c r="J46" s="3">
        <v>178867000</v>
      </c>
      <c r="K46" s="3">
        <v>315243000</v>
      </c>
      <c r="L46" s="3">
        <v>0</v>
      </c>
      <c r="M46" s="3">
        <v>226250000</v>
      </c>
      <c r="N46" s="14">
        <v>0</v>
      </c>
      <c r="O46" s="3">
        <v>28680000</v>
      </c>
      <c r="P46" s="3">
        <v>169673000</v>
      </c>
      <c r="Q46" s="4">
        <v>918713000</v>
      </c>
      <c r="R46" s="3">
        <v>619379000</v>
      </c>
      <c r="S46" s="3">
        <v>0</v>
      </c>
      <c r="T46" s="3">
        <v>0</v>
      </c>
      <c r="U46" s="3">
        <v>18208000</v>
      </c>
      <c r="V46" s="3">
        <v>2237456000</v>
      </c>
      <c r="W46" s="3">
        <v>1397797000</v>
      </c>
      <c r="X46" s="4">
        <v>839659000</v>
      </c>
      <c r="Y46" s="3">
        <v>162310000</v>
      </c>
      <c r="Z46" s="4">
        <v>1639556000</v>
      </c>
      <c r="AA46" s="4">
        <v>2558269000</v>
      </c>
      <c r="AB46" s="3">
        <v>18397000</v>
      </c>
      <c r="AC46" s="3">
        <v>37714000</v>
      </c>
      <c r="AD46" s="3">
        <v>0</v>
      </c>
      <c r="AE46" s="3">
        <v>649545000</v>
      </c>
      <c r="AF46" s="4">
        <v>705656000</v>
      </c>
      <c r="AG46" s="3">
        <v>556275000</v>
      </c>
      <c r="AH46" s="3">
        <v>0</v>
      </c>
      <c r="AI46" s="3">
        <v>275365000</v>
      </c>
      <c r="AJ46" s="4">
        <v>831640000</v>
      </c>
      <c r="AK46" s="4">
        <v>1537296000</v>
      </c>
      <c r="AL46" s="3">
        <v>876547000</v>
      </c>
      <c r="AM46" s="3">
        <v>74493000</v>
      </c>
      <c r="AN46" s="3">
        <v>69933000</v>
      </c>
      <c r="AO46" s="4">
        <v>1020973000</v>
      </c>
      <c r="AP46" s="4">
        <v>2558269000</v>
      </c>
      <c r="AQ46" s="3">
        <v>488570000</v>
      </c>
      <c r="AR46" s="3">
        <v>0</v>
      </c>
      <c r="AS46" s="3">
        <v>344189000</v>
      </c>
      <c r="AT46" s="3">
        <v>0</v>
      </c>
      <c r="AU46" s="3">
        <v>0</v>
      </c>
      <c r="AV46" s="3">
        <v>0</v>
      </c>
      <c r="AW46" s="4">
        <v>832759000</v>
      </c>
      <c r="AX46" s="3">
        <v>5200000</v>
      </c>
      <c r="AY46" s="3">
        <v>0</v>
      </c>
      <c r="AZ46" s="3">
        <v>50544000</v>
      </c>
      <c r="BA46" s="3">
        <v>-17320000</v>
      </c>
      <c r="BB46" s="3">
        <v>0</v>
      </c>
      <c r="BC46" s="4">
        <v>38424000</v>
      </c>
      <c r="BD46" s="4">
        <v>871183000</v>
      </c>
      <c r="BE46" s="3">
        <v>357750000</v>
      </c>
      <c r="BF46" s="3">
        <v>0</v>
      </c>
      <c r="BG46" s="3">
        <v>22019000</v>
      </c>
      <c r="BH46" s="3">
        <v>8430000</v>
      </c>
      <c r="BI46" s="3">
        <v>15127000</v>
      </c>
      <c r="BJ46" s="3">
        <v>431947000</v>
      </c>
      <c r="BK46" s="3">
        <v>0</v>
      </c>
      <c r="BL46" s="4">
        <v>835273000</v>
      </c>
      <c r="BM46" s="4">
        <v>35910000</v>
      </c>
      <c r="BN46" s="3">
        <v>0</v>
      </c>
      <c r="BO46" s="3">
        <v>1198000</v>
      </c>
      <c r="BP46" s="3">
        <v>37108000</v>
      </c>
      <c r="BQ46" s="3">
        <v>0</v>
      </c>
      <c r="BR46" s="3">
        <v>0</v>
      </c>
      <c r="BS46" s="4">
        <v>37108000</v>
      </c>
      <c r="BT46" s="5">
        <v>-3.0000000000000001E-3</v>
      </c>
      <c r="BU46" s="5">
        <v>4.3999999999999997E-2</v>
      </c>
      <c r="BV46" s="5">
        <v>4.1000000000000002E-2</v>
      </c>
      <c r="BW46" s="6">
        <v>1.3</v>
      </c>
      <c r="BX46" s="7">
        <v>42</v>
      </c>
      <c r="BY46" s="7">
        <v>75</v>
      </c>
      <c r="BZ46" s="8">
        <v>2.5</v>
      </c>
      <c r="CA46" s="5">
        <v>4.5999999999999999E-2</v>
      </c>
      <c r="CB46" s="5">
        <v>0.39900000000000002</v>
      </c>
      <c r="CC46" s="9">
        <v>63</v>
      </c>
      <c r="CD46" s="10">
        <v>55</v>
      </c>
      <c r="CE46" s="5">
        <f t="shared" si="0"/>
        <v>0.38823733862266213</v>
      </c>
      <c r="CF46" s="4">
        <v>35910000</v>
      </c>
      <c r="CG46" s="5">
        <v>-3.0000000000000001E-3</v>
      </c>
      <c r="CH46" s="22">
        <f t="shared" si="1"/>
        <v>4.4105543840961083E-2</v>
      </c>
      <c r="CI46" s="5">
        <v>4.1000000000000002E-2</v>
      </c>
    </row>
    <row r="47" spans="1:87" ht="24" x14ac:dyDescent="0.2">
      <c r="A47" s="11">
        <v>3791</v>
      </c>
      <c r="B47" s="11" t="s">
        <v>141</v>
      </c>
      <c r="C47" s="11" t="s">
        <v>86</v>
      </c>
      <c r="D47" s="11">
        <v>3791</v>
      </c>
      <c r="E47" s="11">
        <v>2024</v>
      </c>
      <c r="F47" s="11" t="s">
        <v>87</v>
      </c>
      <c r="G47" s="11">
        <v>1</v>
      </c>
      <c r="H47" s="11">
        <v>3</v>
      </c>
      <c r="I47" s="11" t="s">
        <v>220</v>
      </c>
      <c r="J47" s="12">
        <v>212000</v>
      </c>
      <c r="K47" s="12">
        <v>3836442000</v>
      </c>
      <c r="L47" s="12">
        <v>3511070000</v>
      </c>
      <c r="M47" s="12">
        <v>1688344000</v>
      </c>
      <c r="N47" s="13">
        <v>0</v>
      </c>
      <c r="O47" s="12">
        <v>262935000</v>
      </c>
      <c r="P47" s="12">
        <v>1059153000</v>
      </c>
      <c r="Q47" s="4">
        <v>10358156000</v>
      </c>
      <c r="R47" s="12">
        <v>5743443000</v>
      </c>
      <c r="S47" s="12">
        <v>424103000</v>
      </c>
      <c r="T47" s="12">
        <v>0</v>
      </c>
      <c r="U47" s="12">
        <v>0</v>
      </c>
      <c r="V47" s="12">
        <v>14474585000</v>
      </c>
      <c r="W47" s="12">
        <v>7554743000</v>
      </c>
      <c r="X47" s="4">
        <v>6919842000</v>
      </c>
      <c r="Y47" s="12">
        <v>6075597000</v>
      </c>
      <c r="Z47" s="4">
        <v>19162985000</v>
      </c>
      <c r="AA47" s="4">
        <v>29521141000</v>
      </c>
      <c r="AB47" s="12">
        <v>436265000</v>
      </c>
      <c r="AC47" s="12">
        <v>69142000</v>
      </c>
      <c r="AD47" s="12">
        <v>0</v>
      </c>
      <c r="AE47" s="12">
        <v>3174732000</v>
      </c>
      <c r="AF47" s="4">
        <v>3680139000</v>
      </c>
      <c r="AG47" s="12">
        <v>5536624000</v>
      </c>
      <c r="AH47" s="12">
        <v>0</v>
      </c>
      <c r="AI47" s="12">
        <v>2452434000</v>
      </c>
      <c r="AJ47" s="4">
        <v>7989058000</v>
      </c>
      <c r="AK47" s="4">
        <v>11669197000</v>
      </c>
      <c r="AL47" s="12">
        <v>13958892000</v>
      </c>
      <c r="AM47" s="12">
        <v>3893052000</v>
      </c>
      <c r="AN47" s="12">
        <v>0</v>
      </c>
      <c r="AO47" s="4">
        <v>17851944000</v>
      </c>
      <c r="AP47" s="4">
        <v>29521141000</v>
      </c>
      <c r="AQ47" s="12">
        <v>3385369000</v>
      </c>
      <c r="AR47" s="12">
        <v>0</v>
      </c>
      <c r="AS47" s="12">
        <v>1625094000</v>
      </c>
      <c r="AT47" s="12">
        <v>0</v>
      </c>
      <c r="AU47" s="12">
        <v>16153000</v>
      </c>
      <c r="AV47" s="12">
        <v>0</v>
      </c>
      <c r="AW47" s="4">
        <v>5026616000</v>
      </c>
      <c r="AX47" s="12">
        <v>-8095000</v>
      </c>
      <c r="AY47" s="12">
        <v>-16444000</v>
      </c>
      <c r="AZ47" s="12">
        <v>577382000</v>
      </c>
      <c r="BA47" s="12">
        <v>0</v>
      </c>
      <c r="BB47" s="12">
        <v>-55106000</v>
      </c>
      <c r="BC47" s="4">
        <v>497737000</v>
      </c>
      <c r="BD47" s="4">
        <v>5524353000</v>
      </c>
      <c r="BE47" s="12">
        <v>2527773000</v>
      </c>
      <c r="BF47" s="12">
        <v>0</v>
      </c>
      <c r="BG47" s="12">
        <v>195813000</v>
      </c>
      <c r="BH47" s="12">
        <v>41997000</v>
      </c>
      <c r="BI47" s="12">
        <v>17580000</v>
      </c>
      <c r="BJ47" s="12">
        <v>2161836000</v>
      </c>
      <c r="BK47" s="12">
        <v>0</v>
      </c>
      <c r="BL47" s="4">
        <v>4944999000</v>
      </c>
      <c r="BM47" s="4">
        <v>579354000</v>
      </c>
      <c r="BN47" s="12">
        <v>0</v>
      </c>
      <c r="BO47" s="12">
        <v>17093000</v>
      </c>
      <c r="BP47" s="12">
        <v>596447000</v>
      </c>
      <c r="BQ47" s="12">
        <v>0</v>
      </c>
      <c r="BR47" s="12">
        <v>0</v>
      </c>
      <c r="BS47" s="4">
        <v>596447000</v>
      </c>
      <c r="BT47" s="5">
        <v>1.4999999999999999E-2</v>
      </c>
      <c r="BU47" s="5">
        <v>0.09</v>
      </c>
      <c r="BV47" s="5">
        <v>0.105</v>
      </c>
      <c r="BW47" s="6">
        <v>2.8</v>
      </c>
      <c r="BX47" s="7">
        <v>46</v>
      </c>
      <c r="BY47" s="7">
        <v>69</v>
      </c>
      <c r="BZ47" s="8">
        <v>1.7</v>
      </c>
      <c r="CA47" s="5">
        <v>8.4000000000000005E-2</v>
      </c>
      <c r="CB47" s="5">
        <v>0.60499999999999998</v>
      </c>
      <c r="CC47" s="9">
        <v>39</v>
      </c>
      <c r="CD47" s="10">
        <v>74</v>
      </c>
      <c r="CE47" s="5">
        <f t="shared" si="0"/>
        <v>0.28399474012383158</v>
      </c>
      <c r="CF47" s="4">
        <v>563201000</v>
      </c>
      <c r="CG47" s="5">
        <v>1.2E-2</v>
      </c>
      <c r="CH47" s="22">
        <f t="shared" si="1"/>
        <v>9.0362913474456269E-2</v>
      </c>
      <c r="CI47" s="5">
        <v>0.10199999999999999</v>
      </c>
    </row>
    <row r="48" spans="1:87" ht="23" customHeight="1" x14ac:dyDescent="0.2">
      <c r="A48" s="2">
        <v>12807</v>
      </c>
      <c r="B48" s="2" t="s">
        <v>137</v>
      </c>
      <c r="C48" s="2" t="s">
        <v>86</v>
      </c>
      <c r="D48" s="2">
        <v>12807</v>
      </c>
      <c r="E48" s="2">
        <v>2024</v>
      </c>
      <c r="F48" s="2" t="s">
        <v>87</v>
      </c>
      <c r="G48" s="2">
        <v>1</v>
      </c>
      <c r="H48" s="2">
        <v>3</v>
      </c>
      <c r="I48" s="2" t="s">
        <v>220</v>
      </c>
      <c r="J48" s="3">
        <v>14814132</v>
      </c>
      <c r="K48" s="3">
        <v>-6493</v>
      </c>
      <c r="L48" s="3">
        <v>1082083</v>
      </c>
      <c r="M48" s="3">
        <v>24648985</v>
      </c>
      <c r="N48" s="14">
        <v>0</v>
      </c>
      <c r="O48" s="3">
        <v>0</v>
      </c>
      <c r="P48" s="3">
        <v>17651497</v>
      </c>
      <c r="Q48" s="4">
        <v>58190204</v>
      </c>
      <c r="R48" s="3">
        <v>7758693</v>
      </c>
      <c r="S48" s="3">
        <v>0</v>
      </c>
      <c r="T48" s="3">
        <v>0</v>
      </c>
      <c r="U48" s="3">
        <v>0</v>
      </c>
      <c r="V48" s="3">
        <v>190949964</v>
      </c>
      <c r="W48" s="3">
        <v>105620091</v>
      </c>
      <c r="X48" s="4">
        <v>85329873</v>
      </c>
      <c r="Y48" s="3">
        <v>16328415</v>
      </c>
      <c r="Z48" s="4">
        <v>109416981</v>
      </c>
      <c r="AA48" s="4">
        <v>167607185</v>
      </c>
      <c r="AB48" s="3">
        <v>2501383</v>
      </c>
      <c r="AC48" s="3">
        <v>8928769</v>
      </c>
      <c r="AD48" s="3">
        <v>0</v>
      </c>
      <c r="AE48" s="3">
        <v>72356459</v>
      </c>
      <c r="AF48" s="4">
        <v>83786611</v>
      </c>
      <c r="AG48" s="3">
        <v>69695968</v>
      </c>
      <c r="AH48" s="3">
        <v>0</v>
      </c>
      <c r="AI48" s="3">
        <v>5807994</v>
      </c>
      <c r="AJ48" s="4">
        <v>75503962</v>
      </c>
      <c r="AK48" s="4">
        <v>159290573</v>
      </c>
      <c r="AL48" s="3">
        <v>1066832</v>
      </c>
      <c r="AM48" s="3">
        <v>4930784</v>
      </c>
      <c r="AN48" s="3">
        <v>2318996</v>
      </c>
      <c r="AO48" s="4">
        <v>8316612</v>
      </c>
      <c r="AP48" s="4">
        <v>167607185</v>
      </c>
      <c r="AQ48" s="3">
        <v>47767853</v>
      </c>
      <c r="AR48" s="3">
        <v>0</v>
      </c>
      <c r="AS48" s="3">
        <v>12896768</v>
      </c>
      <c r="AT48" s="3">
        <v>0</v>
      </c>
      <c r="AU48" s="3">
        <v>0</v>
      </c>
      <c r="AV48" s="3">
        <v>0</v>
      </c>
      <c r="AW48" s="4">
        <v>60664621</v>
      </c>
      <c r="AX48" s="3">
        <v>43354</v>
      </c>
      <c r="AY48" s="3">
        <v>0</v>
      </c>
      <c r="AZ48" s="3">
        <v>0</v>
      </c>
      <c r="BA48" s="3">
        <v>28057</v>
      </c>
      <c r="BB48" s="3">
        <v>0</v>
      </c>
      <c r="BC48" s="4">
        <v>71411</v>
      </c>
      <c r="BD48" s="4">
        <v>60736032</v>
      </c>
      <c r="BE48" s="3">
        <v>27476991</v>
      </c>
      <c r="BF48" s="3">
        <v>0</v>
      </c>
      <c r="BG48" s="3">
        <v>1491741</v>
      </c>
      <c r="BH48" s="3">
        <v>560636</v>
      </c>
      <c r="BI48" s="3">
        <v>829044</v>
      </c>
      <c r="BJ48" s="3">
        <v>29811143</v>
      </c>
      <c r="BK48" s="3">
        <v>0</v>
      </c>
      <c r="BL48" s="4">
        <v>60169555</v>
      </c>
      <c r="BM48" s="4">
        <v>566477</v>
      </c>
      <c r="BN48" s="3">
        <v>0</v>
      </c>
      <c r="BO48" s="3">
        <v>0</v>
      </c>
      <c r="BP48" s="3">
        <v>566477</v>
      </c>
      <c r="BQ48" s="3">
        <v>0</v>
      </c>
      <c r="BR48" s="3">
        <v>0</v>
      </c>
      <c r="BS48" s="4">
        <v>566477</v>
      </c>
      <c r="BT48" s="5">
        <v>8.0000000000000002E-3</v>
      </c>
      <c r="BU48" s="5">
        <v>1E-3</v>
      </c>
      <c r="BV48" s="5">
        <v>8.9999999999999993E-3</v>
      </c>
      <c r="BW48" s="6">
        <v>0.7</v>
      </c>
      <c r="BX48" s="7">
        <v>47</v>
      </c>
      <c r="BY48" s="7">
        <v>116</v>
      </c>
      <c r="BZ48" s="8">
        <v>0.9</v>
      </c>
      <c r="CA48" s="5">
        <v>1.2999999999999999E-2</v>
      </c>
      <c r="CB48" s="5">
        <v>0.05</v>
      </c>
      <c r="CC48" s="9">
        <v>71</v>
      </c>
      <c r="CD48" s="10">
        <v>23</v>
      </c>
      <c r="CE48" s="5">
        <f t="shared" si="0"/>
        <v>0.98492383003499018</v>
      </c>
      <c r="CF48" s="4">
        <v>566477</v>
      </c>
      <c r="CG48" s="5">
        <v>8.0000000000000002E-3</v>
      </c>
      <c r="CH48" s="22">
        <f t="shared" si="1"/>
        <v>1.1757600496522394E-3</v>
      </c>
      <c r="CI48" s="5">
        <v>8.9999999999999993E-3</v>
      </c>
    </row>
    <row r="49" spans="1:87" ht="24" x14ac:dyDescent="0.2">
      <c r="A49" s="11">
        <v>16665</v>
      </c>
      <c r="B49" s="11" t="s">
        <v>102</v>
      </c>
      <c r="C49" s="11" t="s">
        <v>86</v>
      </c>
      <c r="D49" s="11">
        <v>16665</v>
      </c>
      <c r="E49" s="11">
        <v>2024</v>
      </c>
      <c r="F49" s="11" t="s">
        <v>87</v>
      </c>
      <c r="G49" s="11">
        <v>1</v>
      </c>
      <c r="H49" s="11">
        <v>3</v>
      </c>
      <c r="I49" s="11" t="s">
        <v>220</v>
      </c>
      <c r="J49" s="12">
        <v>287064000</v>
      </c>
      <c r="K49" s="12">
        <v>2049661000</v>
      </c>
      <c r="L49" s="12">
        <v>0</v>
      </c>
      <c r="M49" s="12">
        <v>741337000</v>
      </c>
      <c r="N49" s="13">
        <v>0</v>
      </c>
      <c r="O49" s="12">
        <v>0</v>
      </c>
      <c r="P49" s="12">
        <v>477074000</v>
      </c>
      <c r="Q49" s="4">
        <v>3555136000</v>
      </c>
      <c r="R49" s="12">
        <v>1319435000</v>
      </c>
      <c r="S49" s="12">
        <v>0</v>
      </c>
      <c r="T49" s="12">
        <v>0</v>
      </c>
      <c r="U49" s="12">
        <v>0</v>
      </c>
      <c r="V49" s="12">
        <v>2716587000</v>
      </c>
      <c r="W49" s="12">
        <v>0</v>
      </c>
      <c r="X49" s="4">
        <v>2716587000</v>
      </c>
      <c r="Y49" s="12">
        <v>958106000</v>
      </c>
      <c r="Z49" s="4">
        <v>4994128000</v>
      </c>
      <c r="AA49" s="4">
        <v>8549264000</v>
      </c>
      <c r="AB49" s="12">
        <v>47290000</v>
      </c>
      <c r="AC49" s="12">
        <v>156501000</v>
      </c>
      <c r="AD49" s="12">
        <v>0</v>
      </c>
      <c r="AE49" s="12">
        <v>1180123000</v>
      </c>
      <c r="AF49" s="4">
        <v>1383914000</v>
      </c>
      <c r="AG49" s="12">
        <v>2030351000</v>
      </c>
      <c r="AH49" s="12">
        <v>0</v>
      </c>
      <c r="AI49" s="12">
        <v>1077484000</v>
      </c>
      <c r="AJ49" s="4">
        <v>3107835000</v>
      </c>
      <c r="AK49" s="4">
        <v>4491749000</v>
      </c>
      <c r="AL49" s="12">
        <v>3198998000</v>
      </c>
      <c r="AM49" s="12">
        <v>858517000</v>
      </c>
      <c r="AN49" s="12">
        <v>0</v>
      </c>
      <c r="AO49" s="4">
        <v>4057515000</v>
      </c>
      <c r="AP49" s="4">
        <v>8549264000</v>
      </c>
      <c r="AQ49" s="12">
        <v>1711460000</v>
      </c>
      <c r="AR49" s="12">
        <v>0</v>
      </c>
      <c r="AS49" s="12">
        <v>471806000</v>
      </c>
      <c r="AT49" s="12">
        <v>0</v>
      </c>
      <c r="AU49" s="12">
        <v>0</v>
      </c>
      <c r="AV49" s="12">
        <v>0</v>
      </c>
      <c r="AW49" s="4">
        <v>2183266000</v>
      </c>
      <c r="AX49" s="12">
        <v>-1721000</v>
      </c>
      <c r="AY49" s="12">
        <v>0</v>
      </c>
      <c r="AZ49" s="12">
        <v>90071000</v>
      </c>
      <c r="BA49" s="12">
        <v>-4820000</v>
      </c>
      <c r="BB49" s="12">
        <v>0</v>
      </c>
      <c r="BC49" s="4">
        <v>83530000</v>
      </c>
      <c r="BD49" s="4">
        <v>2266796000</v>
      </c>
      <c r="BE49" s="12">
        <v>1267616000</v>
      </c>
      <c r="BF49" s="12">
        <v>0</v>
      </c>
      <c r="BG49" s="12">
        <v>75126000</v>
      </c>
      <c r="BH49" s="12">
        <v>15744000</v>
      </c>
      <c r="BI49" s="12">
        <v>22400000</v>
      </c>
      <c r="BJ49" s="12">
        <v>847243000</v>
      </c>
      <c r="BK49" s="12">
        <v>0</v>
      </c>
      <c r="BL49" s="4">
        <v>2228129000</v>
      </c>
      <c r="BM49" s="4">
        <v>38667000</v>
      </c>
      <c r="BN49" s="12">
        <v>6500000</v>
      </c>
      <c r="BO49" s="12">
        <v>3900000</v>
      </c>
      <c r="BP49" s="12">
        <v>49067000</v>
      </c>
      <c r="BQ49" s="12">
        <v>0</v>
      </c>
      <c r="BR49" s="12">
        <v>0</v>
      </c>
      <c r="BS49" s="4">
        <v>49067000</v>
      </c>
      <c r="BT49" s="5">
        <v>-0.02</v>
      </c>
      <c r="BU49" s="5">
        <v>3.6999999999999998E-2</v>
      </c>
      <c r="BV49" s="5">
        <v>1.7000000000000001E-2</v>
      </c>
      <c r="BW49" s="6">
        <v>2.6</v>
      </c>
      <c r="BX49" s="7">
        <v>40</v>
      </c>
      <c r="BY49" s="7">
        <v>52</v>
      </c>
      <c r="BZ49" s="8">
        <v>2.1</v>
      </c>
      <c r="CA49" s="5">
        <v>3.3000000000000002E-2</v>
      </c>
      <c r="CB49" s="5">
        <v>0.47499999999999998</v>
      </c>
      <c r="CC49" s="9">
        <v>0</v>
      </c>
      <c r="CD49" s="10">
        <v>99</v>
      </c>
      <c r="CE49" s="5">
        <f t="shared" si="0"/>
        <v>0.38826075674046617</v>
      </c>
      <c r="CF49" s="4">
        <v>38667000</v>
      </c>
      <c r="CG49" s="5">
        <v>-0.02</v>
      </c>
      <c r="CH49" s="22">
        <f t="shared" si="1"/>
        <v>3.6849368006649029E-2</v>
      </c>
      <c r="CI49" s="5">
        <v>1.7000000000000001E-2</v>
      </c>
    </row>
    <row r="50" spans="1:87" ht="24" x14ac:dyDescent="0.2">
      <c r="A50" s="2">
        <v>14287</v>
      </c>
      <c r="B50" s="2" t="s">
        <v>127</v>
      </c>
      <c r="C50" s="2" t="s">
        <v>86</v>
      </c>
      <c r="D50" s="2">
        <v>14287</v>
      </c>
      <c r="E50" s="2">
        <v>2024</v>
      </c>
      <c r="F50" s="2" t="s">
        <v>87</v>
      </c>
      <c r="G50" s="2">
        <v>1</v>
      </c>
      <c r="H50" s="2">
        <v>3</v>
      </c>
      <c r="I50" s="2" t="s">
        <v>220</v>
      </c>
      <c r="J50" s="3">
        <v>1448533000</v>
      </c>
      <c r="K50" s="3">
        <v>0</v>
      </c>
      <c r="L50" s="3">
        <v>78495000</v>
      </c>
      <c r="M50" s="3">
        <v>143428000</v>
      </c>
      <c r="N50" s="14">
        <v>0</v>
      </c>
      <c r="O50" s="3">
        <v>690000</v>
      </c>
      <c r="P50" s="3">
        <v>401472000</v>
      </c>
      <c r="Q50" s="4">
        <v>2072618000</v>
      </c>
      <c r="R50" s="3">
        <v>963876000</v>
      </c>
      <c r="S50" s="3">
        <v>2222000</v>
      </c>
      <c r="T50" s="3">
        <v>0</v>
      </c>
      <c r="U50" s="3">
        <v>0</v>
      </c>
      <c r="V50" s="3">
        <v>2387083000</v>
      </c>
      <c r="W50" s="3">
        <v>1350929000</v>
      </c>
      <c r="X50" s="4">
        <v>1036154000</v>
      </c>
      <c r="Y50" s="3">
        <v>545816000</v>
      </c>
      <c r="Z50" s="4">
        <v>2548068000</v>
      </c>
      <c r="AA50" s="4">
        <v>4620686000</v>
      </c>
      <c r="AB50" s="3">
        <v>12501000</v>
      </c>
      <c r="AC50" s="3">
        <v>0</v>
      </c>
      <c r="AD50" s="3">
        <v>0</v>
      </c>
      <c r="AE50" s="3">
        <v>1388220000</v>
      </c>
      <c r="AF50" s="4">
        <v>1400721000</v>
      </c>
      <c r="AG50" s="3">
        <v>897644000</v>
      </c>
      <c r="AH50" s="3">
        <v>0</v>
      </c>
      <c r="AI50" s="3">
        <v>191972000</v>
      </c>
      <c r="AJ50" s="4">
        <v>1089616000</v>
      </c>
      <c r="AK50" s="4">
        <v>2490337000</v>
      </c>
      <c r="AL50" s="3">
        <v>1743607000</v>
      </c>
      <c r="AM50" s="3">
        <v>344166000</v>
      </c>
      <c r="AN50" s="3">
        <v>42576000</v>
      </c>
      <c r="AO50" s="4">
        <v>2130349000</v>
      </c>
      <c r="AP50" s="4">
        <v>4620686000</v>
      </c>
      <c r="AQ50" s="3">
        <v>350920000</v>
      </c>
      <c r="AR50" s="3">
        <v>0</v>
      </c>
      <c r="AS50" s="3">
        <v>1391558000</v>
      </c>
      <c r="AT50" s="3">
        <v>0</v>
      </c>
      <c r="AU50" s="3">
        <v>0</v>
      </c>
      <c r="AV50" s="3">
        <v>7273000</v>
      </c>
      <c r="AW50" s="4">
        <v>1749751000</v>
      </c>
      <c r="AX50" s="3">
        <v>21107000</v>
      </c>
      <c r="AY50" s="3">
        <v>0</v>
      </c>
      <c r="AZ50" s="3">
        <v>48212000</v>
      </c>
      <c r="BA50" s="3">
        <v>-19000</v>
      </c>
      <c r="BB50" s="3">
        <v>0</v>
      </c>
      <c r="BC50" s="4">
        <v>69300000</v>
      </c>
      <c r="BD50" s="4">
        <v>1819051000</v>
      </c>
      <c r="BE50" s="3">
        <v>413659000</v>
      </c>
      <c r="BF50" s="3">
        <v>0</v>
      </c>
      <c r="BG50" s="3">
        <v>29848000</v>
      </c>
      <c r="BH50" s="3">
        <v>7568000</v>
      </c>
      <c r="BI50" s="3">
        <v>10875000</v>
      </c>
      <c r="BJ50" s="3">
        <v>1281910000</v>
      </c>
      <c r="BK50" s="3">
        <v>0</v>
      </c>
      <c r="BL50" s="4">
        <v>1743860000</v>
      </c>
      <c r="BM50" s="4">
        <v>75191000</v>
      </c>
      <c r="BN50" s="3">
        <v>0</v>
      </c>
      <c r="BO50" s="3">
        <v>0</v>
      </c>
      <c r="BP50" s="3">
        <v>75191000</v>
      </c>
      <c r="BQ50" s="3">
        <v>0</v>
      </c>
      <c r="BR50" s="3">
        <v>0</v>
      </c>
      <c r="BS50" s="4">
        <v>75191000</v>
      </c>
      <c r="BT50" s="5">
        <v>3.0000000000000001E-3</v>
      </c>
      <c r="BU50" s="5">
        <v>3.7999999999999999E-2</v>
      </c>
      <c r="BV50" s="5">
        <v>4.1000000000000002E-2</v>
      </c>
      <c r="BW50" s="6">
        <v>1.5</v>
      </c>
      <c r="BX50" s="7">
        <v>37</v>
      </c>
      <c r="BY50" s="7">
        <v>75</v>
      </c>
      <c r="BZ50" s="8">
        <v>5.6</v>
      </c>
      <c r="CA50" s="5">
        <v>4.5999999999999999E-2</v>
      </c>
      <c r="CB50" s="5">
        <v>0.46100000000000002</v>
      </c>
      <c r="CC50" s="9">
        <v>45</v>
      </c>
      <c r="CD50" s="10">
        <v>77</v>
      </c>
      <c r="CE50" s="5">
        <f t="shared" si="0"/>
        <v>0.33985562144604964</v>
      </c>
      <c r="CF50" s="4">
        <v>75191000</v>
      </c>
      <c r="CG50" s="5">
        <v>3.0000000000000001E-3</v>
      </c>
      <c r="CH50" s="22">
        <f t="shared" si="1"/>
        <v>3.8096787830577593E-2</v>
      </c>
      <c r="CI50" s="5">
        <v>4.1000000000000002E-2</v>
      </c>
    </row>
    <row r="51" spans="1:87" ht="24" x14ac:dyDescent="0.2">
      <c r="A51" s="11">
        <v>3106</v>
      </c>
      <c r="B51" s="11" t="s">
        <v>97</v>
      </c>
      <c r="C51" s="11" t="s">
        <v>86</v>
      </c>
      <c r="D51" s="11">
        <v>3106</v>
      </c>
      <c r="E51" s="11">
        <v>2024</v>
      </c>
      <c r="F51" s="11" t="s">
        <v>87</v>
      </c>
      <c r="G51" s="11">
        <v>1</v>
      </c>
      <c r="H51" s="11">
        <v>3</v>
      </c>
      <c r="I51" s="11" t="s">
        <v>220</v>
      </c>
      <c r="J51" s="12">
        <v>161626697</v>
      </c>
      <c r="K51" s="12">
        <v>0</v>
      </c>
      <c r="L51" s="12">
        <v>0</v>
      </c>
      <c r="M51" s="12">
        <v>77977196</v>
      </c>
      <c r="N51" s="13">
        <v>0</v>
      </c>
      <c r="O51" s="12">
        <v>0</v>
      </c>
      <c r="P51" s="12">
        <v>35882975</v>
      </c>
      <c r="Q51" s="4">
        <v>275486868</v>
      </c>
      <c r="R51" s="12">
        <v>416705066</v>
      </c>
      <c r="S51" s="12">
        <v>0</v>
      </c>
      <c r="T51" s="12">
        <v>0</v>
      </c>
      <c r="U51" s="12">
        <v>0</v>
      </c>
      <c r="V51" s="12">
        <v>783869349</v>
      </c>
      <c r="W51" s="12">
        <v>599355673</v>
      </c>
      <c r="X51" s="4">
        <v>184513676</v>
      </c>
      <c r="Y51" s="12">
        <v>18877172</v>
      </c>
      <c r="Z51" s="4">
        <v>620095914</v>
      </c>
      <c r="AA51" s="4">
        <v>895582782</v>
      </c>
      <c r="AB51" s="12">
        <v>4440000</v>
      </c>
      <c r="AC51" s="12">
        <v>49648745</v>
      </c>
      <c r="AD51" s="12">
        <v>0</v>
      </c>
      <c r="AE51" s="12">
        <v>88091843</v>
      </c>
      <c r="AF51" s="4">
        <v>142180588</v>
      </c>
      <c r="AG51" s="12">
        <v>41454400</v>
      </c>
      <c r="AH51" s="12">
        <v>0</v>
      </c>
      <c r="AI51" s="12">
        <v>48104943</v>
      </c>
      <c r="AJ51" s="4">
        <v>89559343</v>
      </c>
      <c r="AK51" s="4">
        <v>231739931</v>
      </c>
      <c r="AL51" s="12">
        <v>614918291</v>
      </c>
      <c r="AM51" s="12">
        <v>40783116</v>
      </c>
      <c r="AN51" s="12">
        <v>8141444</v>
      </c>
      <c r="AO51" s="4">
        <v>663842851</v>
      </c>
      <c r="AP51" s="4">
        <v>895582782</v>
      </c>
      <c r="AQ51" s="12">
        <v>169191799</v>
      </c>
      <c r="AR51" s="12">
        <v>1896385</v>
      </c>
      <c r="AS51" s="12">
        <v>37602014</v>
      </c>
      <c r="AT51" s="12">
        <v>0</v>
      </c>
      <c r="AU51" s="12">
        <v>0</v>
      </c>
      <c r="AV51" s="12">
        <v>32940</v>
      </c>
      <c r="AW51" s="4">
        <v>208723138</v>
      </c>
      <c r="AX51" s="12">
        <v>11065650</v>
      </c>
      <c r="AY51" s="12">
        <v>0</v>
      </c>
      <c r="AZ51" s="12">
        <v>19043690</v>
      </c>
      <c r="BA51" s="12">
        <v>0</v>
      </c>
      <c r="BB51" s="12">
        <v>0</v>
      </c>
      <c r="BC51" s="4">
        <v>30109340</v>
      </c>
      <c r="BD51" s="4">
        <v>238832478</v>
      </c>
      <c r="BE51" s="12">
        <v>116177149</v>
      </c>
      <c r="BF51" s="12">
        <v>0</v>
      </c>
      <c r="BG51" s="12">
        <v>6238109</v>
      </c>
      <c r="BH51" s="12">
        <v>107780</v>
      </c>
      <c r="BI51" s="12">
        <v>3264066</v>
      </c>
      <c r="BJ51" s="12">
        <v>79092945</v>
      </c>
      <c r="BK51" s="12">
        <v>0</v>
      </c>
      <c r="BL51" s="4">
        <v>204880049</v>
      </c>
      <c r="BM51" s="4">
        <v>33952429</v>
      </c>
      <c r="BN51" s="12">
        <v>0</v>
      </c>
      <c r="BO51" s="12">
        <v>0</v>
      </c>
      <c r="BP51" s="12">
        <v>33952429</v>
      </c>
      <c r="BQ51" s="12">
        <v>0</v>
      </c>
      <c r="BR51" s="12">
        <v>0</v>
      </c>
      <c r="BS51" s="4">
        <v>33952429</v>
      </c>
      <c r="BT51" s="5">
        <v>1.6E-2</v>
      </c>
      <c r="BU51" s="5">
        <v>0.126</v>
      </c>
      <c r="BV51" s="5">
        <v>0.14199999999999999</v>
      </c>
      <c r="BW51" s="6">
        <v>1.9</v>
      </c>
      <c r="BX51" s="7">
        <v>42</v>
      </c>
      <c r="BY51" s="7">
        <v>43</v>
      </c>
      <c r="BZ51" s="8">
        <v>8.9</v>
      </c>
      <c r="CA51" s="5">
        <v>0.219</v>
      </c>
      <c r="CB51" s="5">
        <v>0.74099999999999999</v>
      </c>
      <c r="CC51" s="9">
        <v>96</v>
      </c>
      <c r="CD51" s="10">
        <v>74</v>
      </c>
      <c r="CE51" s="5">
        <f t="shared" si="0"/>
        <v>6.3156801872489843E-2</v>
      </c>
      <c r="CF51" s="4">
        <v>33952429</v>
      </c>
      <c r="CG51" s="5">
        <v>1.6E-2</v>
      </c>
      <c r="CH51" s="22">
        <f t="shared" si="1"/>
        <v>0.1260688674008566</v>
      </c>
      <c r="CI51" s="5">
        <v>0.14199999999999999</v>
      </c>
    </row>
    <row r="52" spans="1:87" ht="24" x14ac:dyDescent="0.2">
      <c r="A52" s="2">
        <v>3109</v>
      </c>
      <c r="B52" s="2" t="s">
        <v>131</v>
      </c>
      <c r="C52" s="2" t="s">
        <v>86</v>
      </c>
      <c r="D52" s="2">
        <v>3109</v>
      </c>
      <c r="E52" s="2">
        <v>2024</v>
      </c>
      <c r="F52" s="2" t="s">
        <v>87</v>
      </c>
      <c r="G52" s="2">
        <v>1</v>
      </c>
      <c r="H52" s="2">
        <v>3</v>
      </c>
      <c r="I52" s="2" t="s">
        <v>220</v>
      </c>
      <c r="J52" s="3">
        <v>37319477</v>
      </c>
      <c r="K52" s="3">
        <v>83814080</v>
      </c>
      <c r="L52" s="3">
        <v>6124217</v>
      </c>
      <c r="M52" s="3">
        <v>102336073</v>
      </c>
      <c r="N52" s="14">
        <v>0</v>
      </c>
      <c r="O52" s="3">
        <v>0</v>
      </c>
      <c r="P52" s="3">
        <v>45784712</v>
      </c>
      <c r="Q52" s="4">
        <v>275378559</v>
      </c>
      <c r="R52" s="3">
        <v>62994098</v>
      </c>
      <c r="S52" s="3">
        <v>13845579</v>
      </c>
      <c r="T52" s="3">
        <v>0</v>
      </c>
      <c r="U52" s="3">
        <v>0</v>
      </c>
      <c r="V52" s="3">
        <v>932615343</v>
      </c>
      <c r="W52" s="3">
        <v>557325896</v>
      </c>
      <c r="X52" s="4">
        <v>375289447</v>
      </c>
      <c r="Y52" s="3">
        <v>518385353</v>
      </c>
      <c r="Z52" s="4">
        <v>970514477</v>
      </c>
      <c r="AA52" s="4">
        <v>1245893036</v>
      </c>
      <c r="AB52" s="3">
        <v>10912262</v>
      </c>
      <c r="AC52" s="3">
        <v>14588775</v>
      </c>
      <c r="AD52" s="3">
        <v>0</v>
      </c>
      <c r="AE52" s="3">
        <v>142985737</v>
      </c>
      <c r="AF52" s="4">
        <v>168486774</v>
      </c>
      <c r="AG52" s="3">
        <v>78433656</v>
      </c>
      <c r="AH52" s="3">
        <v>0</v>
      </c>
      <c r="AI52" s="3">
        <v>69869584</v>
      </c>
      <c r="AJ52" s="4">
        <v>148303240</v>
      </c>
      <c r="AK52" s="4">
        <v>316790014</v>
      </c>
      <c r="AL52" s="3">
        <v>842795340</v>
      </c>
      <c r="AM52" s="3">
        <v>86307682</v>
      </c>
      <c r="AN52" s="3">
        <v>0</v>
      </c>
      <c r="AO52" s="4">
        <v>929103022</v>
      </c>
      <c r="AP52" s="4">
        <v>1245893036</v>
      </c>
      <c r="AQ52" s="3">
        <v>263491375</v>
      </c>
      <c r="AR52" s="3">
        <v>0</v>
      </c>
      <c r="AS52" s="3">
        <v>17920246</v>
      </c>
      <c r="AT52" s="3">
        <v>0</v>
      </c>
      <c r="AU52" s="3">
        <v>0</v>
      </c>
      <c r="AV52" s="3">
        <v>386062</v>
      </c>
      <c r="AW52" s="4">
        <v>281797683</v>
      </c>
      <c r="AX52" s="3">
        <v>3665416</v>
      </c>
      <c r="AY52" s="3">
        <v>1844092</v>
      </c>
      <c r="AZ52" s="3">
        <v>-1676</v>
      </c>
      <c r="BA52" s="3">
        <v>23087629</v>
      </c>
      <c r="BB52" s="3">
        <v>0</v>
      </c>
      <c r="BC52" s="4">
        <v>28595461</v>
      </c>
      <c r="BD52" s="4">
        <v>310393144</v>
      </c>
      <c r="BE52" s="3">
        <v>171583480</v>
      </c>
      <c r="BF52" s="3">
        <v>0</v>
      </c>
      <c r="BG52" s="3">
        <v>9581723</v>
      </c>
      <c r="BH52" s="3">
        <v>234247</v>
      </c>
      <c r="BI52" s="3">
        <v>3960234</v>
      </c>
      <c r="BJ52" s="3">
        <v>97490807</v>
      </c>
      <c r="BK52" s="3">
        <v>0</v>
      </c>
      <c r="BL52" s="4">
        <v>282850491</v>
      </c>
      <c r="BM52" s="4">
        <v>27542653</v>
      </c>
      <c r="BN52" s="3">
        <v>0</v>
      </c>
      <c r="BO52" s="3">
        <v>6696697</v>
      </c>
      <c r="BP52" s="3">
        <v>34239350</v>
      </c>
      <c r="BQ52" s="3">
        <v>0</v>
      </c>
      <c r="BR52" s="3">
        <v>0</v>
      </c>
      <c r="BS52" s="4">
        <v>34239350</v>
      </c>
      <c r="BT52" s="5">
        <v>-3.0000000000000001E-3</v>
      </c>
      <c r="BU52" s="5">
        <v>9.1999999999999998E-2</v>
      </c>
      <c r="BV52" s="5">
        <v>8.8999999999999996E-2</v>
      </c>
      <c r="BW52" s="6">
        <v>1.6</v>
      </c>
      <c r="BX52" s="7">
        <v>35</v>
      </c>
      <c r="BY52" s="7">
        <v>51</v>
      </c>
      <c r="BZ52" s="8">
        <v>3.4</v>
      </c>
      <c r="CA52" s="5">
        <v>0.15</v>
      </c>
      <c r="CB52" s="5">
        <v>0.746</v>
      </c>
      <c r="CC52" s="9">
        <v>58</v>
      </c>
      <c r="CD52" s="10">
        <v>40</v>
      </c>
      <c r="CE52" s="5">
        <f t="shared" si="0"/>
        <v>8.5140238030458171E-2</v>
      </c>
      <c r="CF52" s="4">
        <v>27542653</v>
      </c>
      <c r="CG52" s="5">
        <v>-3.0000000000000001E-3</v>
      </c>
      <c r="CH52" s="22">
        <f t="shared" si="1"/>
        <v>9.2126587048585062E-2</v>
      </c>
      <c r="CI52" s="5">
        <v>8.8999999999999996E-2</v>
      </c>
    </row>
    <row r="53" spans="1:87" ht="24" x14ac:dyDescent="0.2">
      <c r="A53" s="11">
        <v>14286</v>
      </c>
      <c r="B53" s="11" t="s">
        <v>124</v>
      </c>
      <c r="C53" s="11" t="s">
        <v>86</v>
      </c>
      <c r="D53" s="11">
        <v>14286</v>
      </c>
      <c r="E53" s="11">
        <v>2024</v>
      </c>
      <c r="F53" s="11" t="s">
        <v>87</v>
      </c>
      <c r="G53" s="11">
        <v>1</v>
      </c>
      <c r="H53" s="11">
        <v>3</v>
      </c>
      <c r="I53" s="11" t="s">
        <v>220</v>
      </c>
      <c r="J53" s="12">
        <v>362758000</v>
      </c>
      <c r="K53" s="12">
        <v>0</v>
      </c>
      <c r="L53" s="12">
        <v>0</v>
      </c>
      <c r="M53" s="12">
        <v>435732000</v>
      </c>
      <c r="N53" s="13">
        <v>0</v>
      </c>
      <c r="O53" s="12">
        <v>3676000</v>
      </c>
      <c r="P53" s="12">
        <v>312345000</v>
      </c>
      <c r="Q53" s="4">
        <v>1114511000</v>
      </c>
      <c r="R53" s="12">
        <v>3279871000</v>
      </c>
      <c r="S53" s="12">
        <v>70362000</v>
      </c>
      <c r="T53" s="12">
        <v>0</v>
      </c>
      <c r="U53" s="12">
        <v>0</v>
      </c>
      <c r="V53" s="12">
        <v>5311324000</v>
      </c>
      <c r="W53" s="12">
        <v>2550158000</v>
      </c>
      <c r="X53" s="4">
        <v>2761166000</v>
      </c>
      <c r="Y53" s="12">
        <v>4079039000</v>
      </c>
      <c r="Z53" s="4">
        <v>10190438000</v>
      </c>
      <c r="AA53" s="4">
        <v>11304949000</v>
      </c>
      <c r="AB53" s="12">
        <v>6353000</v>
      </c>
      <c r="AC53" s="12">
        <v>32773000</v>
      </c>
      <c r="AD53" s="12">
        <v>0</v>
      </c>
      <c r="AE53" s="12">
        <v>683219000</v>
      </c>
      <c r="AF53" s="4">
        <v>722345000</v>
      </c>
      <c r="AG53" s="12">
        <v>1547980000</v>
      </c>
      <c r="AH53" s="12">
        <v>0</v>
      </c>
      <c r="AI53" s="12">
        <v>1093862000</v>
      </c>
      <c r="AJ53" s="4">
        <v>2641842000</v>
      </c>
      <c r="AK53" s="4">
        <v>3364187000</v>
      </c>
      <c r="AL53" s="12">
        <v>7062396000</v>
      </c>
      <c r="AM53" s="12">
        <v>541474000</v>
      </c>
      <c r="AN53" s="12">
        <v>336892000</v>
      </c>
      <c r="AO53" s="4">
        <v>7940762000</v>
      </c>
      <c r="AP53" s="4">
        <v>11304949000</v>
      </c>
      <c r="AQ53" s="12">
        <v>768429000</v>
      </c>
      <c r="AR53" s="12">
        <v>0</v>
      </c>
      <c r="AS53" s="12">
        <v>165842000</v>
      </c>
      <c r="AT53" s="12">
        <v>0</v>
      </c>
      <c r="AU53" s="12">
        <v>0</v>
      </c>
      <c r="AV53" s="12">
        <v>19680000</v>
      </c>
      <c r="AW53" s="4">
        <v>953951000</v>
      </c>
      <c r="AX53" s="12">
        <v>55605000</v>
      </c>
      <c r="AY53" s="12">
        <v>6159000</v>
      </c>
      <c r="AZ53" s="12">
        <v>177342000</v>
      </c>
      <c r="BA53" s="12">
        <v>-33266000</v>
      </c>
      <c r="BB53" s="12">
        <v>80811000</v>
      </c>
      <c r="BC53" s="4">
        <v>286651000</v>
      </c>
      <c r="BD53" s="4">
        <v>1240602000</v>
      </c>
      <c r="BE53" s="12">
        <v>582398000</v>
      </c>
      <c r="BF53" s="12">
        <v>0</v>
      </c>
      <c r="BG53" s="12">
        <v>44827000</v>
      </c>
      <c r="BH53" s="12">
        <v>10718000</v>
      </c>
      <c r="BI53" s="12">
        <v>11311000</v>
      </c>
      <c r="BJ53" s="12">
        <v>340283000</v>
      </c>
      <c r="BK53" s="12">
        <v>0</v>
      </c>
      <c r="BL53" s="4">
        <v>989537000</v>
      </c>
      <c r="BM53" s="4">
        <v>251065000</v>
      </c>
      <c r="BN53" s="12">
        <v>0</v>
      </c>
      <c r="BO53" s="12">
        <v>0</v>
      </c>
      <c r="BP53" s="12">
        <v>251065000</v>
      </c>
      <c r="BQ53" s="12">
        <v>0</v>
      </c>
      <c r="BR53" s="12">
        <v>0</v>
      </c>
      <c r="BS53" s="4">
        <v>251065000</v>
      </c>
      <c r="BT53" s="5">
        <v>-2.9000000000000001E-2</v>
      </c>
      <c r="BU53" s="5">
        <v>0.23100000000000001</v>
      </c>
      <c r="BV53" s="5">
        <v>0.20200000000000001</v>
      </c>
      <c r="BW53" s="6">
        <v>1.5</v>
      </c>
      <c r="BX53" s="7">
        <v>52</v>
      </c>
      <c r="BY53" s="7">
        <v>67</v>
      </c>
      <c r="BZ53" s="8">
        <v>18</v>
      </c>
      <c r="CA53" s="5">
        <v>0.13</v>
      </c>
      <c r="CB53" s="5">
        <v>0.70199999999999996</v>
      </c>
      <c r="CC53" s="9">
        <v>57</v>
      </c>
      <c r="CD53" s="10">
        <v>35</v>
      </c>
      <c r="CE53" s="5">
        <f t="shared" si="0"/>
        <v>0.17978076683294666</v>
      </c>
      <c r="CF53" s="4">
        <v>251065000</v>
      </c>
      <c r="CG53" s="5">
        <v>-2.9000000000000001E-2</v>
      </c>
      <c r="CH53" s="22">
        <f t="shared" si="1"/>
        <v>0.23105798636468425</v>
      </c>
      <c r="CI53" s="5">
        <v>0.20200000000000001</v>
      </c>
    </row>
    <row r="54" spans="1:87" ht="36" x14ac:dyDescent="0.2">
      <c r="A54" s="2">
        <v>13155</v>
      </c>
      <c r="B54" s="2" t="s">
        <v>135</v>
      </c>
      <c r="C54" s="2" t="s">
        <v>86</v>
      </c>
      <c r="D54" s="2">
        <v>13155</v>
      </c>
      <c r="E54" s="2">
        <v>2024</v>
      </c>
      <c r="F54" s="2" t="s">
        <v>87</v>
      </c>
      <c r="G54" s="2">
        <v>1</v>
      </c>
      <c r="H54" s="2">
        <v>3</v>
      </c>
      <c r="I54" s="2" t="s">
        <v>220</v>
      </c>
      <c r="J54" s="3">
        <v>89881409.763999999</v>
      </c>
      <c r="K54" s="3">
        <v>0</v>
      </c>
      <c r="L54" s="3">
        <v>87225.33</v>
      </c>
      <c r="M54" s="3">
        <v>276122782.97399998</v>
      </c>
      <c r="N54" s="14">
        <v>0</v>
      </c>
      <c r="O54" s="3">
        <v>0</v>
      </c>
      <c r="P54" s="3">
        <v>352412823</v>
      </c>
      <c r="Q54" s="4">
        <v>718504241.06799996</v>
      </c>
      <c r="R54" s="3">
        <v>0</v>
      </c>
      <c r="S54" s="3">
        <v>48508824.5</v>
      </c>
      <c r="T54" s="3">
        <v>0</v>
      </c>
      <c r="U54" s="3">
        <v>0</v>
      </c>
      <c r="V54" s="3">
        <v>2256505762.3299999</v>
      </c>
      <c r="W54" s="3">
        <v>1319058509.53</v>
      </c>
      <c r="X54" s="4">
        <v>937447252.79999995</v>
      </c>
      <c r="Y54" s="3">
        <v>3280831023.71</v>
      </c>
      <c r="Z54" s="4">
        <v>4266787101.0100002</v>
      </c>
      <c r="AA54" s="4">
        <v>4985291342.0780001</v>
      </c>
      <c r="AB54" s="3">
        <v>6753494.7000000002</v>
      </c>
      <c r="AC54" s="3">
        <v>55871011.780000001</v>
      </c>
      <c r="AD54" s="3">
        <v>0</v>
      </c>
      <c r="AE54" s="3">
        <v>419902544.755</v>
      </c>
      <c r="AF54" s="4">
        <v>482527051.23500001</v>
      </c>
      <c r="AG54" s="3">
        <v>543797163.85000002</v>
      </c>
      <c r="AH54" s="3">
        <v>0</v>
      </c>
      <c r="AI54" s="3">
        <v>349670421</v>
      </c>
      <c r="AJ54" s="4">
        <v>893467584.85000002</v>
      </c>
      <c r="AK54" s="4">
        <v>1375994636.085</v>
      </c>
      <c r="AL54" s="3">
        <v>1862619440.4909999</v>
      </c>
      <c r="AM54" s="3">
        <v>1438768000.329</v>
      </c>
      <c r="AN54" s="3">
        <v>307909265.17000002</v>
      </c>
      <c r="AO54" s="4">
        <v>3609296705.9899998</v>
      </c>
      <c r="AP54" s="4">
        <v>4985291342.0749998</v>
      </c>
      <c r="AQ54" s="3">
        <v>620731623.75999999</v>
      </c>
      <c r="AR54" s="3">
        <v>0</v>
      </c>
      <c r="AS54" s="3">
        <v>85048783.030000001</v>
      </c>
      <c r="AT54" s="3">
        <v>0</v>
      </c>
      <c r="AU54" s="3">
        <v>0</v>
      </c>
      <c r="AV54" s="3">
        <v>41094686.149999999</v>
      </c>
      <c r="AW54" s="4">
        <v>746875092.94000006</v>
      </c>
      <c r="AX54" s="3">
        <v>122135.42</v>
      </c>
      <c r="AY54" s="3">
        <v>115510085.70999999</v>
      </c>
      <c r="AZ54" s="3">
        <v>58519161.859999999</v>
      </c>
      <c r="BA54" s="3">
        <v>2481232.8199999998</v>
      </c>
      <c r="BB54" s="3">
        <v>0</v>
      </c>
      <c r="BC54" s="4">
        <v>176632615.81</v>
      </c>
      <c r="BD54" s="4">
        <v>923507708.75</v>
      </c>
      <c r="BE54" s="3">
        <v>244307386.16999999</v>
      </c>
      <c r="BF54" s="3">
        <v>0</v>
      </c>
      <c r="BG54" s="3">
        <v>23250000</v>
      </c>
      <c r="BH54" s="3">
        <v>5661287.21</v>
      </c>
      <c r="BI54" s="3">
        <v>3822999</v>
      </c>
      <c r="BJ54" s="3">
        <v>519977410.08999997</v>
      </c>
      <c r="BK54" s="3">
        <v>0</v>
      </c>
      <c r="BL54" s="4">
        <v>797019082.47000003</v>
      </c>
      <c r="BM54" s="4">
        <v>126488626.28</v>
      </c>
      <c r="BN54" s="3">
        <v>0</v>
      </c>
      <c r="BO54" s="3">
        <v>921457.93</v>
      </c>
      <c r="BP54" s="3">
        <v>127410084.20999999</v>
      </c>
      <c r="BQ54" s="3">
        <v>0</v>
      </c>
      <c r="BR54" s="3">
        <v>0</v>
      </c>
      <c r="BS54" s="4">
        <v>127410084.20999999</v>
      </c>
      <c r="BT54" s="5">
        <v>-5.3999999999999999E-2</v>
      </c>
      <c r="BU54" s="5">
        <v>0.191</v>
      </c>
      <c r="BV54" s="5">
        <v>0.13700000000000001</v>
      </c>
      <c r="BW54" s="6">
        <v>1.5</v>
      </c>
      <c r="BX54" s="7">
        <v>41</v>
      </c>
      <c r="BY54" s="7">
        <v>50</v>
      </c>
      <c r="BZ54" s="8">
        <v>12.5</v>
      </c>
      <c r="CA54" s="5">
        <v>0.14599999999999999</v>
      </c>
      <c r="CB54" s="5">
        <v>0.72399999999999998</v>
      </c>
      <c r="CC54" s="9">
        <v>57</v>
      </c>
      <c r="CD54" s="10">
        <v>11</v>
      </c>
      <c r="CE54" s="5">
        <f t="shared" si="0"/>
        <v>0.22597798023377563</v>
      </c>
      <c r="CF54" s="4">
        <v>126488626.28</v>
      </c>
      <c r="CG54" s="5">
        <v>-5.3999999999999999E-2</v>
      </c>
      <c r="CH54" s="22">
        <f t="shared" si="1"/>
        <v>0.19126274110811531</v>
      </c>
      <c r="CI54" s="5">
        <v>0.13700000000000001</v>
      </c>
    </row>
    <row r="55" spans="1:87" ht="24" x14ac:dyDescent="0.2">
      <c r="A55" s="11">
        <v>13157</v>
      </c>
      <c r="B55" s="11" t="s">
        <v>159</v>
      </c>
      <c r="C55" s="11" t="s">
        <v>86</v>
      </c>
      <c r="D55" s="11">
        <v>13157</v>
      </c>
      <c r="E55" s="11">
        <v>2024</v>
      </c>
      <c r="F55" s="11" t="s">
        <v>87</v>
      </c>
      <c r="G55" s="11">
        <v>1</v>
      </c>
      <c r="H55" s="11">
        <v>3</v>
      </c>
      <c r="I55" s="11" t="s">
        <v>220</v>
      </c>
      <c r="J55" s="12">
        <v>5263780</v>
      </c>
      <c r="K55" s="12">
        <v>22486182</v>
      </c>
      <c r="L55" s="12">
        <v>3708531</v>
      </c>
      <c r="M55" s="12">
        <v>36447662</v>
      </c>
      <c r="N55" s="13">
        <v>0</v>
      </c>
      <c r="O55" s="12">
        <v>0</v>
      </c>
      <c r="P55" s="12">
        <v>18105571</v>
      </c>
      <c r="Q55" s="4">
        <v>86011726</v>
      </c>
      <c r="R55" s="12">
        <v>28771503</v>
      </c>
      <c r="S55" s="12">
        <v>1165734</v>
      </c>
      <c r="T55" s="12">
        <v>0</v>
      </c>
      <c r="U55" s="12">
        <v>0</v>
      </c>
      <c r="V55" s="12">
        <v>283873150</v>
      </c>
      <c r="W55" s="12">
        <v>150716229</v>
      </c>
      <c r="X55" s="4">
        <v>133156921</v>
      </c>
      <c r="Y55" s="12">
        <v>42548256</v>
      </c>
      <c r="Z55" s="4">
        <v>205642414</v>
      </c>
      <c r="AA55" s="4">
        <v>291654140</v>
      </c>
      <c r="AB55" s="12">
        <v>7723859</v>
      </c>
      <c r="AC55" s="12">
        <v>8850711</v>
      </c>
      <c r="AD55" s="12">
        <v>0</v>
      </c>
      <c r="AE55" s="12">
        <v>39706747</v>
      </c>
      <c r="AF55" s="4">
        <v>56281317</v>
      </c>
      <c r="AG55" s="12">
        <v>97123871</v>
      </c>
      <c r="AH55" s="12">
        <v>0</v>
      </c>
      <c r="AI55" s="12">
        <v>48257687</v>
      </c>
      <c r="AJ55" s="4">
        <v>145381558</v>
      </c>
      <c r="AK55" s="4">
        <v>201662875</v>
      </c>
      <c r="AL55" s="12">
        <v>81149066</v>
      </c>
      <c r="AM55" s="12">
        <v>4583298</v>
      </c>
      <c r="AN55" s="12">
        <v>4258904</v>
      </c>
      <c r="AO55" s="4">
        <v>89991268</v>
      </c>
      <c r="AP55" s="4">
        <v>291654143</v>
      </c>
      <c r="AQ55" s="12">
        <v>99075286</v>
      </c>
      <c r="AR55" s="12">
        <v>0</v>
      </c>
      <c r="AS55" s="12">
        <v>5682634</v>
      </c>
      <c r="AT55" s="12">
        <v>0</v>
      </c>
      <c r="AU55" s="12">
        <v>96066</v>
      </c>
      <c r="AV55" s="12">
        <v>0</v>
      </c>
      <c r="AW55" s="4">
        <v>104853986</v>
      </c>
      <c r="AX55" s="12">
        <v>2691243</v>
      </c>
      <c r="AY55" s="12">
        <v>0</v>
      </c>
      <c r="AZ55" s="12">
        <v>0</v>
      </c>
      <c r="BA55" s="12">
        <v>40513</v>
      </c>
      <c r="BB55" s="12">
        <v>0</v>
      </c>
      <c r="BC55" s="4">
        <v>2731756</v>
      </c>
      <c r="BD55" s="4">
        <v>107585742</v>
      </c>
      <c r="BE55" s="12">
        <v>62473347</v>
      </c>
      <c r="BF55" s="12">
        <v>0</v>
      </c>
      <c r="BG55" s="12">
        <v>3344211</v>
      </c>
      <c r="BH55" s="12">
        <v>1157761</v>
      </c>
      <c r="BI55" s="12">
        <v>1383093</v>
      </c>
      <c r="BJ55" s="12">
        <v>37632278</v>
      </c>
      <c r="BK55" s="12">
        <v>0</v>
      </c>
      <c r="BL55" s="4">
        <v>105990690</v>
      </c>
      <c r="BM55" s="4">
        <v>1595052</v>
      </c>
      <c r="BN55" s="12">
        <v>0</v>
      </c>
      <c r="BO55" s="12">
        <v>0</v>
      </c>
      <c r="BP55" s="12">
        <v>1595052</v>
      </c>
      <c r="BQ55" s="12">
        <v>0</v>
      </c>
      <c r="BR55" s="12">
        <v>0</v>
      </c>
      <c r="BS55" s="4">
        <v>1595052</v>
      </c>
      <c r="BT55" s="5">
        <v>-1.0999999999999999E-2</v>
      </c>
      <c r="BU55" s="5">
        <v>2.5000000000000001E-2</v>
      </c>
      <c r="BV55" s="5">
        <v>1.4999999999999999E-2</v>
      </c>
      <c r="BW55" s="6">
        <v>1.5</v>
      </c>
      <c r="BX55" s="7">
        <v>34</v>
      </c>
      <c r="BY55" s="7">
        <v>42</v>
      </c>
      <c r="BZ55" s="8">
        <v>0.7</v>
      </c>
      <c r="CA55" s="5">
        <v>3.2000000000000001E-2</v>
      </c>
      <c r="CB55" s="5">
        <v>0.309</v>
      </c>
      <c r="CC55" s="9">
        <v>45</v>
      </c>
      <c r="CD55" s="10">
        <v>25</v>
      </c>
      <c r="CE55" s="5">
        <f t="shared" si="0"/>
        <v>0.54480434683139822</v>
      </c>
      <c r="CF55" s="4">
        <v>1498986</v>
      </c>
      <c r="CG55" s="5">
        <v>-1.0999999999999999E-2</v>
      </c>
      <c r="CH55" s="22">
        <f t="shared" si="1"/>
        <v>2.5414124422516633E-2</v>
      </c>
      <c r="CI55" s="5">
        <v>1.4E-2</v>
      </c>
    </row>
    <row r="56" spans="1:87" ht="24" x14ac:dyDescent="0.2">
      <c r="A56" s="2">
        <v>9991</v>
      </c>
      <c r="B56" s="2" t="s">
        <v>162</v>
      </c>
      <c r="C56" s="2" t="s">
        <v>86</v>
      </c>
      <c r="D56" s="2">
        <v>9991</v>
      </c>
      <c r="E56" s="2">
        <v>2024</v>
      </c>
      <c r="F56" s="2" t="s">
        <v>87</v>
      </c>
      <c r="G56" s="2">
        <v>1</v>
      </c>
      <c r="H56" s="2">
        <v>3</v>
      </c>
      <c r="I56" s="2" t="s">
        <v>220</v>
      </c>
      <c r="J56" s="3">
        <v>48453688</v>
      </c>
      <c r="K56" s="3">
        <v>0</v>
      </c>
      <c r="L56" s="3">
        <v>0</v>
      </c>
      <c r="M56" s="3">
        <v>10968113</v>
      </c>
      <c r="N56" s="14">
        <v>0</v>
      </c>
      <c r="O56" s="3">
        <v>7465736</v>
      </c>
      <c r="P56" s="3">
        <v>22247156</v>
      </c>
      <c r="Q56" s="4">
        <v>89134693</v>
      </c>
      <c r="R56" s="3">
        <v>101466704</v>
      </c>
      <c r="S56" s="3">
        <v>0</v>
      </c>
      <c r="T56" s="3">
        <v>0</v>
      </c>
      <c r="U56" s="3">
        <v>0</v>
      </c>
      <c r="V56" s="3">
        <v>327448348</v>
      </c>
      <c r="W56" s="3">
        <v>179277517</v>
      </c>
      <c r="X56" s="4">
        <v>148170831</v>
      </c>
      <c r="Y56" s="3">
        <v>38527143</v>
      </c>
      <c r="Z56" s="4">
        <v>288164678</v>
      </c>
      <c r="AA56" s="4">
        <v>377299371</v>
      </c>
      <c r="AB56" s="3">
        <v>8347171</v>
      </c>
      <c r="AC56" s="3">
        <v>18850178</v>
      </c>
      <c r="AD56" s="3">
        <v>0</v>
      </c>
      <c r="AE56" s="3">
        <v>57282895</v>
      </c>
      <c r="AF56" s="4">
        <v>84480244</v>
      </c>
      <c r="AG56" s="3">
        <v>100445640</v>
      </c>
      <c r="AH56" s="3">
        <v>0</v>
      </c>
      <c r="AI56" s="3">
        <v>18532458</v>
      </c>
      <c r="AJ56" s="4">
        <v>118978098</v>
      </c>
      <c r="AK56" s="4">
        <v>203458342</v>
      </c>
      <c r="AL56" s="3">
        <v>158731328</v>
      </c>
      <c r="AM56" s="3">
        <v>0</v>
      </c>
      <c r="AN56" s="3">
        <v>15109701</v>
      </c>
      <c r="AO56" s="4">
        <v>173841029</v>
      </c>
      <c r="AP56" s="4">
        <v>377299371</v>
      </c>
      <c r="AQ56" s="3">
        <v>40144625</v>
      </c>
      <c r="AR56" s="3">
        <v>10067034</v>
      </c>
      <c r="AS56" s="3">
        <v>19106871</v>
      </c>
      <c r="AT56" s="3">
        <v>0</v>
      </c>
      <c r="AU56" s="3">
        <v>0</v>
      </c>
      <c r="AV56" s="3">
        <v>309562</v>
      </c>
      <c r="AW56" s="4">
        <v>69628092</v>
      </c>
      <c r="AX56" s="3">
        <v>543344</v>
      </c>
      <c r="AY56" s="3">
        <v>-268439</v>
      </c>
      <c r="AZ56" s="3">
        <v>0</v>
      </c>
      <c r="BA56" s="3">
        <v>13659873</v>
      </c>
      <c r="BB56" s="3">
        <v>18243884</v>
      </c>
      <c r="BC56" s="4">
        <v>32178662</v>
      </c>
      <c r="BD56" s="4">
        <v>101806754</v>
      </c>
      <c r="BE56" s="3">
        <v>51125678</v>
      </c>
      <c r="BF56" s="3">
        <v>0</v>
      </c>
      <c r="BG56" s="3">
        <v>3177181</v>
      </c>
      <c r="BH56" s="3">
        <v>893305</v>
      </c>
      <c r="BI56" s="3">
        <v>2734134</v>
      </c>
      <c r="BJ56" s="3">
        <v>28522678</v>
      </c>
      <c r="BK56" s="3">
        <v>0</v>
      </c>
      <c r="BL56" s="4">
        <v>86452976</v>
      </c>
      <c r="BM56" s="4">
        <v>15353778</v>
      </c>
      <c r="BN56" s="3">
        <v>0</v>
      </c>
      <c r="BO56" s="3">
        <v>5127637</v>
      </c>
      <c r="BP56" s="3">
        <v>20481415</v>
      </c>
      <c r="BQ56" s="3">
        <v>-111035</v>
      </c>
      <c r="BR56" s="3">
        <v>0</v>
      </c>
      <c r="BS56" s="4">
        <v>20370380</v>
      </c>
      <c r="BT56" s="5">
        <v>-0.16500000000000001</v>
      </c>
      <c r="BU56" s="5">
        <v>0.316</v>
      </c>
      <c r="BV56" s="5">
        <v>0.151</v>
      </c>
      <c r="BW56" s="6">
        <v>1.1000000000000001</v>
      </c>
      <c r="BX56" s="7">
        <v>25</v>
      </c>
      <c r="BY56" s="7">
        <v>72</v>
      </c>
      <c r="BZ56" s="8">
        <v>2.1</v>
      </c>
      <c r="CA56" s="5">
        <v>0.1</v>
      </c>
      <c r="CB56" s="5">
        <v>0.46100000000000002</v>
      </c>
      <c r="CC56" s="9">
        <v>56</v>
      </c>
      <c r="CD56" s="10">
        <v>53</v>
      </c>
      <c r="CE56" s="5">
        <f t="shared" si="0"/>
        <v>0.38755619673735825</v>
      </c>
      <c r="CF56" s="4">
        <v>15353778</v>
      </c>
      <c r="CG56" s="5">
        <v>-0.16500000000000001</v>
      </c>
      <c r="CH56" s="22">
        <f t="shared" si="1"/>
        <v>0.31607590592663432</v>
      </c>
      <c r="CI56" s="5">
        <v>0.151</v>
      </c>
    </row>
    <row r="57" spans="1:87" ht="24" x14ac:dyDescent="0.2">
      <c r="A57" s="11">
        <v>4027</v>
      </c>
      <c r="B57" s="11" t="s">
        <v>168</v>
      </c>
      <c r="C57" s="11" t="s">
        <v>86</v>
      </c>
      <c r="D57" s="11">
        <v>4027</v>
      </c>
      <c r="E57" s="11">
        <v>2024</v>
      </c>
      <c r="F57" s="11" t="s">
        <v>87</v>
      </c>
      <c r="G57" s="11">
        <v>1</v>
      </c>
      <c r="H57" s="11">
        <v>3</v>
      </c>
      <c r="I57" s="11" t="s">
        <v>220</v>
      </c>
      <c r="J57" s="12">
        <v>99254480.581</v>
      </c>
      <c r="K57" s="12">
        <v>4814149.83</v>
      </c>
      <c r="L57" s="12">
        <v>9950004.9600000009</v>
      </c>
      <c r="M57" s="12">
        <v>119745792.241</v>
      </c>
      <c r="N57" s="13">
        <v>0</v>
      </c>
      <c r="O57" s="12">
        <v>15467458.77</v>
      </c>
      <c r="P57" s="12">
        <v>44085437.417999998</v>
      </c>
      <c r="Q57" s="4">
        <v>293317323.80000001</v>
      </c>
      <c r="R57" s="12">
        <v>138045262.447</v>
      </c>
      <c r="S57" s="12">
        <v>720290.16</v>
      </c>
      <c r="T57" s="12">
        <v>0</v>
      </c>
      <c r="U57" s="12">
        <v>0</v>
      </c>
      <c r="V57" s="12">
        <v>1028718366.158</v>
      </c>
      <c r="W57" s="12">
        <v>690980271.21000004</v>
      </c>
      <c r="X57" s="4">
        <v>337738094.94800001</v>
      </c>
      <c r="Y57" s="12">
        <v>684963617.42499995</v>
      </c>
      <c r="Z57" s="4">
        <v>1161467264.98</v>
      </c>
      <c r="AA57" s="4">
        <v>1454784588.78</v>
      </c>
      <c r="AB57" s="12">
        <v>11438335.960000001</v>
      </c>
      <c r="AC57" s="12">
        <v>7848213.392</v>
      </c>
      <c r="AD57" s="12">
        <v>0</v>
      </c>
      <c r="AE57" s="12">
        <v>166083411.005</v>
      </c>
      <c r="AF57" s="4">
        <v>185369960.35699999</v>
      </c>
      <c r="AG57" s="12">
        <v>223689879.16</v>
      </c>
      <c r="AH57" s="12">
        <v>0</v>
      </c>
      <c r="AI57" s="12">
        <v>140953668.22</v>
      </c>
      <c r="AJ57" s="4">
        <v>364643547.38</v>
      </c>
      <c r="AK57" s="4">
        <v>550013507.73699999</v>
      </c>
      <c r="AL57" s="12">
        <v>813585858.08399999</v>
      </c>
      <c r="AM57" s="12">
        <v>28214714.030999999</v>
      </c>
      <c r="AN57" s="12">
        <v>62970508.925999999</v>
      </c>
      <c r="AO57" s="4">
        <v>904771081.04100001</v>
      </c>
      <c r="AP57" s="4">
        <v>1454784588.7780001</v>
      </c>
      <c r="AQ57" s="12">
        <v>302563429.05000001</v>
      </c>
      <c r="AR57" s="12">
        <v>0</v>
      </c>
      <c r="AS57" s="12">
        <v>40152811.350000001</v>
      </c>
      <c r="AT57" s="12">
        <v>3670009.62</v>
      </c>
      <c r="AU57" s="12">
        <v>0</v>
      </c>
      <c r="AV57" s="12">
        <v>677858.89</v>
      </c>
      <c r="AW57" s="4">
        <v>347064108.91000003</v>
      </c>
      <c r="AX57" s="12">
        <v>4913433.5199999996</v>
      </c>
      <c r="AY57" s="12">
        <v>521301.98</v>
      </c>
      <c r="AZ57" s="12">
        <v>34046062.359999999</v>
      </c>
      <c r="BA57" s="12">
        <v>3985981.29</v>
      </c>
      <c r="BB57" s="12">
        <v>0</v>
      </c>
      <c r="BC57" s="4">
        <v>43466779.149999999</v>
      </c>
      <c r="BD57" s="4">
        <v>390530888.06</v>
      </c>
      <c r="BE57" s="12">
        <v>217920307.15000001</v>
      </c>
      <c r="BF57" s="12">
        <v>0</v>
      </c>
      <c r="BG57" s="12">
        <v>14871238.76</v>
      </c>
      <c r="BH57" s="12">
        <v>1823359.84</v>
      </c>
      <c r="BI57" s="12">
        <v>6575786</v>
      </c>
      <c r="BJ57" s="12">
        <v>112352441.14</v>
      </c>
      <c r="BK57" s="12">
        <v>0</v>
      </c>
      <c r="BL57" s="4">
        <v>353543132.88999999</v>
      </c>
      <c r="BM57" s="4">
        <v>36987755.170000002</v>
      </c>
      <c r="BN57" s="12">
        <v>0</v>
      </c>
      <c r="BO57" s="12">
        <v>-3407078.08</v>
      </c>
      <c r="BP57" s="12">
        <v>33580677.090000004</v>
      </c>
      <c r="BQ57" s="12">
        <v>0</v>
      </c>
      <c r="BR57" s="12">
        <v>0</v>
      </c>
      <c r="BS57" s="4">
        <v>33580677.090000004</v>
      </c>
      <c r="BT57" s="5">
        <v>-1.7000000000000001E-2</v>
      </c>
      <c r="BU57" s="5">
        <v>0.111</v>
      </c>
      <c r="BV57" s="5">
        <v>9.5000000000000001E-2</v>
      </c>
      <c r="BW57" s="6">
        <v>1.6</v>
      </c>
      <c r="BX57" s="7">
        <v>36</v>
      </c>
      <c r="BY57" s="7">
        <v>48</v>
      </c>
      <c r="BZ57" s="8">
        <v>4</v>
      </c>
      <c r="CA57" s="5">
        <v>0.127</v>
      </c>
      <c r="CB57" s="5">
        <v>0.622</v>
      </c>
      <c r="CC57" s="9">
        <v>46</v>
      </c>
      <c r="CD57" s="10">
        <v>28</v>
      </c>
      <c r="CE57" s="5">
        <f t="shared" si="0"/>
        <v>0.21565131731928391</v>
      </c>
      <c r="CF57" s="4">
        <v>33317745.550000001</v>
      </c>
      <c r="CG57" s="5">
        <v>-2.5999999999999999E-2</v>
      </c>
      <c r="CH57" s="22">
        <f t="shared" si="1"/>
        <v>0.11235764992644884</v>
      </c>
      <c r="CI57" s="5">
        <v>8.5999999999999993E-2</v>
      </c>
    </row>
    <row r="58" spans="1:87" ht="36" x14ac:dyDescent="0.2">
      <c r="A58" s="2">
        <v>12759</v>
      </c>
      <c r="B58" s="2" t="s">
        <v>165</v>
      </c>
      <c r="C58" s="2" t="s">
        <v>86</v>
      </c>
      <c r="D58" s="2">
        <v>12759</v>
      </c>
      <c r="E58" s="2">
        <v>2024</v>
      </c>
      <c r="F58" s="2" t="s">
        <v>87</v>
      </c>
      <c r="G58" s="2">
        <v>1</v>
      </c>
      <c r="H58" s="2">
        <v>3</v>
      </c>
      <c r="I58" s="2" t="s">
        <v>220</v>
      </c>
      <c r="J58" s="3">
        <v>33133222</v>
      </c>
      <c r="K58" s="3">
        <v>48769560</v>
      </c>
      <c r="L58" s="3">
        <v>22679188</v>
      </c>
      <c r="M58" s="3">
        <v>110586513</v>
      </c>
      <c r="N58" s="14">
        <v>0</v>
      </c>
      <c r="O58" s="3">
        <v>6896827</v>
      </c>
      <c r="P58" s="3">
        <v>45744167</v>
      </c>
      <c r="Q58" s="4">
        <v>267809477</v>
      </c>
      <c r="R58" s="3">
        <v>245600503</v>
      </c>
      <c r="S58" s="3">
        <v>2506702</v>
      </c>
      <c r="T58" s="3">
        <v>0</v>
      </c>
      <c r="U58" s="3">
        <v>0</v>
      </c>
      <c r="V58" s="3">
        <v>708075865</v>
      </c>
      <c r="W58" s="3">
        <v>423177633</v>
      </c>
      <c r="X58" s="4">
        <v>284898232</v>
      </c>
      <c r="Y58" s="3">
        <v>89078079</v>
      </c>
      <c r="Z58" s="4">
        <v>622083516</v>
      </c>
      <c r="AA58" s="4">
        <v>889892993</v>
      </c>
      <c r="AB58" s="3">
        <v>20128202</v>
      </c>
      <c r="AC58" s="3">
        <v>2812526</v>
      </c>
      <c r="AD58" s="3">
        <v>0</v>
      </c>
      <c r="AE58" s="3">
        <v>134054963</v>
      </c>
      <c r="AF58" s="4">
        <v>156995691</v>
      </c>
      <c r="AG58" s="3">
        <v>262772089</v>
      </c>
      <c r="AH58" s="3">
        <v>0</v>
      </c>
      <c r="AI58" s="3">
        <v>41901875</v>
      </c>
      <c r="AJ58" s="4">
        <v>304673964</v>
      </c>
      <c r="AK58" s="4">
        <v>461669655</v>
      </c>
      <c r="AL58" s="3">
        <v>408998873</v>
      </c>
      <c r="AM58" s="3">
        <v>0</v>
      </c>
      <c r="AN58" s="3">
        <v>19224465</v>
      </c>
      <c r="AO58" s="4">
        <v>428223338</v>
      </c>
      <c r="AP58" s="4">
        <v>889892993</v>
      </c>
      <c r="AQ58" s="3">
        <v>227748732</v>
      </c>
      <c r="AR58" s="3">
        <v>0</v>
      </c>
      <c r="AS58" s="3">
        <v>13845108</v>
      </c>
      <c r="AT58" s="3">
        <v>0</v>
      </c>
      <c r="AU58" s="3">
        <v>83334</v>
      </c>
      <c r="AV58" s="3">
        <v>967407</v>
      </c>
      <c r="AW58" s="4">
        <v>242644581</v>
      </c>
      <c r="AX58" s="3">
        <v>1496508</v>
      </c>
      <c r="AY58" s="3">
        <v>213937</v>
      </c>
      <c r="AZ58" s="3">
        <v>18655813</v>
      </c>
      <c r="BA58" s="3">
        <v>1219154</v>
      </c>
      <c r="BB58" s="3">
        <v>-736166</v>
      </c>
      <c r="BC58" s="4">
        <v>20849246</v>
      </c>
      <c r="BD58" s="4">
        <v>263493827</v>
      </c>
      <c r="BE58" s="3">
        <v>155507060</v>
      </c>
      <c r="BF58" s="3">
        <v>0</v>
      </c>
      <c r="BG58" s="3">
        <v>8847895</v>
      </c>
      <c r="BH58" s="3">
        <v>2725948</v>
      </c>
      <c r="BI58" s="3">
        <v>1753983</v>
      </c>
      <c r="BJ58" s="3">
        <v>81438038</v>
      </c>
      <c r="BK58" s="3">
        <v>0</v>
      </c>
      <c r="BL58" s="4">
        <v>250272924</v>
      </c>
      <c r="BM58" s="4">
        <v>13220903</v>
      </c>
      <c r="BN58" s="3">
        <v>0</v>
      </c>
      <c r="BO58" s="3">
        <v>657632</v>
      </c>
      <c r="BP58" s="3">
        <v>13878535</v>
      </c>
      <c r="BQ58" s="3">
        <v>0</v>
      </c>
      <c r="BR58" s="3">
        <v>0</v>
      </c>
      <c r="BS58" s="4">
        <v>13878535</v>
      </c>
      <c r="BT58" s="5">
        <v>-2.9000000000000001E-2</v>
      </c>
      <c r="BU58" s="5">
        <v>7.9000000000000001E-2</v>
      </c>
      <c r="BV58" s="5">
        <v>0.05</v>
      </c>
      <c r="BW58" s="6">
        <v>1.7</v>
      </c>
      <c r="BX58" s="7">
        <v>44</v>
      </c>
      <c r="BY58" s="7">
        <v>58</v>
      </c>
      <c r="BZ58" s="8">
        <v>1.1000000000000001</v>
      </c>
      <c r="CA58" s="5">
        <v>5.2999999999999999E-2</v>
      </c>
      <c r="CB58" s="5">
        <v>0.48099999999999998</v>
      </c>
      <c r="CC58" s="9">
        <v>48</v>
      </c>
      <c r="CD58" s="10">
        <v>31</v>
      </c>
      <c r="CE58" s="5">
        <f t="shared" si="0"/>
        <v>0.39116321464338616</v>
      </c>
      <c r="CF58" s="4">
        <v>13137569</v>
      </c>
      <c r="CG58" s="5">
        <v>-2.9000000000000001E-2</v>
      </c>
      <c r="CH58" s="22">
        <f t="shared" si="1"/>
        <v>7.9151159707217894E-2</v>
      </c>
      <c r="CI58" s="5">
        <v>0.05</v>
      </c>
    </row>
    <row r="59" spans="1:87" ht="24" x14ac:dyDescent="0.2">
      <c r="A59" s="11">
        <v>14288</v>
      </c>
      <c r="B59" s="11" t="s">
        <v>174</v>
      </c>
      <c r="C59" s="11" t="s">
        <v>86</v>
      </c>
      <c r="D59" s="11">
        <v>14288</v>
      </c>
      <c r="E59" s="11">
        <v>2024</v>
      </c>
      <c r="F59" s="11" t="s">
        <v>175</v>
      </c>
      <c r="G59" s="11">
        <v>2</v>
      </c>
      <c r="H59" s="11">
        <v>6</v>
      </c>
      <c r="I59" s="11" t="s">
        <v>221</v>
      </c>
      <c r="J59" s="12">
        <v>0</v>
      </c>
      <c r="K59" s="12">
        <v>0</v>
      </c>
      <c r="L59" s="12">
        <v>0</v>
      </c>
      <c r="M59" s="12">
        <v>0</v>
      </c>
      <c r="N59" s="13">
        <v>0</v>
      </c>
      <c r="O59" s="12">
        <v>0</v>
      </c>
      <c r="P59" s="12">
        <v>0</v>
      </c>
      <c r="Q59" s="4">
        <v>0</v>
      </c>
      <c r="R59" s="12">
        <v>0</v>
      </c>
      <c r="S59" s="12">
        <v>0</v>
      </c>
      <c r="T59" s="12">
        <v>0</v>
      </c>
      <c r="U59" s="12">
        <v>0</v>
      </c>
      <c r="V59" s="12">
        <v>0</v>
      </c>
      <c r="W59" s="12">
        <v>0</v>
      </c>
      <c r="X59" s="4">
        <v>0</v>
      </c>
      <c r="Y59" s="12">
        <v>0</v>
      </c>
      <c r="Z59" s="4">
        <v>0</v>
      </c>
      <c r="AA59" s="4">
        <v>0</v>
      </c>
      <c r="AB59" s="12">
        <v>0</v>
      </c>
      <c r="AC59" s="12">
        <v>0</v>
      </c>
      <c r="AD59" s="12">
        <v>0</v>
      </c>
      <c r="AE59" s="12">
        <v>0</v>
      </c>
      <c r="AF59" s="4">
        <v>0</v>
      </c>
      <c r="AG59" s="12">
        <v>0</v>
      </c>
      <c r="AH59" s="12">
        <v>0</v>
      </c>
      <c r="AI59" s="12">
        <v>0</v>
      </c>
      <c r="AJ59" s="4">
        <v>0</v>
      </c>
      <c r="AK59" s="4">
        <v>0</v>
      </c>
      <c r="AL59" s="12">
        <v>0</v>
      </c>
      <c r="AM59" s="12">
        <v>0</v>
      </c>
      <c r="AN59" s="12">
        <v>0</v>
      </c>
      <c r="AO59" s="4">
        <v>0</v>
      </c>
      <c r="AP59" s="4">
        <v>0</v>
      </c>
      <c r="AQ59" s="12">
        <v>0</v>
      </c>
      <c r="AR59" s="12">
        <v>0</v>
      </c>
      <c r="AS59" s="12">
        <v>0</v>
      </c>
      <c r="AT59" s="12">
        <v>0</v>
      </c>
      <c r="AU59" s="12">
        <v>0</v>
      </c>
      <c r="AV59" s="12">
        <v>0</v>
      </c>
      <c r="AW59" s="4">
        <v>0</v>
      </c>
      <c r="AX59" s="12">
        <v>0</v>
      </c>
      <c r="AY59" s="12">
        <v>0</v>
      </c>
      <c r="AZ59" s="12">
        <v>0</v>
      </c>
      <c r="BA59" s="12">
        <v>0</v>
      </c>
      <c r="BB59" s="12">
        <v>0</v>
      </c>
      <c r="BC59" s="4">
        <v>0</v>
      </c>
      <c r="BD59" s="4">
        <v>0</v>
      </c>
      <c r="BE59" s="12">
        <v>0</v>
      </c>
      <c r="BF59" s="12">
        <v>0</v>
      </c>
      <c r="BG59" s="12">
        <v>0</v>
      </c>
      <c r="BH59" s="12">
        <v>0</v>
      </c>
      <c r="BI59" s="12">
        <v>0</v>
      </c>
      <c r="BJ59" s="12">
        <v>0</v>
      </c>
      <c r="BK59" s="12">
        <v>0</v>
      </c>
      <c r="BL59" s="4">
        <v>0</v>
      </c>
      <c r="BM59" s="4">
        <v>0</v>
      </c>
      <c r="BN59" s="12">
        <v>0</v>
      </c>
      <c r="BO59" s="12">
        <v>0</v>
      </c>
      <c r="BP59" s="12">
        <v>0</v>
      </c>
      <c r="BQ59" s="12">
        <v>0</v>
      </c>
      <c r="BR59" s="12">
        <v>0</v>
      </c>
      <c r="BS59" s="4">
        <v>0</v>
      </c>
      <c r="BT59" s="5">
        <v>0</v>
      </c>
      <c r="BU59" s="5">
        <v>0</v>
      </c>
      <c r="BV59" s="5">
        <v>0</v>
      </c>
      <c r="BW59" s="6">
        <v>0</v>
      </c>
      <c r="BX59" s="7">
        <v>0</v>
      </c>
      <c r="BY59" s="7">
        <v>0</v>
      </c>
      <c r="BZ59" s="8">
        <v>0</v>
      </c>
      <c r="CA59" s="5">
        <v>0</v>
      </c>
      <c r="CB59" s="5">
        <v>0</v>
      </c>
      <c r="CC59" s="9">
        <v>0</v>
      </c>
      <c r="CD59" s="10">
        <v>0</v>
      </c>
      <c r="CE59" s="5" t="e">
        <f t="shared" si="0"/>
        <v>#DIV/0!</v>
      </c>
      <c r="CF59" s="4">
        <v>0</v>
      </c>
      <c r="CG59" s="5">
        <v>0</v>
      </c>
      <c r="CH59" s="22" t="e">
        <f t="shared" si="1"/>
        <v>#DIV/0!</v>
      </c>
      <c r="CI59" s="5">
        <v>0</v>
      </c>
    </row>
    <row r="60" spans="1:87" ht="24" x14ac:dyDescent="0.2">
      <c r="A60" s="2">
        <v>12767</v>
      </c>
      <c r="B60" s="2" t="s">
        <v>188</v>
      </c>
      <c r="C60" s="2" t="s">
        <v>86</v>
      </c>
      <c r="D60" s="2">
        <v>12767</v>
      </c>
      <c r="E60" s="2">
        <v>2024</v>
      </c>
      <c r="F60" s="2" t="s">
        <v>87</v>
      </c>
      <c r="G60" s="2">
        <v>1</v>
      </c>
      <c r="H60" s="2">
        <v>3</v>
      </c>
      <c r="I60" s="2" t="s">
        <v>220</v>
      </c>
      <c r="J60" s="3">
        <v>15700454</v>
      </c>
      <c r="K60" s="3">
        <v>5060272</v>
      </c>
      <c r="L60" s="3">
        <v>5721</v>
      </c>
      <c r="M60" s="3">
        <v>29094891</v>
      </c>
      <c r="N60" s="14">
        <v>0</v>
      </c>
      <c r="O60" s="3">
        <v>0</v>
      </c>
      <c r="P60" s="3">
        <v>9070265</v>
      </c>
      <c r="Q60" s="4">
        <v>58931603</v>
      </c>
      <c r="R60" s="3">
        <v>2913961</v>
      </c>
      <c r="S60" s="3">
        <v>24000</v>
      </c>
      <c r="T60" s="3">
        <v>0</v>
      </c>
      <c r="U60" s="3">
        <v>0</v>
      </c>
      <c r="V60" s="3">
        <v>186807545</v>
      </c>
      <c r="W60" s="3">
        <v>126543359</v>
      </c>
      <c r="X60" s="4">
        <v>60264186</v>
      </c>
      <c r="Y60" s="3">
        <v>18641703</v>
      </c>
      <c r="Z60" s="4">
        <v>81843850</v>
      </c>
      <c r="AA60" s="4">
        <v>140775453</v>
      </c>
      <c r="AB60" s="3">
        <v>1808422</v>
      </c>
      <c r="AC60" s="3">
        <v>3255544</v>
      </c>
      <c r="AD60" s="3">
        <v>0</v>
      </c>
      <c r="AE60" s="3">
        <v>44133681</v>
      </c>
      <c r="AF60" s="4">
        <v>49197647</v>
      </c>
      <c r="AG60" s="3">
        <v>18263461</v>
      </c>
      <c r="AH60" s="3">
        <v>0</v>
      </c>
      <c r="AI60" s="3">
        <v>19324963</v>
      </c>
      <c r="AJ60" s="4">
        <v>37588424</v>
      </c>
      <c r="AK60" s="4">
        <v>86786071</v>
      </c>
      <c r="AL60" s="3">
        <v>47233169</v>
      </c>
      <c r="AM60" s="3">
        <v>3398156</v>
      </c>
      <c r="AN60" s="3">
        <v>3358057</v>
      </c>
      <c r="AO60" s="4">
        <v>53989382</v>
      </c>
      <c r="AP60" s="4">
        <v>140775453</v>
      </c>
      <c r="AQ60" s="3">
        <v>59743661</v>
      </c>
      <c r="AR60" s="3">
        <v>461313</v>
      </c>
      <c r="AS60" s="3">
        <v>9875415</v>
      </c>
      <c r="AT60" s="3">
        <v>0</v>
      </c>
      <c r="AU60" s="3">
        <v>2746240</v>
      </c>
      <c r="AV60" s="3">
        <v>14854</v>
      </c>
      <c r="AW60" s="4">
        <v>72841483</v>
      </c>
      <c r="AX60" s="3">
        <v>315000</v>
      </c>
      <c r="AY60" s="3">
        <v>62529</v>
      </c>
      <c r="AZ60" s="3">
        <v>196767</v>
      </c>
      <c r="BA60" s="3">
        <v>-355707</v>
      </c>
      <c r="BB60" s="3">
        <v>249117</v>
      </c>
      <c r="BC60" s="4">
        <v>467706</v>
      </c>
      <c r="BD60" s="4">
        <v>73309189</v>
      </c>
      <c r="BE60" s="3">
        <v>47488699</v>
      </c>
      <c r="BF60" s="3">
        <v>0</v>
      </c>
      <c r="BG60" s="3">
        <v>1607303</v>
      </c>
      <c r="BH60" s="3">
        <v>206357</v>
      </c>
      <c r="BI60" s="3">
        <v>953816</v>
      </c>
      <c r="BJ60" s="3">
        <v>22688285</v>
      </c>
      <c r="BK60" s="3">
        <v>0</v>
      </c>
      <c r="BL60" s="4">
        <v>72944460</v>
      </c>
      <c r="BM60" s="4">
        <v>364729</v>
      </c>
      <c r="BN60" s="3">
        <v>0</v>
      </c>
      <c r="BO60" s="3">
        <v>0</v>
      </c>
      <c r="BP60" s="3">
        <v>364729</v>
      </c>
      <c r="BQ60" s="3">
        <v>0</v>
      </c>
      <c r="BR60" s="3">
        <v>0</v>
      </c>
      <c r="BS60" s="4">
        <v>364729</v>
      </c>
      <c r="BT60" s="5">
        <v>-1E-3</v>
      </c>
      <c r="BU60" s="5">
        <v>6.0000000000000001E-3</v>
      </c>
      <c r="BV60" s="5">
        <v>5.0000000000000001E-3</v>
      </c>
      <c r="BW60" s="6">
        <v>1.2</v>
      </c>
      <c r="BX60" s="7">
        <v>44</v>
      </c>
      <c r="BY60" s="7">
        <v>59</v>
      </c>
      <c r="BZ60" s="8">
        <v>1.1000000000000001</v>
      </c>
      <c r="CA60" s="5">
        <v>2.9000000000000001E-2</v>
      </c>
      <c r="CB60" s="5">
        <v>0.38400000000000001</v>
      </c>
      <c r="CC60" s="9">
        <v>79</v>
      </c>
      <c r="CD60" s="10">
        <v>27</v>
      </c>
      <c r="CE60" s="5">
        <f t="shared" si="0"/>
        <v>0.27884581237233119</v>
      </c>
      <c r="CF60" s="4">
        <v>-2381511</v>
      </c>
      <c r="CG60" s="5">
        <v>-0.04</v>
      </c>
      <c r="CH60" s="22">
        <f t="shared" si="1"/>
        <v>6.6282093737323822E-3</v>
      </c>
      <c r="CI60" s="5">
        <v>-3.4000000000000002E-2</v>
      </c>
    </row>
    <row r="61" spans="1:87" ht="36" x14ac:dyDescent="0.2">
      <c r="A61" s="11">
        <v>12773</v>
      </c>
      <c r="B61" s="11" t="s">
        <v>171</v>
      </c>
      <c r="C61" s="11" t="s">
        <v>86</v>
      </c>
      <c r="D61" s="11">
        <v>12773</v>
      </c>
      <c r="E61" s="11">
        <v>2024</v>
      </c>
      <c r="F61" s="11" t="s">
        <v>87</v>
      </c>
      <c r="G61" s="11">
        <v>1</v>
      </c>
      <c r="H61" s="11">
        <v>3</v>
      </c>
      <c r="I61" s="11" t="s">
        <v>220</v>
      </c>
      <c r="J61" s="12">
        <v>7410083</v>
      </c>
      <c r="K61" s="12">
        <v>0</v>
      </c>
      <c r="L61" s="12">
        <v>0</v>
      </c>
      <c r="M61" s="12">
        <v>0</v>
      </c>
      <c r="N61" s="13">
        <v>0</v>
      </c>
      <c r="O61" s="12">
        <v>0</v>
      </c>
      <c r="P61" s="12">
        <v>13294608</v>
      </c>
      <c r="Q61" s="4">
        <v>20704691</v>
      </c>
      <c r="R61" s="12">
        <v>9194784</v>
      </c>
      <c r="S61" s="12">
        <v>0</v>
      </c>
      <c r="T61" s="12">
        <v>0</v>
      </c>
      <c r="U61" s="12">
        <v>0</v>
      </c>
      <c r="V61" s="12">
        <v>279740332</v>
      </c>
      <c r="W61" s="12">
        <v>161496988</v>
      </c>
      <c r="X61" s="4">
        <v>118243344</v>
      </c>
      <c r="Y61" s="12">
        <v>458748728</v>
      </c>
      <c r="Z61" s="4">
        <v>586186856</v>
      </c>
      <c r="AA61" s="4">
        <v>606891547</v>
      </c>
      <c r="AB61" s="12">
        <v>0</v>
      </c>
      <c r="AC61" s="12">
        <v>1590066</v>
      </c>
      <c r="AD61" s="12">
        <v>0</v>
      </c>
      <c r="AE61" s="12">
        <v>30654712</v>
      </c>
      <c r="AF61" s="4">
        <v>32244778</v>
      </c>
      <c r="AG61" s="12">
        <v>0</v>
      </c>
      <c r="AH61" s="12">
        <v>0</v>
      </c>
      <c r="AI61" s="12">
        <v>17112462</v>
      </c>
      <c r="AJ61" s="4">
        <v>17112462</v>
      </c>
      <c r="AK61" s="4">
        <v>49357240</v>
      </c>
      <c r="AL61" s="12">
        <v>580274206</v>
      </c>
      <c r="AM61" s="12">
        <v>9253096</v>
      </c>
      <c r="AN61" s="12">
        <v>0</v>
      </c>
      <c r="AO61" s="4">
        <v>589527302</v>
      </c>
      <c r="AP61" s="4">
        <v>638884542</v>
      </c>
      <c r="AQ61" s="12">
        <v>75379443</v>
      </c>
      <c r="AR61" s="12">
        <v>0</v>
      </c>
      <c r="AS61" s="12">
        <v>5742959</v>
      </c>
      <c r="AT61" s="12">
        <v>0</v>
      </c>
      <c r="AU61" s="12">
        <v>0</v>
      </c>
      <c r="AV61" s="12">
        <v>0</v>
      </c>
      <c r="AW61" s="4">
        <v>81122402</v>
      </c>
      <c r="AX61" s="12">
        <v>5557779</v>
      </c>
      <c r="AY61" s="12">
        <v>50766</v>
      </c>
      <c r="AZ61" s="12">
        <v>19867340</v>
      </c>
      <c r="BA61" s="12">
        <v>0</v>
      </c>
      <c r="BB61" s="12">
        <v>73687</v>
      </c>
      <c r="BC61" s="4">
        <v>25549572</v>
      </c>
      <c r="BD61" s="4">
        <v>106671974</v>
      </c>
      <c r="BE61" s="12">
        <v>54235568</v>
      </c>
      <c r="BF61" s="12">
        <v>0</v>
      </c>
      <c r="BG61" s="12">
        <v>3386122</v>
      </c>
      <c r="BH61" s="12">
        <v>0</v>
      </c>
      <c r="BI61" s="12">
        <v>779769</v>
      </c>
      <c r="BJ61" s="12">
        <v>29123861</v>
      </c>
      <c r="BK61" s="12">
        <v>0</v>
      </c>
      <c r="BL61" s="4">
        <v>87525320</v>
      </c>
      <c r="BM61" s="4">
        <v>19146654</v>
      </c>
      <c r="BN61" s="12">
        <v>0</v>
      </c>
      <c r="BO61" s="12">
        <v>0</v>
      </c>
      <c r="BP61" s="12">
        <v>19146654</v>
      </c>
      <c r="BQ61" s="12">
        <v>0</v>
      </c>
      <c r="BR61" s="12">
        <v>0</v>
      </c>
      <c r="BS61" s="4">
        <v>19146654</v>
      </c>
      <c r="BT61" s="5">
        <v>-0.06</v>
      </c>
      <c r="BU61" s="5">
        <v>0.24</v>
      </c>
      <c r="BV61" s="5">
        <v>0.17899999999999999</v>
      </c>
      <c r="BW61" s="6">
        <v>0.6</v>
      </c>
      <c r="BX61" s="7">
        <v>0</v>
      </c>
      <c r="BY61" s="7">
        <v>33</v>
      </c>
      <c r="BZ61" s="8">
        <v>0</v>
      </c>
      <c r="CA61" s="5">
        <v>0.69899999999999995</v>
      </c>
      <c r="CB61" s="5">
        <v>0.97099999999999997</v>
      </c>
      <c r="CC61" s="9">
        <v>48</v>
      </c>
      <c r="CD61" s="10">
        <v>8</v>
      </c>
      <c r="CE61" s="5">
        <f t="shared" si="0"/>
        <v>0</v>
      </c>
      <c r="CF61" s="4">
        <v>19146654</v>
      </c>
      <c r="CG61" s="5">
        <v>-0.06</v>
      </c>
      <c r="CH61" s="22">
        <f t="shared" si="1"/>
        <v>0.2395153201158535</v>
      </c>
      <c r="CI61" s="5">
        <v>0.17899999999999999</v>
      </c>
    </row>
    <row r="62" spans="1:87" ht="24" x14ac:dyDescent="0.2">
      <c r="A62" s="2">
        <v>9784</v>
      </c>
      <c r="B62" s="2" t="s">
        <v>187</v>
      </c>
      <c r="C62" s="2" t="s">
        <v>96</v>
      </c>
      <c r="D62" s="2">
        <v>6755</v>
      </c>
      <c r="E62" s="2">
        <v>2024</v>
      </c>
      <c r="F62" s="2" t="s">
        <v>87</v>
      </c>
      <c r="G62" s="2">
        <v>1</v>
      </c>
      <c r="H62" s="2">
        <v>3</v>
      </c>
      <c r="I62" s="2" t="s">
        <v>220</v>
      </c>
      <c r="J62" s="3">
        <v>0</v>
      </c>
      <c r="K62" s="3">
        <v>0</v>
      </c>
      <c r="L62" s="3">
        <v>0</v>
      </c>
      <c r="M62" s="3">
        <v>0</v>
      </c>
      <c r="N62" s="14">
        <v>0</v>
      </c>
      <c r="O62" s="3">
        <v>0</v>
      </c>
      <c r="P62" s="3">
        <v>0</v>
      </c>
      <c r="Q62" s="4">
        <v>0</v>
      </c>
      <c r="R62" s="3">
        <v>0</v>
      </c>
      <c r="S62" s="3">
        <v>0</v>
      </c>
      <c r="T62" s="3">
        <v>0</v>
      </c>
      <c r="U62" s="3">
        <v>0</v>
      </c>
      <c r="V62" s="3">
        <v>0</v>
      </c>
      <c r="W62" s="3">
        <v>0</v>
      </c>
      <c r="X62" s="4">
        <v>0</v>
      </c>
      <c r="Y62" s="3">
        <v>0</v>
      </c>
      <c r="Z62" s="4">
        <v>0</v>
      </c>
      <c r="AA62" s="4">
        <v>0</v>
      </c>
      <c r="AB62" s="3">
        <v>0</v>
      </c>
      <c r="AC62" s="3">
        <v>0</v>
      </c>
      <c r="AD62" s="3">
        <v>0</v>
      </c>
      <c r="AE62" s="3">
        <v>0</v>
      </c>
      <c r="AF62" s="4">
        <v>0</v>
      </c>
      <c r="AG62" s="3">
        <v>0</v>
      </c>
      <c r="AH62" s="3">
        <v>0</v>
      </c>
      <c r="AI62" s="3">
        <v>0</v>
      </c>
      <c r="AJ62" s="4">
        <v>0</v>
      </c>
      <c r="AK62" s="4">
        <v>0</v>
      </c>
      <c r="AL62" s="3">
        <v>0</v>
      </c>
      <c r="AM62" s="3">
        <v>0</v>
      </c>
      <c r="AN62" s="3">
        <v>0</v>
      </c>
      <c r="AO62" s="4">
        <v>0</v>
      </c>
      <c r="AP62" s="4">
        <v>0</v>
      </c>
      <c r="AQ62" s="3">
        <v>135641000</v>
      </c>
      <c r="AR62" s="3">
        <v>0</v>
      </c>
      <c r="AS62" s="3">
        <v>55348000</v>
      </c>
      <c r="AT62" s="3">
        <v>0</v>
      </c>
      <c r="AU62" s="3">
        <v>0</v>
      </c>
      <c r="AV62" s="3">
        <v>16000</v>
      </c>
      <c r="AW62" s="4">
        <v>191005000</v>
      </c>
      <c r="AX62" s="3">
        <v>387000</v>
      </c>
      <c r="AY62" s="3">
        <v>135000</v>
      </c>
      <c r="AZ62" s="3">
        <v>0</v>
      </c>
      <c r="BA62" s="3">
        <v>2736000</v>
      </c>
      <c r="BB62" s="3">
        <v>0</v>
      </c>
      <c r="BC62" s="4">
        <v>3258000</v>
      </c>
      <c r="BD62" s="4">
        <v>194263000</v>
      </c>
      <c r="BE62" s="3">
        <v>148798000</v>
      </c>
      <c r="BF62" s="3">
        <v>0</v>
      </c>
      <c r="BG62" s="3">
        <v>678000</v>
      </c>
      <c r="BH62" s="3">
        <v>0</v>
      </c>
      <c r="BI62" s="3">
        <v>0</v>
      </c>
      <c r="BJ62" s="3">
        <v>47813000</v>
      </c>
      <c r="BK62" s="3">
        <v>0</v>
      </c>
      <c r="BL62" s="4">
        <v>197289000</v>
      </c>
      <c r="BM62" s="4">
        <v>-3026000</v>
      </c>
      <c r="BN62" s="3">
        <v>6318000</v>
      </c>
      <c r="BO62" s="3">
        <v>0</v>
      </c>
      <c r="BP62" s="3">
        <v>3292000</v>
      </c>
      <c r="BQ62" s="3">
        <v>0</v>
      </c>
      <c r="BR62" s="3">
        <v>0</v>
      </c>
      <c r="BS62" s="4">
        <v>3292000</v>
      </c>
      <c r="BT62" s="5">
        <v>-3.2000000000000001E-2</v>
      </c>
      <c r="BU62" s="5">
        <v>1.7000000000000001E-2</v>
      </c>
      <c r="BV62" s="5">
        <v>-1.6E-2</v>
      </c>
      <c r="BW62" s="6">
        <v>0</v>
      </c>
      <c r="BX62" s="7">
        <v>0</v>
      </c>
      <c r="BY62" s="7">
        <v>0</v>
      </c>
      <c r="BZ62" s="8">
        <v>0</v>
      </c>
      <c r="CA62" s="5">
        <v>0</v>
      </c>
      <c r="CB62" s="5">
        <v>0</v>
      </c>
      <c r="CC62" s="9">
        <v>0</v>
      </c>
      <c r="CD62" s="10">
        <v>0</v>
      </c>
      <c r="CE62" s="5" t="e">
        <f t="shared" si="0"/>
        <v>#DIV/0!</v>
      </c>
      <c r="CF62" s="4">
        <v>-58374000</v>
      </c>
      <c r="CG62" s="5">
        <v>-0.44400000000000001</v>
      </c>
      <c r="CH62" s="22">
        <f t="shared" si="1"/>
        <v>1.6771078383428652E-2</v>
      </c>
      <c r="CI62" s="5">
        <v>-0.42</v>
      </c>
    </row>
    <row r="63" spans="1:87" ht="24" x14ac:dyDescent="0.2">
      <c r="A63" s="11">
        <v>11490</v>
      </c>
      <c r="B63" s="11" t="s">
        <v>95</v>
      </c>
      <c r="C63" s="11" t="s">
        <v>96</v>
      </c>
      <c r="D63" s="11">
        <v>4066</v>
      </c>
      <c r="E63" s="11">
        <v>2024</v>
      </c>
      <c r="F63" s="11" t="s">
        <v>87</v>
      </c>
      <c r="G63" s="11">
        <v>1</v>
      </c>
      <c r="H63" s="11">
        <v>3</v>
      </c>
      <c r="I63" s="11" t="s">
        <v>220</v>
      </c>
      <c r="J63" s="12">
        <v>0</v>
      </c>
      <c r="K63" s="12">
        <v>0</v>
      </c>
      <c r="L63" s="12">
        <v>0</v>
      </c>
      <c r="M63" s="12">
        <v>0</v>
      </c>
      <c r="N63" s="13">
        <v>0</v>
      </c>
      <c r="O63" s="12">
        <v>0</v>
      </c>
      <c r="P63" s="12">
        <v>0</v>
      </c>
      <c r="Q63" s="4">
        <v>0</v>
      </c>
      <c r="R63" s="12">
        <v>0</v>
      </c>
      <c r="S63" s="12">
        <v>0</v>
      </c>
      <c r="T63" s="12">
        <v>0</v>
      </c>
      <c r="U63" s="12">
        <v>0</v>
      </c>
      <c r="V63" s="12">
        <v>0</v>
      </c>
      <c r="W63" s="12">
        <v>0</v>
      </c>
      <c r="X63" s="4">
        <v>0</v>
      </c>
      <c r="Y63" s="12">
        <v>0</v>
      </c>
      <c r="Z63" s="4">
        <v>0</v>
      </c>
      <c r="AA63" s="4">
        <v>0</v>
      </c>
      <c r="AB63" s="12">
        <v>0</v>
      </c>
      <c r="AC63" s="12">
        <v>0</v>
      </c>
      <c r="AD63" s="12">
        <v>0</v>
      </c>
      <c r="AE63" s="12">
        <v>0</v>
      </c>
      <c r="AF63" s="4">
        <v>0</v>
      </c>
      <c r="AG63" s="12">
        <v>0</v>
      </c>
      <c r="AH63" s="12">
        <v>0</v>
      </c>
      <c r="AI63" s="12">
        <v>0</v>
      </c>
      <c r="AJ63" s="4">
        <v>0</v>
      </c>
      <c r="AK63" s="4">
        <v>0</v>
      </c>
      <c r="AL63" s="12">
        <v>0</v>
      </c>
      <c r="AM63" s="12">
        <v>0</v>
      </c>
      <c r="AN63" s="12">
        <v>0</v>
      </c>
      <c r="AO63" s="4">
        <v>0</v>
      </c>
      <c r="AP63" s="4">
        <v>0</v>
      </c>
      <c r="AQ63" s="12">
        <v>53995000</v>
      </c>
      <c r="AR63" s="12">
        <v>0</v>
      </c>
      <c r="AS63" s="12">
        <v>57866000</v>
      </c>
      <c r="AT63" s="12">
        <v>0</v>
      </c>
      <c r="AU63" s="12">
        <v>0</v>
      </c>
      <c r="AV63" s="12">
        <v>262000</v>
      </c>
      <c r="AW63" s="4">
        <v>112123000</v>
      </c>
      <c r="AX63" s="12">
        <v>0</v>
      </c>
      <c r="AY63" s="12">
        <v>0</v>
      </c>
      <c r="AZ63" s="12">
        <v>0</v>
      </c>
      <c r="BA63" s="12">
        <v>-1589000</v>
      </c>
      <c r="BB63" s="12">
        <v>0</v>
      </c>
      <c r="BC63" s="4">
        <v>-1589000</v>
      </c>
      <c r="BD63" s="4">
        <v>110534000</v>
      </c>
      <c r="BE63" s="12">
        <v>98983000</v>
      </c>
      <c r="BF63" s="12">
        <v>0</v>
      </c>
      <c r="BG63" s="12">
        <v>426000</v>
      </c>
      <c r="BH63" s="12">
        <v>-1000</v>
      </c>
      <c r="BI63" s="12">
        <v>0</v>
      </c>
      <c r="BJ63" s="12">
        <v>32069000</v>
      </c>
      <c r="BK63" s="12">
        <v>0</v>
      </c>
      <c r="BL63" s="4">
        <v>131477000</v>
      </c>
      <c r="BM63" s="4">
        <v>-20943000</v>
      </c>
      <c r="BN63" s="12">
        <v>22174000</v>
      </c>
      <c r="BO63" s="12">
        <v>0</v>
      </c>
      <c r="BP63" s="12">
        <v>1231000</v>
      </c>
      <c r="BQ63" s="12">
        <v>0</v>
      </c>
      <c r="BR63" s="12">
        <v>0</v>
      </c>
      <c r="BS63" s="4">
        <v>1231000</v>
      </c>
      <c r="BT63" s="5">
        <v>-0.17499999999999999</v>
      </c>
      <c r="BU63" s="5">
        <v>-1.4E-2</v>
      </c>
      <c r="BV63" s="5">
        <v>-0.189</v>
      </c>
      <c r="BW63" s="6">
        <v>0</v>
      </c>
      <c r="BX63" s="7">
        <v>0</v>
      </c>
      <c r="BY63" s="7">
        <v>0</v>
      </c>
      <c r="BZ63" s="8">
        <v>20518</v>
      </c>
      <c r="CA63" s="5">
        <v>0</v>
      </c>
      <c r="CB63" s="5">
        <v>0</v>
      </c>
      <c r="CC63" s="9">
        <v>0</v>
      </c>
      <c r="CD63" s="10">
        <v>0</v>
      </c>
      <c r="CE63" s="5" t="e">
        <f t="shared" si="0"/>
        <v>#DIV/0!</v>
      </c>
      <c r="CF63" s="4">
        <v>-20943000</v>
      </c>
      <c r="CG63" s="5">
        <v>-0.17499999999999999</v>
      </c>
      <c r="CH63" s="22">
        <f t="shared" si="1"/>
        <v>-1.4375667215517397E-2</v>
      </c>
      <c r="CI63" s="5">
        <v>-0.189</v>
      </c>
    </row>
    <row r="64" spans="1:87" ht="24" x14ac:dyDescent="0.2">
      <c r="A64" s="2">
        <v>8745</v>
      </c>
      <c r="B64" s="2" t="s">
        <v>158</v>
      </c>
      <c r="C64" s="2" t="s">
        <v>96</v>
      </c>
      <c r="D64" s="2">
        <v>3791</v>
      </c>
      <c r="E64" s="2">
        <v>2024</v>
      </c>
      <c r="F64" s="2" t="s">
        <v>87</v>
      </c>
      <c r="G64" s="2">
        <v>1</v>
      </c>
      <c r="H64" s="2">
        <v>3</v>
      </c>
      <c r="I64" s="2" t="s">
        <v>220</v>
      </c>
      <c r="J64" s="3">
        <v>0</v>
      </c>
      <c r="K64" s="3">
        <v>0</v>
      </c>
      <c r="L64" s="3">
        <v>0</v>
      </c>
      <c r="M64" s="3">
        <v>0</v>
      </c>
      <c r="N64" s="14">
        <v>0</v>
      </c>
      <c r="O64" s="3">
        <v>0</v>
      </c>
      <c r="P64" s="3">
        <v>0</v>
      </c>
      <c r="Q64" s="4">
        <v>0</v>
      </c>
      <c r="R64" s="3">
        <v>0</v>
      </c>
      <c r="S64" s="3">
        <v>0</v>
      </c>
      <c r="T64" s="3">
        <v>0</v>
      </c>
      <c r="U64" s="3">
        <v>0</v>
      </c>
      <c r="V64" s="3">
        <v>0</v>
      </c>
      <c r="W64" s="3">
        <v>0</v>
      </c>
      <c r="X64" s="4">
        <v>0</v>
      </c>
      <c r="Y64" s="3">
        <v>0</v>
      </c>
      <c r="Z64" s="4">
        <v>0</v>
      </c>
      <c r="AA64" s="4">
        <v>0</v>
      </c>
      <c r="AB64" s="3">
        <v>0</v>
      </c>
      <c r="AC64" s="3">
        <v>0</v>
      </c>
      <c r="AD64" s="3">
        <v>0</v>
      </c>
      <c r="AE64" s="3">
        <v>0</v>
      </c>
      <c r="AF64" s="4">
        <v>0</v>
      </c>
      <c r="AG64" s="3">
        <v>0</v>
      </c>
      <c r="AH64" s="3">
        <v>0</v>
      </c>
      <c r="AI64" s="3">
        <v>0</v>
      </c>
      <c r="AJ64" s="4">
        <v>0</v>
      </c>
      <c r="AK64" s="4">
        <v>0</v>
      </c>
      <c r="AL64" s="3">
        <v>0</v>
      </c>
      <c r="AM64" s="3">
        <v>0</v>
      </c>
      <c r="AN64" s="3">
        <v>0</v>
      </c>
      <c r="AO64" s="4">
        <v>0</v>
      </c>
      <c r="AP64" s="4">
        <v>0</v>
      </c>
      <c r="AQ64" s="3">
        <v>42737000</v>
      </c>
      <c r="AR64" s="3">
        <v>0</v>
      </c>
      <c r="AS64" s="3">
        <v>15887000</v>
      </c>
      <c r="AT64" s="3">
        <v>0</v>
      </c>
      <c r="AU64" s="3">
        <v>0</v>
      </c>
      <c r="AV64" s="3">
        <v>0</v>
      </c>
      <c r="AW64" s="4">
        <v>58624000</v>
      </c>
      <c r="AX64" s="3">
        <v>186000</v>
      </c>
      <c r="AY64" s="3">
        <v>0</v>
      </c>
      <c r="AZ64" s="3">
        <v>3362000</v>
      </c>
      <c r="BA64" s="3">
        <v>0</v>
      </c>
      <c r="BB64" s="3">
        <v>0</v>
      </c>
      <c r="BC64" s="4">
        <v>3548000</v>
      </c>
      <c r="BD64" s="4">
        <v>62172000</v>
      </c>
      <c r="BE64" s="3">
        <v>28305000</v>
      </c>
      <c r="BF64" s="3">
        <v>0</v>
      </c>
      <c r="BG64" s="3">
        <v>432000</v>
      </c>
      <c r="BH64" s="3">
        <v>13000</v>
      </c>
      <c r="BI64" s="3">
        <v>0</v>
      </c>
      <c r="BJ64" s="3">
        <v>34168000</v>
      </c>
      <c r="BK64" s="3">
        <v>0</v>
      </c>
      <c r="BL64" s="4">
        <v>62918000</v>
      </c>
      <c r="BM64" s="4">
        <v>-746000</v>
      </c>
      <c r="BN64" s="3">
        <v>172000</v>
      </c>
      <c r="BO64" s="3">
        <v>0</v>
      </c>
      <c r="BP64" s="3">
        <v>-574000</v>
      </c>
      <c r="BQ64" s="3">
        <v>0</v>
      </c>
      <c r="BR64" s="3">
        <v>0</v>
      </c>
      <c r="BS64" s="4">
        <v>-574000</v>
      </c>
      <c r="BT64" s="5">
        <v>-6.9000000000000006E-2</v>
      </c>
      <c r="BU64" s="5">
        <v>5.7000000000000002E-2</v>
      </c>
      <c r="BV64" s="5">
        <v>-1.2E-2</v>
      </c>
      <c r="BW64" s="6">
        <v>0</v>
      </c>
      <c r="BX64" s="7">
        <v>0</v>
      </c>
      <c r="BY64" s="7">
        <v>0</v>
      </c>
      <c r="BZ64" s="8">
        <v>-23.2</v>
      </c>
      <c r="CA64" s="5">
        <v>0</v>
      </c>
      <c r="CB64" s="5">
        <v>0</v>
      </c>
      <c r="CC64" s="9">
        <v>0</v>
      </c>
      <c r="CD64" s="10">
        <v>0</v>
      </c>
      <c r="CE64" s="5" t="e">
        <f t="shared" si="0"/>
        <v>#DIV/0!</v>
      </c>
      <c r="CF64" s="4">
        <v>-746000</v>
      </c>
      <c r="CG64" s="5">
        <v>-6.9000000000000006E-2</v>
      </c>
      <c r="CH64" s="22">
        <f t="shared" si="1"/>
        <v>5.7067490188509297E-2</v>
      </c>
      <c r="CI64" s="5">
        <v>-1.2E-2</v>
      </c>
    </row>
    <row r="65" spans="1:87" ht="24" x14ac:dyDescent="0.2">
      <c r="A65" s="11">
        <v>10976</v>
      </c>
      <c r="B65" s="11" t="s">
        <v>140</v>
      </c>
      <c r="C65" s="11" t="s">
        <v>96</v>
      </c>
      <c r="D65" s="11">
        <v>12807</v>
      </c>
      <c r="E65" s="11">
        <v>2024</v>
      </c>
      <c r="F65" s="11" t="s">
        <v>87</v>
      </c>
      <c r="G65" s="11">
        <v>1</v>
      </c>
      <c r="H65" s="11">
        <v>3</v>
      </c>
      <c r="I65" s="11" t="s">
        <v>220</v>
      </c>
      <c r="J65" s="12">
        <v>0</v>
      </c>
      <c r="K65" s="12">
        <v>0</v>
      </c>
      <c r="L65" s="12">
        <v>0</v>
      </c>
      <c r="M65" s="12">
        <v>0</v>
      </c>
      <c r="N65" s="13">
        <v>0</v>
      </c>
      <c r="O65" s="12">
        <v>0</v>
      </c>
      <c r="P65" s="12">
        <v>0</v>
      </c>
      <c r="Q65" s="4">
        <v>0</v>
      </c>
      <c r="R65" s="12">
        <v>0</v>
      </c>
      <c r="S65" s="12">
        <v>0</v>
      </c>
      <c r="T65" s="12">
        <v>0</v>
      </c>
      <c r="U65" s="12">
        <v>0</v>
      </c>
      <c r="V65" s="12">
        <v>0</v>
      </c>
      <c r="W65" s="12">
        <v>0</v>
      </c>
      <c r="X65" s="4">
        <v>0</v>
      </c>
      <c r="Y65" s="12">
        <v>0</v>
      </c>
      <c r="Z65" s="4">
        <v>0</v>
      </c>
      <c r="AA65" s="4">
        <v>0</v>
      </c>
      <c r="AB65" s="12">
        <v>0</v>
      </c>
      <c r="AC65" s="12">
        <v>0</v>
      </c>
      <c r="AD65" s="12">
        <v>0</v>
      </c>
      <c r="AE65" s="12">
        <v>0</v>
      </c>
      <c r="AF65" s="4">
        <v>0</v>
      </c>
      <c r="AG65" s="12">
        <v>0</v>
      </c>
      <c r="AH65" s="12">
        <v>0</v>
      </c>
      <c r="AI65" s="12">
        <v>0</v>
      </c>
      <c r="AJ65" s="4">
        <v>0</v>
      </c>
      <c r="AK65" s="4">
        <v>0</v>
      </c>
      <c r="AL65" s="12">
        <v>0</v>
      </c>
      <c r="AM65" s="12">
        <v>0</v>
      </c>
      <c r="AN65" s="12">
        <v>0</v>
      </c>
      <c r="AO65" s="4">
        <v>0</v>
      </c>
      <c r="AP65" s="4">
        <v>0</v>
      </c>
      <c r="AQ65" s="12">
        <v>1549013</v>
      </c>
      <c r="AR65" s="12">
        <v>0</v>
      </c>
      <c r="AS65" s="12">
        <v>181369</v>
      </c>
      <c r="AT65" s="12">
        <v>0</v>
      </c>
      <c r="AU65" s="12">
        <v>0</v>
      </c>
      <c r="AV65" s="12">
        <v>0</v>
      </c>
      <c r="AW65" s="4">
        <v>1730382</v>
      </c>
      <c r="AX65" s="12">
        <v>0</v>
      </c>
      <c r="AY65" s="12">
        <v>0</v>
      </c>
      <c r="AZ65" s="12">
        <v>0</v>
      </c>
      <c r="BA65" s="12">
        <v>0</v>
      </c>
      <c r="BB65" s="12">
        <v>0</v>
      </c>
      <c r="BC65" s="4">
        <v>0</v>
      </c>
      <c r="BD65" s="4">
        <v>1730382</v>
      </c>
      <c r="BE65" s="12">
        <v>2441791</v>
      </c>
      <c r="BF65" s="12">
        <v>0</v>
      </c>
      <c r="BG65" s="12">
        <v>17300</v>
      </c>
      <c r="BH65" s="12">
        <v>5943</v>
      </c>
      <c r="BI65" s="12">
        <v>0</v>
      </c>
      <c r="BJ65" s="12">
        <v>-115793</v>
      </c>
      <c r="BK65" s="12">
        <v>0</v>
      </c>
      <c r="BL65" s="4">
        <v>2349241</v>
      </c>
      <c r="BM65" s="4">
        <v>-618859</v>
      </c>
      <c r="BN65" s="12">
        <v>-10899173</v>
      </c>
      <c r="BO65" s="12">
        <v>0</v>
      </c>
      <c r="BP65" s="12">
        <v>-11518032</v>
      </c>
      <c r="BQ65" s="12">
        <v>0</v>
      </c>
      <c r="BR65" s="12">
        <v>0</v>
      </c>
      <c r="BS65" s="4">
        <v>-11518032</v>
      </c>
      <c r="BT65" s="5">
        <v>-0.35799999999999998</v>
      </c>
      <c r="BU65" s="5">
        <v>0</v>
      </c>
      <c r="BV65" s="5">
        <v>-0.35799999999999998</v>
      </c>
      <c r="BW65" s="6">
        <v>0</v>
      </c>
      <c r="BX65" s="7">
        <v>0</v>
      </c>
      <c r="BY65" s="7">
        <v>0</v>
      </c>
      <c r="BZ65" s="8">
        <v>-100.2</v>
      </c>
      <c r="CA65" s="5">
        <v>0</v>
      </c>
      <c r="CB65" s="5">
        <v>0</v>
      </c>
      <c r="CC65" s="9">
        <v>0</v>
      </c>
      <c r="CD65" s="10">
        <v>0</v>
      </c>
      <c r="CE65" s="5" t="e">
        <f t="shared" si="0"/>
        <v>#DIV/0!</v>
      </c>
      <c r="CF65" s="4">
        <v>-618859</v>
      </c>
      <c r="CG65" s="5">
        <v>-0.35799999999999998</v>
      </c>
      <c r="CH65" s="22">
        <f t="shared" si="1"/>
        <v>0</v>
      </c>
      <c r="CI65" s="5">
        <v>-0.35799999999999998</v>
      </c>
    </row>
    <row r="66" spans="1:87" ht="24" x14ac:dyDescent="0.2">
      <c r="A66" s="2">
        <v>9914</v>
      </c>
      <c r="B66" s="2" t="s">
        <v>115</v>
      </c>
      <c r="C66" s="2" t="s">
        <v>96</v>
      </c>
      <c r="D66" s="2">
        <v>16665</v>
      </c>
      <c r="E66" s="2">
        <v>2024</v>
      </c>
      <c r="F66" s="2" t="s">
        <v>87</v>
      </c>
      <c r="G66" s="2">
        <v>1</v>
      </c>
      <c r="H66" s="2">
        <v>3</v>
      </c>
      <c r="I66" s="2" t="s">
        <v>220</v>
      </c>
      <c r="J66" s="3">
        <v>0</v>
      </c>
      <c r="K66" s="3">
        <v>0</v>
      </c>
      <c r="L66" s="3">
        <v>0</v>
      </c>
      <c r="M66" s="3">
        <v>0</v>
      </c>
      <c r="N66" s="14">
        <v>0</v>
      </c>
      <c r="O66" s="3">
        <v>0</v>
      </c>
      <c r="P66" s="3">
        <v>0</v>
      </c>
      <c r="Q66" s="4">
        <v>0</v>
      </c>
      <c r="R66" s="3">
        <v>0</v>
      </c>
      <c r="S66" s="3">
        <v>0</v>
      </c>
      <c r="T66" s="3">
        <v>0</v>
      </c>
      <c r="U66" s="3">
        <v>0</v>
      </c>
      <c r="V66" s="3">
        <v>0</v>
      </c>
      <c r="W66" s="3">
        <v>0</v>
      </c>
      <c r="X66" s="4">
        <v>0</v>
      </c>
      <c r="Y66" s="3">
        <v>0</v>
      </c>
      <c r="Z66" s="4">
        <v>0</v>
      </c>
      <c r="AA66" s="4">
        <v>0</v>
      </c>
      <c r="AB66" s="3">
        <v>0</v>
      </c>
      <c r="AC66" s="3">
        <v>0</v>
      </c>
      <c r="AD66" s="3">
        <v>0</v>
      </c>
      <c r="AE66" s="3">
        <v>0</v>
      </c>
      <c r="AF66" s="4">
        <v>0</v>
      </c>
      <c r="AG66" s="3">
        <v>0</v>
      </c>
      <c r="AH66" s="3">
        <v>0</v>
      </c>
      <c r="AI66" s="3">
        <v>0</v>
      </c>
      <c r="AJ66" s="4">
        <v>0</v>
      </c>
      <c r="AK66" s="4">
        <v>0</v>
      </c>
      <c r="AL66" s="3">
        <v>0</v>
      </c>
      <c r="AM66" s="3">
        <v>0</v>
      </c>
      <c r="AN66" s="3">
        <v>0</v>
      </c>
      <c r="AO66" s="4">
        <v>0</v>
      </c>
      <c r="AP66" s="4">
        <v>0</v>
      </c>
      <c r="AQ66" s="3">
        <v>112661000</v>
      </c>
      <c r="AR66" s="3">
        <v>0</v>
      </c>
      <c r="AS66" s="3">
        <v>115193000</v>
      </c>
      <c r="AT66" s="3">
        <v>0</v>
      </c>
      <c r="AU66" s="3">
        <v>0</v>
      </c>
      <c r="AV66" s="3">
        <v>0</v>
      </c>
      <c r="AW66" s="4">
        <v>227854000</v>
      </c>
      <c r="AX66" s="3">
        <v>139000</v>
      </c>
      <c r="AY66" s="3">
        <v>0</v>
      </c>
      <c r="AZ66" s="3">
        <v>4979000</v>
      </c>
      <c r="BA66" s="3">
        <v>49000</v>
      </c>
      <c r="BB66" s="3">
        <v>0</v>
      </c>
      <c r="BC66" s="4">
        <v>5167000</v>
      </c>
      <c r="BD66" s="4">
        <v>233021000</v>
      </c>
      <c r="BE66" s="3">
        <v>205895000</v>
      </c>
      <c r="BF66" s="3">
        <v>0</v>
      </c>
      <c r="BG66" s="3">
        <v>380000</v>
      </c>
      <c r="BH66" s="3">
        <v>0</v>
      </c>
      <c r="BI66" s="3">
        <v>0</v>
      </c>
      <c r="BJ66" s="3">
        <v>21881000</v>
      </c>
      <c r="BK66" s="3">
        <v>0</v>
      </c>
      <c r="BL66" s="4">
        <v>228156000</v>
      </c>
      <c r="BM66" s="4">
        <v>4865000</v>
      </c>
      <c r="BN66" s="3">
        <v>0</v>
      </c>
      <c r="BO66" s="3">
        <v>0</v>
      </c>
      <c r="BP66" s="3">
        <v>4865000</v>
      </c>
      <c r="BQ66" s="3">
        <v>0</v>
      </c>
      <c r="BR66" s="3">
        <v>0</v>
      </c>
      <c r="BS66" s="4">
        <v>4865000</v>
      </c>
      <c r="BT66" s="5">
        <v>-1E-3</v>
      </c>
      <c r="BU66" s="5">
        <v>2.1999999999999999E-2</v>
      </c>
      <c r="BV66" s="5">
        <v>2.1000000000000001E-2</v>
      </c>
      <c r="BW66" s="6">
        <v>0</v>
      </c>
      <c r="BX66" s="7">
        <v>0</v>
      </c>
      <c r="BY66" s="7">
        <v>0</v>
      </c>
      <c r="BZ66" s="8">
        <v>0</v>
      </c>
      <c r="CA66" s="5">
        <v>0</v>
      </c>
      <c r="CB66" s="5">
        <v>0</v>
      </c>
      <c r="CC66" s="9">
        <v>0</v>
      </c>
      <c r="CD66" s="10">
        <v>0</v>
      </c>
      <c r="CE66" s="5" t="e">
        <f t="shared" si="0"/>
        <v>#DIV/0!</v>
      </c>
      <c r="CF66" s="4">
        <v>4865000</v>
      </c>
      <c r="CG66" s="5">
        <v>-1E-3</v>
      </c>
      <c r="CH66" s="22">
        <f t="shared" si="1"/>
        <v>2.2173967153175034E-2</v>
      </c>
      <c r="CI66" s="5">
        <v>2.1000000000000001E-2</v>
      </c>
    </row>
    <row r="67" spans="1:87" ht="24" x14ac:dyDescent="0.2">
      <c r="A67" s="11">
        <v>14418</v>
      </c>
      <c r="B67" s="11" t="s">
        <v>130</v>
      </c>
      <c r="C67" s="11" t="s">
        <v>96</v>
      </c>
      <c r="D67" s="11">
        <v>14287</v>
      </c>
      <c r="E67" s="11">
        <v>2024</v>
      </c>
      <c r="F67" s="11" t="s">
        <v>87</v>
      </c>
      <c r="G67" s="11">
        <v>1</v>
      </c>
      <c r="H67" s="11">
        <v>3</v>
      </c>
      <c r="I67" s="11" t="s">
        <v>220</v>
      </c>
      <c r="J67" s="12">
        <v>0</v>
      </c>
      <c r="K67" s="12">
        <v>0</v>
      </c>
      <c r="L67" s="12">
        <v>0</v>
      </c>
      <c r="M67" s="12">
        <v>0</v>
      </c>
      <c r="N67" s="13">
        <v>0</v>
      </c>
      <c r="O67" s="12">
        <v>0</v>
      </c>
      <c r="P67" s="12">
        <v>0</v>
      </c>
      <c r="Q67" s="4">
        <v>0</v>
      </c>
      <c r="R67" s="12">
        <v>0</v>
      </c>
      <c r="S67" s="12">
        <v>0</v>
      </c>
      <c r="T67" s="12">
        <v>0</v>
      </c>
      <c r="U67" s="12">
        <v>0</v>
      </c>
      <c r="V67" s="12">
        <v>0</v>
      </c>
      <c r="W67" s="12">
        <v>0</v>
      </c>
      <c r="X67" s="4">
        <v>0</v>
      </c>
      <c r="Y67" s="12">
        <v>0</v>
      </c>
      <c r="Z67" s="4">
        <v>0</v>
      </c>
      <c r="AA67" s="4">
        <v>0</v>
      </c>
      <c r="AB67" s="12">
        <v>0</v>
      </c>
      <c r="AC67" s="12">
        <v>0</v>
      </c>
      <c r="AD67" s="12">
        <v>0</v>
      </c>
      <c r="AE67" s="12">
        <v>0</v>
      </c>
      <c r="AF67" s="4">
        <v>0</v>
      </c>
      <c r="AG67" s="12">
        <v>0</v>
      </c>
      <c r="AH67" s="12">
        <v>0</v>
      </c>
      <c r="AI67" s="12">
        <v>0</v>
      </c>
      <c r="AJ67" s="4">
        <v>0</v>
      </c>
      <c r="AK67" s="4">
        <v>0</v>
      </c>
      <c r="AL67" s="12">
        <v>0</v>
      </c>
      <c r="AM67" s="12">
        <v>0</v>
      </c>
      <c r="AN67" s="12">
        <v>0</v>
      </c>
      <c r="AO67" s="4">
        <v>0</v>
      </c>
      <c r="AP67" s="4">
        <v>0</v>
      </c>
      <c r="AQ67" s="12">
        <v>47295000</v>
      </c>
      <c r="AR67" s="12">
        <v>0</v>
      </c>
      <c r="AS67" s="12">
        <v>79812000</v>
      </c>
      <c r="AT67" s="12">
        <v>0</v>
      </c>
      <c r="AU67" s="12">
        <v>0</v>
      </c>
      <c r="AV67" s="12">
        <v>0</v>
      </c>
      <c r="AW67" s="4">
        <v>127107000</v>
      </c>
      <c r="AX67" s="12">
        <v>513000</v>
      </c>
      <c r="AY67" s="12">
        <v>-13000</v>
      </c>
      <c r="AZ67" s="12">
        <v>-1773000</v>
      </c>
      <c r="BA67" s="12">
        <v>0</v>
      </c>
      <c r="BB67" s="12">
        <v>0</v>
      </c>
      <c r="BC67" s="4">
        <v>-1273000</v>
      </c>
      <c r="BD67" s="4">
        <v>125834000</v>
      </c>
      <c r="BE67" s="12">
        <v>120163000</v>
      </c>
      <c r="BF67" s="12">
        <v>0</v>
      </c>
      <c r="BG67" s="12">
        <v>150000</v>
      </c>
      <c r="BH67" s="12">
        <v>1000</v>
      </c>
      <c r="BI67" s="12">
        <v>0</v>
      </c>
      <c r="BJ67" s="12">
        <v>16350000</v>
      </c>
      <c r="BK67" s="12">
        <v>0</v>
      </c>
      <c r="BL67" s="4">
        <v>136664000</v>
      </c>
      <c r="BM67" s="4">
        <v>-10830000</v>
      </c>
      <c r="BN67" s="12">
        <v>3855000</v>
      </c>
      <c r="BO67" s="12">
        <v>0</v>
      </c>
      <c r="BP67" s="12">
        <v>-6975000</v>
      </c>
      <c r="BQ67" s="12">
        <v>0</v>
      </c>
      <c r="BR67" s="12">
        <v>0</v>
      </c>
      <c r="BS67" s="4">
        <v>-6975000</v>
      </c>
      <c r="BT67" s="5">
        <v>-7.5999999999999998E-2</v>
      </c>
      <c r="BU67" s="5">
        <v>-0.01</v>
      </c>
      <c r="BV67" s="5">
        <v>-8.5999999999999993E-2</v>
      </c>
      <c r="BW67" s="6">
        <v>0</v>
      </c>
      <c r="BX67" s="7">
        <v>0</v>
      </c>
      <c r="BY67" s="7">
        <v>0</v>
      </c>
      <c r="BZ67" s="8">
        <v>-10679</v>
      </c>
      <c r="CA67" s="5">
        <v>0</v>
      </c>
      <c r="CB67" s="5">
        <v>0</v>
      </c>
      <c r="CC67" s="9">
        <v>0</v>
      </c>
      <c r="CD67" s="10">
        <v>0</v>
      </c>
      <c r="CE67" s="5" t="e">
        <f t="shared" ref="CE67:CE101" si="2">(AG67/(AG67+AL67))</f>
        <v>#DIV/0!</v>
      </c>
      <c r="CF67" s="4">
        <v>-10830000</v>
      </c>
      <c r="CG67" s="5">
        <v>-7.5999999999999998E-2</v>
      </c>
      <c r="CH67" s="22">
        <f t="shared" ref="CH67:CH101" si="3">(BC67/(BD67-AT67-AU67))</f>
        <v>-1.0116502694025462E-2</v>
      </c>
      <c r="CI67" s="5">
        <v>-8.5999999999999993E-2</v>
      </c>
    </row>
    <row r="68" spans="1:87" ht="24" x14ac:dyDescent="0.2">
      <c r="A68" s="2">
        <v>11794</v>
      </c>
      <c r="B68" s="2" t="s">
        <v>100</v>
      </c>
      <c r="C68" s="2" t="s">
        <v>96</v>
      </c>
      <c r="D68" s="2">
        <v>3106</v>
      </c>
      <c r="E68" s="2">
        <v>2024</v>
      </c>
      <c r="F68" s="2" t="s">
        <v>87</v>
      </c>
      <c r="G68" s="2">
        <v>1</v>
      </c>
      <c r="H68" s="2">
        <v>3</v>
      </c>
      <c r="I68" s="2" t="s">
        <v>220</v>
      </c>
      <c r="J68" s="3">
        <v>0</v>
      </c>
      <c r="K68" s="3">
        <v>0</v>
      </c>
      <c r="L68" s="3">
        <v>0</v>
      </c>
      <c r="M68" s="3">
        <v>0</v>
      </c>
      <c r="N68" s="14">
        <v>0</v>
      </c>
      <c r="O68" s="3">
        <v>0</v>
      </c>
      <c r="P68" s="3">
        <v>0</v>
      </c>
      <c r="Q68" s="4">
        <v>0</v>
      </c>
      <c r="R68" s="3">
        <v>0</v>
      </c>
      <c r="S68" s="3">
        <v>0</v>
      </c>
      <c r="T68" s="3">
        <v>0</v>
      </c>
      <c r="U68" s="3">
        <v>0</v>
      </c>
      <c r="V68" s="3">
        <v>0</v>
      </c>
      <c r="W68" s="3">
        <v>0</v>
      </c>
      <c r="X68" s="4">
        <v>0</v>
      </c>
      <c r="Y68" s="3">
        <v>0</v>
      </c>
      <c r="Z68" s="4">
        <v>0</v>
      </c>
      <c r="AA68" s="4">
        <v>0</v>
      </c>
      <c r="AB68" s="3">
        <v>0</v>
      </c>
      <c r="AC68" s="3">
        <v>0</v>
      </c>
      <c r="AD68" s="3">
        <v>0</v>
      </c>
      <c r="AE68" s="3">
        <v>0</v>
      </c>
      <c r="AF68" s="4">
        <v>0</v>
      </c>
      <c r="AG68" s="3">
        <v>0</v>
      </c>
      <c r="AH68" s="3">
        <v>0</v>
      </c>
      <c r="AI68" s="3">
        <v>0</v>
      </c>
      <c r="AJ68" s="4">
        <v>0</v>
      </c>
      <c r="AK68" s="4">
        <v>0</v>
      </c>
      <c r="AL68" s="3">
        <v>0</v>
      </c>
      <c r="AM68" s="3">
        <v>0</v>
      </c>
      <c r="AN68" s="3">
        <v>0</v>
      </c>
      <c r="AO68" s="4">
        <v>0</v>
      </c>
      <c r="AP68" s="4">
        <v>0</v>
      </c>
      <c r="AQ68" s="3">
        <v>11624938</v>
      </c>
      <c r="AR68" s="3">
        <v>364970</v>
      </c>
      <c r="AS68" s="3">
        <v>1457229</v>
      </c>
      <c r="AT68" s="3">
        <v>0</v>
      </c>
      <c r="AU68" s="3">
        <v>0</v>
      </c>
      <c r="AV68" s="3">
        <v>0</v>
      </c>
      <c r="AW68" s="4">
        <v>13447137</v>
      </c>
      <c r="AX68" s="3">
        <v>0</v>
      </c>
      <c r="AY68" s="3">
        <v>0</v>
      </c>
      <c r="AZ68" s="3">
        <v>0</v>
      </c>
      <c r="BA68" s="3">
        <v>0</v>
      </c>
      <c r="BB68" s="3">
        <v>0</v>
      </c>
      <c r="BC68" s="4">
        <v>0</v>
      </c>
      <c r="BD68" s="4">
        <v>13447137</v>
      </c>
      <c r="BE68" s="3">
        <v>15042490</v>
      </c>
      <c r="BF68" s="3">
        <v>0</v>
      </c>
      <c r="BG68" s="3">
        <v>0</v>
      </c>
      <c r="BH68" s="3">
        <v>0</v>
      </c>
      <c r="BI68" s="3">
        <v>0</v>
      </c>
      <c r="BJ68" s="3">
        <v>5133062</v>
      </c>
      <c r="BK68" s="3">
        <v>0</v>
      </c>
      <c r="BL68" s="4">
        <v>20175552</v>
      </c>
      <c r="BM68" s="4">
        <v>-6728415</v>
      </c>
      <c r="BN68" s="3">
        <v>6728415</v>
      </c>
      <c r="BO68" s="3">
        <v>0</v>
      </c>
      <c r="BP68" s="3">
        <v>0</v>
      </c>
      <c r="BQ68" s="3">
        <v>0</v>
      </c>
      <c r="BR68" s="3">
        <v>0</v>
      </c>
      <c r="BS68" s="4">
        <v>0</v>
      </c>
      <c r="BT68" s="5">
        <v>-0.5</v>
      </c>
      <c r="BU68" s="5">
        <v>0</v>
      </c>
      <c r="BV68" s="5">
        <v>-0.5</v>
      </c>
      <c r="BW68" s="6">
        <v>0</v>
      </c>
      <c r="BX68" s="7">
        <v>0</v>
      </c>
      <c r="BY68" s="7">
        <v>0</v>
      </c>
      <c r="BZ68" s="8">
        <v>0</v>
      </c>
      <c r="CA68" s="5">
        <v>0</v>
      </c>
      <c r="CB68" s="5">
        <v>0</v>
      </c>
      <c r="CC68" s="9">
        <v>0</v>
      </c>
      <c r="CD68" s="10">
        <v>0</v>
      </c>
      <c r="CE68" s="5" t="e">
        <f t="shared" si="2"/>
        <v>#DIV/0!</v>
      </c>
      <c r="CF68" s="4">
        <v>-6728415</v>
      </c>
      <c r="CG68" s="5">
        <v>-0.5</v>
      </c>
      <c r="CH68" s="22">
        <f t="shared" si="3"/>
        <v>0</v>
      </c>
      <c r="CI68" s="5">
        <v>-0.5</v>
      </c>
    </row>
    <row r="69" spans="1:87" ht="24" x14ac:dyDescent="0.2">
      <c r="A69" s="11">
        <v>11810</v>
      </c>
      <c r="B69" s="11" t="s">
        <v>134</v>
      </c>
      <c r="C69" s="11" t="s">
        <v>96</v>
      </c>
      <c r="D69" s="11">
        <v>3109</v>
      </c>
      <c r="E69" s="11">
        <v>2024</v>
      </c>
      <c r="F69" s="11" t="s">
        <v>87</v>
      </c>
      <c r="G69" s="11">
        <v>1</v>
      </c>
      <c r="H69" s="11">
        <v>3</v>
      </c>
      <c r="I69" s="11" t="s">
        <v>220</v>
      </c>
      <c r="J69" s="12">
        <v>0</v>
      </c>
      <c r="K69" s="12">
        <v>0</v>
      </c>
      <c r="L69" s="12">
        <v>0</v>
      </c>
      <c r="M69" s="12">
        <v>0</v>
      </c>
      <c r="N69" s="13">
        <v>0</v>
      </c>
      <c r="O69" s="12">
        <v>0</v>
      </c>
      <c r="P69" s="12">
        <v>0</v>
      </c>
      <c r="Q69" s="4">
        <v>0</v>
      </c>
      <c r="R69" s="12">
        <v>0</v>
      </c>
      <c r="S69" s="12">
        <v>0</v>
      </c>
      <c r="T69" s="12">
        <v>0</v>
      </c>
      <c r="U69" s="12">
        <v>0</v>
      </c>
      <c r="V69" s="12">
        <v>0</v>
      </c>
      <c r="W69" s="12">
        <v>0</v>
      </c>
      <c r="X69" s="4">
        <v>0</v>
      </c>
      <c r="Y69" s="12">
        <v>0</v>
      </c>
      <c r="Z69" s="4">
        <v>0</v>
      </c>
      <c r="AA69" s="4">
        <v>0</v>
      </c>
      <c r="AB69" s="12">
        <v>0</v>
      </c>
      <c r="AC69" s="12">
        <v>0</v>
      </c>
      <c r="AD69" s="12">
        <v>0</v>
      </c>
      <c r="AE69" s="12">
        <v>0</v>
      </c>
      <c r="AF69" s="4">
        <v>0</v>
      </c>
      <c r="AG69" s="12">
        <v>0</v>
      </c>
      <c r="AH69" s="12">
        <v>0</v>
      </c>
      <c r="AI69" s="12">
        <v>0</v>
      </c>
      <c r="AJ69" s="4">
        <v>0</v>
      </c>
      <c r="AK69" s="4">
        <v>0</v>
      </c>
      <c r="AL69" s="12">
        <v>0</v>
      </c>
      <c r="AM69" s="12">
        <v>0</v>
      </c>
      <c r="AN69" s="12">
        <v>0</v>
      </c>
      <c r="AO69" s="4">
        <v>0</v>
      </c>
      <c r="AP69" s="4">
        <v>0</v>
      </c>
      <c r="AQ69" s="12">
        <v>24443401</v>
      </c>
      <c r="AR69" s="12">
        <v>0</v>
      </c>
      <c r="AS69" s="12">
        <v>798938</v>
      </c>
      <c r="AT69" s="12">
        <v>0</v>
      </c>
      <c r="AU69" s="12">
        <v>0</v>
      </c>
      <c r="AV69" s="12">
        <v>0</v>
      </c>
      <c r="AW69" s="4">
        <v>25242339</v>
      </c>
      <c r="AX69" s="12">
        <v>0</v>
      </c>
      <c r="AY69" s="12">
        <v>0</v>
      </c>
      <c r="AZ69" s="12">
        <v>0</v>
      </c>
      <c r="BA69" s="12">
        <v>0</v>
      </c>
      <c r="BB69" s="12">
        <v>0</v>
      </c>
      <c r="BC69" s="4">
        <v>0</v>
      </c>
      <c r="BD69" s="4">
        <v>25242339</v>
      </c>
      <c r="BE69" s="12">
        <v>26055405</v>
      </c>
      <c r="BF69" s="12">
        <v>0</v>
      </c>
      <c r="BG69" s="12">
        <v>126348</v>
      </c>
      <c r="BH69" s="12">
        <v>0</v>
      </c>
      <c r="BI69" s="12">
        <v>0</v>
      </c>
      <c r="BJ69" s="12">
        <v>7965286</v>
      </c>
      <c r="BK69" s="12">
        <v>0</v>
      </c>
      <c r="BL69" s="4">
        <v>34147039</v>
      </c>
      <c r="BM69" s="4">
        <v>-8904700</v>
      </c>
      <c r="BN69" s="12">
        <v>8586565</v>
      </c>
      <c r="BO69" s="12">
        <v>0</v>
      </c>
      <c r="BP69" s="12">
        <v>-318135</v>
      </c>
      <c r="BQ69" s="12">
        <v>0</v>
      </c>
      <c r="BR69" s="12">
        <v>0</v>
      </c>
      <c r="BS69" s="4">
        <v>-318135</v>
      </c>
      <c r="BT69" s="5">
        <v>-0.35299999999999998</v>
      </c>
      <c r="BU69" s="5">
        <v>0</v>
      </c>
      <c r="BV69" s="5">
        <v>-0.35299999999999998</v>
      </c>
      <c r="BW69" s="6">
        <v>0</v>
      </c>
      <c r="BX69" s="7">
        <v>0</v>
      </c>
      <c r="BY69" s="7">
        <v>0</v>
      </c>
      <c r="BZ69" s="8">
        <v>0</v>
      </c>
      <c r="CA69" s="5">
        <v>0</v>
      </c>
      <c r="CB69" s="5">
        <v>0</v>
      </c>
      <c r="CC69" s="9">
        <v>0</v>
      </c>
      <c r="CD69" s="10">
        <v>0</v>
      </c>
      <c r="CE69" s="5" t="e">
        <f t="shared" si="2"/>
        <v>#DIV/0!</v>
      </c>
      <c r="CF69" s="4">
        <v>-8904700</v>
      </c>
      <c r="CG69" s="5">
        <v>-0.35299999999999998</v>
      </c>
      <c r="CH69" s="22">
        <f t="shared" si="3"/>
        <v>0</v>
      </c>
      <c r="CI69" s="5">
        <v>-0.35299999999999998</v>
      </c>
    </row>
    <row r="70" spans="1:87" ht="36" x14ac:dyDescent="0.2">
      <c r="A70" s="2">
        <v>14426</v>
      </c>
      <c r="B70" s="2" t="s">
        <v>126</v>
      </c>
      <c r="C70" s="2" t="s">
        <v>96</v>
      </c>
      <c r="D70" s="2">
        <v>14286</v>
      </c>
      <c r="E70" s="2">
        <v>2024</v>
      </c>
      <c r="F70" s="2" t="s">
        <v>87</v>
      </c>
      <c r="G70" s="2">
        <v>1</v>
      </c>
      <c r="H70" s="2">
        <v>3</v>
      </c>
      <c r="I70" s="2" t="s">
        <v>220</v>
      </c>
      <c r="J70" s="3">
        <v>0</v>
      </c>
      <c r="K70" s="3">
        <v>0</v>
      </c>
      <c r="L70" s="3">
        <v>0</v>
      </c>
      <c r="M70" s="3">
        <v>0</v>
      </c>
      <c r="N70" s="14">
        <v>0</v>
      </c>
      <c r="O70" s="3">
        <v>0</v>
      </c>
      <c r="P70" s="3">
        <v>0</v>
      </c>
      <c r="Q70" s="4">
        <v>0</v>
      </c>
      <c r="R70" s="3">
        <v>0</v>
      </c>
      <c r="S70" s="3">
        <v>0</v>
      </c>
      <c r="T70" s="3">
        <v>0</v>
      </c>
      <c r="U70" s="3">
        <v>0</v>
      </c>
      <c r="V70" s="3">
        <v>0</v>
      </c>
      <c r="W70" s="3">
        <v>0</v>
      </c>
      <c r="X70" s="4">
        <v>0</v>
      </c>
      <c r="Y70" s="3">
        <v>0</v>
      </c>
      <c r="Z70" s="4">
        <v>0</v>
      </c>
      <c r="AA70" s="4">
        <v>0</v>
      </c>
      <c r="AB70" s="3">
        <v>0</v>
      </c>
      <c r="AC70" s="3">
        <v>0</v>
      </c>
      <c r="AD70" s="3">
        <v>0</v>
      </c>
      <c r="AE70" s="3">
        <v>0</v>
      </c>
      <c r="AF70" s="4">
        <v>0</v>
      </c>
      <c r="AG70" s="3">
        <v>0</v>
      </c>
      <c r="AH70" s="3">
        <v>0</v>
      </c>
      <c r="AI70" s="3">
        <v>0</v>
      </c>
      <c r="AJ70" s="4">
        <v>0</v>
      </c>
      <c r="AK70" s="4">
        <v>0</v>
      </c>
      <c r="AL70" s="3">
        <v>0</v>
      </c>
      <c r="AM70" s="3">
        <v>0</v>
      </c>
      <c r="AN70" s="3">
        <v>0</v>
      </c>
      <c r="AO70" s="4">
        <v>0</v>
      </c>
      <c r="AP70" s="4">
        <v>0</v>
      </c>
      <c r="AQ70" s="3">
        <v>212500639</v>
      </c>
      <c r="AR70" s="3">
        <v>0</v>
      </c>
      <c r="AS70" s="3">
        <v>38138112</v>
      </c>
      <c r="AT70" s="3">
        <v>0</v>
      </c>
      <c r="AU70" s="3">
        <v>0</v>
      </c>
      <c r="AV70" s="3">
        <v>7409840</v>
      </c>
      <c r="AW70" s="4">
        <v>258048591</v>
      </c>
      <c r="AX70" s="3">
        <v>7302196</v>
      </c>
      <c r="AY70" s="3">
        <v>0</v>
      </c>
      <c r="AZ70" s="3">
        <v>0</v>
      </c>
      <c r="BA70" s="3">
        <v>71727128</v>
      </c>
      <c r="BB70" s="3">
        <v>17152020</v>
      </c>
      <c r="BC70" s="4">
        <v>96181344</v>
      </c>
      <c r="BD70" s="4">
        <v>354229935</v>
      </c>
      <c r="BE70" s="3">
        <v>213067457</v>
      </c>
      <c r="BF70" s="3">
        <v>0</v>
      </c>
      <c r="BG70" s="3">
        <v>353338</v>
      </c>
      <c r="BH70" s="3">
        <v>0</v>
      </c>
      <c r="BI70" s="3">
        <v>0</v>
      </c>
      <c r="BJ70" s="3">
        <v>87897853</v>
      </c>
      <c r="BK70" s="3">
        <v>0</v>
      </c>
      <c r="BL70" s="4">
        <v>301318648</v>
      </c>
      <c r="BM70" s="4">
        <v>52911287</v>
      </c>
      <c r="BN70" s="3">
        <v>0</v>
      </c>
      <c r="BO70" s="3">
        <v>0</v>
      </c>
      <c r="BP70" s="3">
        <v>52911287</v>
      </c>
      <c r="BQ70" s="3">
        <v>575217</v>
      </c>
      <c r="BR70" s="3">
        <v>0</v>
      </c>
      <c r="BS70" s="4">
        <v>53486504</v>
      </c>
      <c r="BT70" s="5">
        <v>-0.122</v>
      </c>
      <c r="BU70" s="5">
        <v>0.27200000000000002</v>
      </c>
      <c r="BV70" s="5">
        <v>0.14899999999999999</v>
      </c>
      <c r="BW70" s="6">
        <v>0</v>
      </c>
      <c r="BX70" s="7">
        <v>0</v>
      </c>
      <c r="BY70" s="7">
        <v>0</v>
      </c>
      <c r="BZ70" s="8">
        <v>0</v>
      </c>
      <c r="CA70" s="5">
        <v>0</v>
      </c>
      <c r="CB70" s="5">
        <v>0</v>
      </c>
      <c r="CC70" s="9">
        <v>0</v>
      </c>
      <c r="CD70" s="10">
        <v>0</v>
      </c>
      <c r="CE70" s="5" t="e">
        <f t="shared" si="2"/>
        <v>#DIV/0!</v>
      </c>
      <c r="CF70" s="4">
        <v>52911287</v>
      </c>
      <c r="CG70" s="5">
        <v>-0.122</v>
      </c>
      <c r="CH70" s="22">
        <f t="shared" si="3"/>
        <v>0.27152234889465227</v>
      </c>
      <c r="CI70" s="5">
        <v>0.14899999999999999</v>
      </c>
    </row>
    <row r="71" spans="1:87" ht="24" x14ac:dyDescent="0.2">
      <c r="A71" s="11">
        <v>8750</v>
      </c>
      <c r="B71" s="11" t="s">
        <v>161</v>
      </c>
      <c r="C71" s="11" t="s">
        <v>96</v>
      </c>
      <c r="D71" s="11">
        <v>13157</v>
      </c>
      <c r="E71" s="11">
        <v>2024</v>
      </c>
      <c r="F71" s="11" t="s">
        <v>87</v>
      </c>
      <c r="G71" s="11">
        <v>1</v>
      </c>
      <c r="H71" s="11">
        <v>3</v>
      </c>
      <c r="I71" s="11" t="s">
        <v>220</v>
      </c>
      <c r="J71" s="12">
        <v>0</v>
      </c>
      <c r="K71" s="12">
        <v>0</v>
      </c>
      <c r="L71" s="12">
        <v>0</v>
      </c>
      <c r="M71" s="12">
        <v>0</v>
      </c>
      <c r="N71" s="13">
        <v>0</v>
      </c>
      <c r="O71" s="12">
        <v>0</v>
      </c>
      <c r="P71" s="12">
        <v>0</v>
      </c>
      <c r="Q71" s="4">
        <v>0</v>
      </c>
      <c r="R71" s="12">
        <v>0</v>
      </c>
      <c r="S71" s="12">
        <v>0</v>
      </c>
      <c r="T71" s="12">
        <v>0</v>
      </c>
      <c r="U71" s="12">
        <v>0</v>
      </c>
      <c r="V71" s="12">
        <v>0</v>
      </c>
      <c r="W71" s="12">
        <v>0</v>
      </c>
      <c r="X71" s="4">
        <v>0</v>
      </c>
      <c r="Y71" s="12">
        <v>0</v>
      </c>
      <c r="Z71" s="4">
        <v>0</v>
      </c>
      <c r="AA71" s="4">
        <v>0</v>
      </c>
      <c r="AB71" s="12">
        <v>0</v>
      </c>
      <c r="AC71" s="12">
        <v>0</v>
      </c>
      <c r="AD71" s="12">
        <v>0</v>
      </c>
      <c r="AE71" s="12">
        <v>0</v>
      </c>
      <c r="AF71" s="4">
        <v>0</v>
      </c>
      <c r="AG71" s="12">
        <v>0</v>
      </c>
      <c r="AH71" s="12">
        <v>0</v>
      </c>
      <c r="AI71" s="12">
        <v>0</v>
      </c>
      <c r="AJ71" s="4">
        <v>0</v>
      </c>
      <c r="AK71" s="4">
        <v>0</v>
      </c>
      <c r="AL71" s="12">
        <v>0</v>
      </c>
      <c r="AM71" s="12">
        <v>0</v>
      </c>
      <c r="AN71" s="12">
        <v>0</v>
      </c>
      <c r="AO71" s="4">
        <v>0</v>
      </c>
      <c r="AP71" s="4">
        <v>0</v>
      </c>
      <c r="AQ71" s="12">
        <v>27527115</v>
      </c>
      <c r="AR71" s="12">
        <v>0</v>
      </c>
      <c r="AS71" s="12">
        <v>4009644</v>
      </c>
      <c r="AT71" s="12">
        <v>0</v>
      </c>
      <c r="AU71" s="12">
        <v>0</v>
      </c>
      <c r="AV71" s="12">
        <v>0</v>
      </c>
      <c r="AW71" s="4">
        <v>31536759</v>
      </c>
      <c r="AX71" s="12">
        <v>23</v>
      </c>
      <c r="AY71" s="12">
        <v>0</v>
      </c>
      <c r="AZ71" s="12">
        <v>0</v>
      </c>
      <c r="BA71" s="12">
        <v>0</v>
      </c>
      <c r="BB71" s="12">
        <v>0</v>
      </c>
      <c r="BC71" s="4">
        <v>23</v>
      </c>
      <c r="BD71" s="4">
        <v>31536782</v>
      </c>
      <c r="BE71" s="12">
        <v>23250981</v>
      </c>
      <c r="BF71" s="12">
        <v>0</v>
      </c>
      <c r="BG71" s="12">
        <v>261952</v>
      </c>
      <c r="BH71" s="12">
        <v>0</v>
      </c>
      <c r="BI71" s="12">
        <v>0</v>
      </c>
      <c r="BJ71" s="12">
        <v>8182754</v>
      </c>
      <c r="BK71" s="12">
        <v>0</v>
      </c>
      <c r="BL71" s="4">
        <v>31695687</v>
      </c>
      <c r="BM71" s="4">
        <v>-158905</v>
      </c>
      <c r="BN71" s="12">
        <v>0</v>
      </c>
      <c r="BO71" s="12">
        <v>0</v>
      </c>
      <c r="BP71" s="12">
        <v>-158905</v>
      </c>
      <c r="BQ71" s="12">
        <v>0</v>
      </c>
      <c r="BR71" s="12">
        <v>0</v>
      </c>
      <c r="BS71" s="4">
        <v>-158905</v>
      </c>
      <c r="BT71" s="5">
        <v>-5.0000000000000001E-3</v>
      </c>
      <c r="BU71" s="5">
        <v>0</v>
      </c>
      <c r="BV71" s="5">
        <v>-5.0000000000000001E-3</v>
      </c>
      <c r="BW71" s="6">
        <v>0</v>
      </c>
      <c r="BX71" s="7">
        <v>0</v>
      </c>
      <c r="BY71" s="7">
        <v>0</v>
      </c>
      <c r="BZ71" s="8">
        <v>0</v>
      </c>
      <c r="CA71" s="5">
        <v>0</v>
      </c>
      <c r="CB71" s="5">
        <v>0</v>
      </c>
      <c r="CC71" s="9">
        <v>0</v>
      </c>
      <c r="CD71" s="10">
        <v>0</v>
      </c>
      <c r="CE71" s="5" t="e">
        <f t="shared" si="2"/>
        <v>#DIV/0!</v>
      </c>
      <c r="CF71" s="4">
        <v>-158905</v>
      </c>
      <c r="CG71" s="5">
        <v>-5.0000000000000001E-3</v>
      </c>
      <c r="CH71" s="22">
        <f t="shared" si="3"/>
        <v>7.2930713095584701E-7</v>
      </c>
      <c r="CI71" s="5">
        <v>-5.0000000000000001E-3</v>
      </c>
    </row>
    <row r="72" spans="1:87" ht="23" customHeight="1" x14ac:dyDescent="0.2">
      <c r="A72" s="2">
        <v>10327</v>
      </c>
      <c r="B72" s="2" t="s">
        <v>164</v>
      </c>
      <c r="C72" s="2" t="s">
        <v>96</v>
      </c>
      <c r="D72" s="2">
        <v>9991</v>
      </c>
      <c r="E72" s="2">
        <v>2024</v>
      </c>
      <c r="F72" s="2" t="s">
        <v>87</v>
      </c>
      <c r="G72" s="2">
        <v>1</v>
      </c>
      <c r="H72" s="2">
        <v>3</v>
      </c>
      <c r="I72" s="2" t="s">
        <v>220</v>
      </c>
      <c r="J72" s="3">
        <v>0</v>
      </c>
      <c r="K72" s="3">
        <v>0</v>
      </c>
      <c r="L72" s="3">
        <v>0</v>
      </c>
      <c r="M72" s="3">
        <v>0</v>
      </c>
      <c r="N72" s="14">
        <v>0</v>
      </c>
      <c r="O72" s="3">
        <v>0</v>
      </c>
      <c r="P72" s="3">
        <v>0</v>
      </c>
      <c r="Q72" s="4">
        <v>0</v>
      </c>
      <c r="R72" s="3">
        <v>0</v>
      </c>
      <c r="S72" s="3">
        <v>0</v>
      </c>
      <c r="T72" s="3">
        <v>0</v>
      </c>
      <c r="U72" s="3">
        <v>0</v>
      </c>
      <c r="V72" s="3">
        <v>0</v>
      </c>
      <c r="W72" s="3">
        <v>0</v>
      </c>
      <c r="X72" s="4">
        <v>0</v>
      </c>
      <c r="Y72" s="3">
        <v>0</v>
      </c>
      <c r="Z72" s="4">
        <v>0</v>
      </c>
      <c r="AA72" s="4">
        <v>0</v>
      </c>
      <c r="AB72" s="3">
        <v>0</v>
      </c>
      <c r="AC72" s="3">
        <v>0</v>
      </c>
      <c r="AD72" s="3">
        <v>0</v>
      </c>
      <c r="AE72" s="3">
        <v>0</v>
      </c>
      <c r="AF72" s="4">
        <v>0</v>
      </c>
      <c r="AG72" s="3">
        <v>0</v>
      </c>
      <c r="AH72" s="3">
        <v>0</v>
      </c>
      <c r="AI72" s="3">
        <v>0</v>
      </c>
      <c r="AJ72" s="4">
        <v>0</v>
      </c>
      <c r="AK72" s="4">
        <v>0</v>
      </c>
      <c r="AL72" s="3">
        <v>0</v>
      </c>
      <c r="AM72" s="3">
        <v>0</v>
      </c>
      <c r="AN72" s="3">
        <v>0</v>
      </c>
      <c r="AO72" s="4">
        <v>0</v>
      </c>
      <c r="AP72" s="4">
        <v>0</v>
      </c>
      <c r="AQ72" s="3">
        <v>12526179</v>
      </c>
      <c r="AR72" s="3">
        <v>4828550</v>
      </c>
      <c r="AS72" s="3">
        <v>47955</v>
      </c>
      <c r="AT72" s="3">
        <v>0</v>
      </c>
      <c r="AU72" s="3">
        <v>0</v>
      </c>
      <c r="AV72" s="3">
        <v>1250</v>
      </c>
      <c r="AW72" s="4">
        <v>17403934</v>
      </c>
      <c r="AX72" s="3">
        <v>0</v>
      </c>
      <c r="AY72" s="3">
        <v>0</v>
      </c>
      <c r="AZ72" s="3">
        <v>0</v>
      </c>
      <c r="BA72" s="3">
        <v>0</v>
      </c>
      <c r="BB72" s="3">
        <v>0</v>
      </c>
      <c r="BC72" s="4">
        <v>0</v>
      </c>
      <c r="BD72" s="4">
        <v>17403934</v>
      </c>
      <c r="BE72" s="3">
        <v>17791014</v>
      </c>
      <c r="BF72" s="3">
        <v>0</v>
      </c>
      <c r="BG72" s="3">
        <v>178371</v>
      </c>
      <c r="BH72" s="3">
        <v>768</v>
      </c>
      <c r="BI72" s="3">
        <v>0</v>
      </c>
      <c r="BJ72" s="3">
        <v>3731945</v>
      </c>
      <c r="BK72" s="3">
        <v>0</v>
      </c>
      <c r="BL72" s="4">
        <v>21702098</v>
      </c>
      <c r="BM72" s="4">
        <v>-4298164</v>
      </c>
      <c r="BN72" s="3">
        <v>-17295354</v>
      </c>
      <c r="BO72" s="3">
        <v>17295355</v>
      </c>
      <c r="BP72" s="3">
        <v>-4298163</v>
      </c>
      <c r="BQ72" s="3">
        <v>0</v>
      </c>
      <c r="BR72" s="3">
        <v>0</v>
      </c>
      <c r="BS72" s="4">
        <v>-4298163</v>
      </c>
      <c r="BT72" s="5">
        <v>-0.247</v>
      </c>
      <c r="BU72" s="5">
        <v>0</v>
      </c>
      <c r="BV72" s="5">
        <v>-0.247</v>
      </c>
      <c r="BW72" s="6">
        <v>0</v>
      </c>
      <c r="BX72" s="7">
        <v>0</v>
      </c>
      <c r="BY72" s="7">
        <v>0</v>
      </c>
      <c r="BZ72" s="8">
        <v>-5363.3</v>
      </c>
      <c r="CA72" s="5">
        <v>0</v>
      </c>
      <c r="CB72" s="5">
        <v>0</v>
      </c>
      <c r="CC72" s="9">
        <v>0</v>
      </c>
      <c r="CD72" s="10">
        <v>0</v>
      </c>
      <c r="CE72" s="5" t="e">
        <f t="shared" si="2"/>
        <v>#DIV/0!</v>
      </c>
      <c r="CF72" s="4">
        <v>-4298164</v>
      </c>
      <c r="CG72" s="5">
        <v>-0.247</v>
      </c>
      <c r="CH72" s="22">
        <f t="shared" si="3"/>
        <v>0</v>
      </c>
      <c r="CI72" s="5">
        <v>-0.247</v>
      </c>
    </row>
    <row r="73" spans="1:87" ht="24" x14ac:dyDescent="0.2">
      <c r="A73" s="11">
        <v>11497</v>
      </c>
      <c r="B73" s="11" t="s">
        <v>170</v>
      </c>
      <c r="C73" s="11" t="s">
        <v>96</v>
      </c>
      <c r="D73" s="11">
        <v>4027</v>
      </c>
      <c r="E73" s="11">
        <v>2024</v>
      </c>
      <c r="F73" s="11" t="s">
        <v>87</v>
      </c>
      <c r="G73" s="11">
        <v>1</v>
      </c>
      <c r="H73" s="11">
        <v>3</v>
      </c>
      <c r="I73" s="11" t="s">
        <v>220</v>
      </c>
      <c r="J73" s="12">
        <v>0</v>
      </c>
      <c r="K73" s="12">
        <v>0</v>
      </c>
      <c r="L73" s="12">
        <v>0</v>
      </c>
      <c r="M73" s="12">
        <v>0</v>
      </c>
      <c r="N73" s="13">
        <v>0</v>
      </c>
      <c r="O73" s="12">
        <v>0</v>
      </c>
      <c r="P73" s="12">
        <v>0</v>
      </c>
      <c r="Q73" s="4">
        <v>0</v>
      </c>
      <c r="R73" s="12">
        <v>0</v>
      </c>
      <c r="S73" s="12">
        <v>0</v>
      </c>
      <c r="T73" s="12">
        <v>0</v>
      </c>
      <c r="U73" s="12">
        <v>0</v>
      </c>
      <c r="V73" s="12">
        <v>0</v>
      </c>
      <c r="W73" s="12">
        <v>0</v>
      </c>
      <c r="X73" s="4">
        <v>0</v>
      </c>
      <c r="Y73" s="12">
        <v>0</v>
      </c>
      <c r="Z73" s="4">
        <v>0</v>
      </c>
      <c r="AA73" s="4">
        <v>0</v>
      </c>
      <c r="AB73" s="12">
        <v>0</v>
      </c>
      <c r="AC73" s="12">
        <v>0</v>
      </c>
      <c r="AD73" s="12">
        <v>0</v>
      </c>
      <c r="AE73" s="12">
        <v>0</v>
      </c>
      <c r="AF73" s="4">
        <v>0</v>
      </c>
      <c r="AG73" s="12">
        <v>0</v>
      </c>
      <c r="AH73" s="12">
        <v>0</v>
      </c>
      <c r="AI73" s="12">
        <v>0</v>
      </c>
      <c r="AJ73" s="4">
        <v>0</v>
      </c>
      <c r="AK73" s="4">
        <v>0</v>
      </c>
      <c r="AL73" s="12">
        <v>0</v>
      </c>
      <c r="AM73" s="12">
        <v>0</v>
      </c>
      <c r="AN73" s="12">
        <v>0</v>
      </c>
      <c r="AO73" s="4">
        <v>0</v>
      </c>
      <c r="AP73" s="4">
        <v>0</v>
      </c>
      <c r="AQ73" s="12">
        <v>53900738.409999996</v>
      </c>
      <c r="AR73" s="12">
        <v>0</v>
      </c>
      <c r="AS73" s="12">
        <v>17988544.27</v>
      </c>
      <c r="AT73" s="12">
        <v>586852.44999999995</v>
      </c>
      <c r="AU73" s="12">
        <v>0</v>
      </c>
      <c r="AV73" s="12">
        <v>0</v>
      </c>
      <c r="AW73" s="4">
        <v>72476135.129999995</v>
      </c>
      <c r="AX73" s="12">
        <v>0</v>
      </c>
      <c r="AY73" s="12">
        <v>0</v>
      </c>
      <c r="AZ73" s="12">
        <v>0</v>
      </c>
      <c r="BA73" s="12">
        <v>0</v>
      </c>
      <c r="BB73" s="12">
        <v>0</v>
      </c>
      <c r="BC73" s="4">
        <v>0</v>
      </c>
      <c r="BD73" s="4">
        <v>72476135.129999995</v>
      </c>
      <c r="BE73" s="12">
        <v>76122529.650000006</v>
      </c>
      <c r="BF73" s="12">
        <v>0</v>
      </c>
      <c r="BG73" s="12">
        <v>760362.91</v>
      </c>
      <c r="BH73" s="12">
        <v>0</v>
      </c>
      <c r="BI73" s="12">
        <v>0</v>
      </c>
      <c r="BJ73" s="12">
        <v>13729516.359999999</v>
      </c>
      <c r="BK73" s="12">
        <v>0</v>
      </c>
      <c r="BL73" s="4">
        <v>90612408.920000002</v>
      </c>
      <c r="BM73" s="4">
        <v>-18136273.789999999</v>
      </c>
      <c r="BN73" s="12">
        <v>18136273.789999999</v>
      </c>
      <c r="BO73" s="12">
        <v>0</v>
      </c>
      <c r="BP73" s="12">
        <v>2.2351741790771501E-8</v>
      </c>
      <c r="BQ73" s="12">
        <v>0</v>
      </c>
      <c r="BR73" s="12">
        <v>0</v>
      </c>
      <c r="BS73" s="4">
        <v>2.2351741790771501E-8</v>
      </c>
      <c r="BT73" s="5">
        <v>-0.25</v>
      </c>
      <c r="BU73" s="5">
        <v>0</v>
      </c>
      <c r="BV73" s="5">
        <v>-0.25</v>
      </c>
      <c r="BW73" s="6">
        <v>0</v>
      </c>
      <c r="BX73" s="7">
        <v>0</v>
      </c>
      <c r="BY73" s="7">
        <v>0</v>
      </c>
      <c r="BZ73" s="8">
        <v>0</v>
      </c>
      <c r="CA73" s="5">
        <v>0</v>
      </c>
      <c r="CB73" s="5">
        <v>0</v>
      </c>
      <c r="CC73" s="9">
        <v>0</v>
      </c>
      <c r="CD73" s="10">
        <v>0</v>
      </c>
      <c r="CE73" s="5" t="e">
        <f t="shared" si="2"/>
        <v>#DIV/0!</v>
      </c>
      <c r="CF73" s="4">
        <v>-18723126.239999998</v>
      </c>
      <c r="CG73" s="5">
        <v>-0.26</v>
      </c>
      <c r="CH73" s="22">
        <f t="shared" si="3"/>
        <v>0</v>
      </c>
      <c r="CI73" s="5">
        <v>-0.26</v>
      </c>
    </row>
    <row r="74" spans="1:87" ht="24" x14ac:dyDescent="0.2">
      <c r="A74" s="2">
        <v>13120</v>
      </c>
      <c r="B74" s="2" t="s">
        <v>167</v>
      </c>
      <c r="C74" s="2" t="s">
        <v>96</v>
      </c>
      <c r="D74" s="2">
        <v>12759</v>
      </c>
      <c r="E74" s="2">
        <v>2024</v>
      </c>
      <c r="F74" s="2" t="s">
        <v>87</v>
      </c>
      <c r="G74" s="2">
        <v>1</v>
      </c>
      <c r="H74" s="2">
        <v>3</v>
      </c>
      <c r="I74" s="2" t="s">
        <v>220</v>
      </c>
      <c r="J74" s="3">
        <v>0</v>
      </c>
      <c r="K74" s="3">
        <v>0</v>
      </c>
      <c r="L74" s="3">
        <v>0</v>
      </c>
      <c r="M74" s="3">
        <v>0</v>
      </c>
      <c r="N74" s="14">
        <v>0</v>
      </c>
      <c r="O74" s="3">
        <v>0</v>
      </c>
      <c r="P74" s="3">
        <v>0</v>
      </c>
      <c r="Q74" s="4">
        <v>0</v>
      </c>
      <c r="R74" s="3">
        <v>0</v>
      </c>
      <c r="S74" s="3">
        <v>0</v>
      </c>
      <c r="T74" s="3">
        <v>0</v>
      </c>
      <c r="U74" s="3">
        <v>0</v>
      </c>
      <c r="V74" s="3">
        <v>0</v>
      </c>
      <c r="W74" s="3">
        <v>0</v>
      </c>
      <c r="X74" s="4">
        <v>0</v>
      </c>
      <c r="Y74" s="3">
        <v>0</v>
      </c>
      <c r="Z74" s="4">
        <v>0</v>
      </c>
      <c r="AA74" s="4">
        <v>0</v>
      </c>
      <c r="AB74" s="3">
        <v>0</v>
      </c>
      <c r="AC74" s="3">
        <v>0</v>
      </c>
      <c r="AD74" s="3">
        <v>0</v>
      </c>
      <c r="AE74" s="3">
        <v>0</v>
      </c>
      <c r="AF74" s="4">
        <v>0</v>
      </c>
      <c r="AG74" s="3">
        <v>0</v>
      </c>
      <c r="AH74" s="3">
        <v>0</v>
      </c>
      <c r="AI74" s="3">
        <v>0</v>
      </c>
      <c r="AJ74" s="4">
        <v>0</v>
      </c>
      <c r="AK74" s="4">
        <v>0</v>
      </c>
      <c r="AL74" s="3">
        <v>0</v>
      </c>
      <c r="AM74" s="3">
        <v>0</v>
      </c>
      <c r="AN74" s="3">
        <v>0</v>
      </c>
      <c r="AO74" s="4">
        <v>0</v>
      </c>
      <c r="AP74" s="4">
        <v>0</v>
      </c>
      <c r="AQ74" s="3">
        <v>23817694</v>
      </c>
      <c r="AR74" s="3">
        <v>0</v>
      </c>
      <c r="AS74" s="3">
        <v>2625275</v>
      </c>
      <c r="AT74" s="3">
        <v>0</v>
      </c>
      <c r="AU74" s="3">
        <v>0</v>
      </c>
      <c r="AV74" s="3">
        <v>0</v>
      </c>
      <c r="AW74" s="4">
        <v>26442969</v>
      </c>
      <c r="AX74" s="3">
        <v>0</v>
      </c>
      <c r="AY74" s="3">
        <v>0</v>
      </c>
      <c r="AZ74" s="3">
        <v>3738</v>
      </c>
      <c r="BA74" s="3">
        <v>0</v>
      </c>
      <c r="BB74" s="3">
        <v>0</v>
      </c>
      <c r="BC74" s="4">
        <v>3738</v>
      </c>
      <c r="BD74" s="4">
        <v>26446707</v>
      </c>
      <c r="BE74" s="3">
        <v>19390588</v>
      </c>
      <c r="BF74" s="3">
        <v>0</v>
      </c>
      <c r="BG74" s="3">
        <v>618927</v>
      </c>
      <c r="BH74" s="3">
        <v>483294</v>
      </c>
      <c r="BI74" s="3">
        <v>0</v>
      </c>
      <c r="BJ74" s="3">
        <v>9069527</v>
      </c>
      <c r="BK74" s="3">
        <v>0</v>
      </c>
      <c r="BL74" s="4">
        <v>29562336</v>
      </c>
      <c r="BM74" s="4">
        <v>-3115629</v>
      </c>
      <c r="BN74" s="3">
        <v>0</v>
      </c>
      <c r="BO74" s="3">
        <v>0</v>
      </c>
      <c r="BP74" s="3">
        <v>-3115629</v>
      </c>
      <c r="BQ74" s="3">
        <v>0</v>
      </c>
      <c r="BR74" s="3">
        <v>0</v>
      </c>
      <c r="BS74" s="4">
        <v>-3115629</v>
      </c>
      <c r="BT74" s="5">
        <v>-0.11799999999999999</v>
      </c>
      <c r="BU74" s="5">
        <v>0</v>
      </c>
      <c r="BV74" s="5">
        <v>-0.11799999999999999</v>
      </c>
      <c r="BW74" s="6">
        <v>0</v>
      </c>
      <c r="BX74" s="7">
        <v>0</v>
      </c>
      <c r="BY74" s="7">
        <v>0</v>
      </c>
      <c r="BZ74" s="8">
        <v>-4.2</v>
      </c>
      <c r="CA74" s="5">
        <v>0</v>
      </c>
      <c r="CB74" s="5">
        <v>0</v>
      </c>
      <c r="CC74" s="9">
        <v>0</v>
      </c>
      <c r="CD74" s="10">
        <v>0</v>
      </c>
      <c r="CE74" s="5" t="e">
        <f t="shared" si="2"/>
        <v>#DIV/0!</v>
      </c>
      <c r="CF74" s="4">
        <v>-3115629</v>
      </c>
      <c r="CG74" s="5">
        <v>-0.11799999999999999</v>
      </c>
      <c r="CH74" s="22">
        <f t="shared" si="3"/>
        <v>1.4134084821978025E-4</v>
      </c>
      <c r="CI74" s="5">
        <v>-0.11799999999999999</v>
      </c>
    </row>
    <row r="75" spans="1:87" ht="24" x14ac:dyDescent="0.2">
      <c r="A75" s="11">
        <v>14424</v>
      </c>
      <c r="B75" s="11" t="s">
        <v>178</v>
      </c>
      <c r="C75" s="11" t="s">
        <v>96</v>
      </c>
      <c r="D75" s="11">
        <v>14288</v>
      </c>
      <c r="E75" s="11">
        <v>2024</v>
      </c>
      <c r="F75" s="11" t="s">
        <v>175</v>
      </c>
      <c r="G75" s="11">
        <v>2</v>
      </c>
      <c r="H75" s="11">
        <v>6</v>
      </c>
      <c r="I75" s="11" t="s">
        <v>221</v>
      </c>
      <c r="J75" s="12">
        <v>0</v>
      </c>
      <c r="K75" s="12">
        <v>0</v>
      </c>
      <c r="L75" s="12">
        <v>0</v>
      </c>
      <c r="M75" s="12">
        <v>0</v>
      </c>
      <c r="N75" s="13">
        <v>0</v>
      </c>
      <c r="O75" s="12">
        <v>0</v>
      </c>
      <c r="P75" s="12">
        <v>0</v>
      </c>
      <c r="Q75" s="4">
        <v>0</v>
      </c>
      <c r="R75" s="12">
        <v>0</v>
      </c>
      <c r="S75" s="12">
        <v>0</v>
      </c>
      <c r="T75" s="12">
        <v>0</v>
      </c>
      <c r="U75" s="12">
        <v>0</v>
      </c>
      <c r="V75" s="12">
        <v>0</v>
      </c>
      <c r="W75" s="12">
        <v>0</v>
      </c>
      <c r="X75" s="4">
        <v>0</v>
      </c>
      <c r="Y75" s="12">
        <v>0</v>
      </c>
      <c r="Z75" s="4">
        <v>0</v>
      </c>
      <c r="AA75" s="4">
        <v>0</v>
      </c>
      <c r="AB75" s="12">
        <v>0</v>
      </c>
      <c r="AC75" s="12">
        <v>0</v>
      </c>
      <c r="AD75" s="12">
        <v>0</v>
      </c>
      <c r="AE75" s="12">
        <v>0</v>
      </c>
      <c r="AF75" s="4">
        <v>0</v>
      </c>
      <c r="AG75" s="12">
        <v>0</v>
      </c>
      <c r="AH75" s="12">
        <v>0</v>
      </c>
      <c r="AI75" s="12">
        <v>0</v>
      </c>
      <c r="AJ75" s="4">
        <v>0</v>
      </c>
      <c r="AK75" s="4">
        <v>0</v>
      </c>
      <c r="AL75" s="12">
        <v>0</v>
      </c>
      <c r="AM75" s="12">
        <v>0</v>
      </c>
      <c r="AN75" s="12">
        <v>0</v>
      </c>
      <c r="AO75" s="4">
        <v>0</v>
      </c>
      <c r="AP75" s="4">
        <v>0</v>
      </c>
      <c r="AQ75" s="12">
        <v>1558773</v>
      </c>
      <c r="AR75" s="12">
        <v>4748</v>
      </c>
      <c r="AS75" s="12">
        <v>1191084</v>
      </c>
      <c r="AT75" s="12">
        <v>0</v>
      </c>
      <c r="AU75" s="12">
        <v>0</v>
      </c>
      <c r="AV75" s="12">
        <v>0</v>
      </c>
      <c r="AW75" s="4">
        <v>2754605</v>
      </c>
      <c r="AX75" s="12">
        <v>0</v>
      </c>
      <c r="AY75" s="12">
        <v>0</v>
      </c>
      <c r="AZ75" s="12">
        <v>0</v>
      </c>
      <c r="BA75" s="12">
        <v>0</v>
      </c>
      <c r="BB75" s="12">
        <v>0</v>
      </c>
      <c r="BC75" s="4">
        <v>0</v>
      </c>
      <c r="BD75" s="4">
        <v>2754605</v>
      </c>
      <c r="BE75" s="12">
        <v>1750142</v>
      </c>
      <c r="BF75" s="12">
        <v>1604549</v>
      </c>
      <c r="BG75" s="12">
        <v>0</v>
      </c>
      <c r="BH75" s="12">
        <v>0</v>
      </c>
      <c r="BI75" s="12">
        <v>0</v>
      </c>
      <c r="BJ75" s="12">
        <v>1380154</v>
      </c>
      <c r="BK75" s="12">
        <v>0</v>
      </c>
      <c r="BL75" s="4">
        <v>4734845</v>
      </c>
      <c r="BM75" s="4">
        <v>-1980240</v>
      </c>
      <c r="BN75" s="12">
        <v>0</v>
      </c>
      <c r="BO75" s="12">
        <v>0</v>
      </c>
      <c r="BP75" s="12">
        <v>-1980240</v>
      </c>
      <c r="BQ75" s="12">
        <v>0</v>
      </c>
      <c r="BR75" s="12">
        <v>0</v>
      </c>
      <c r="BS75" s="4">
        <v>-1980240</v>
      </c>
      <c r="BT75" s="5">
        <v>-0.71899999999999997</v>
      </c>
      <c r="BU75" s="5">
        <v>0</v>
      </c>
      <c r="BV75" s="5">
        <v>-0.71899999999999997</v>
      </c>
      <c r="BW75" s="6">
        <v>0</v>
      </c>
      <c r="BX75" s="7">
        <v>0</v>
      </c>
      <c r="BY75" s="7">
        <v>0</v>
      </c>
      <c r="BZ75" s="8">
        <v>0</v>
      </c>
      <c r="CA75" s="5">
        <v>0</v>
      </c>
      <c r="CB75" s="5">
        <v>0</v>
      </c>
      <c r="CC75" s="9">
        <v>0</v>
      </c>
      <c r="CD75" s="10">
        <v>0</v>
      </c>
      <c r="CE75" s="5" t="e">
        <f t="shared" si="2"/>
        <v>#DIV/0!</v>
      </c>
      <c r="CF75" s="4">
        <v>-1980240</v>
      </c>
      <c r="CG75" s="5">
        <v>-0.71899999999999997</v>
      </c>
      <c r="CH75" s="22">
        <f t="shared" si="3"/>
        <v>0</v>
      </c>
      <c r="CI75" s="5">
        <v>-0.71899999999999997</v>
      </c>
    </row>
    <row r="76" spans="1:87" ht="24" x14ac:dyDescent="0.2">
      <c r="A76" s="2">
        <v>14428</v>
      </c>
      <c r="B76" s="2" t="s">
        <v>190</v>
      </c>
      <c r="C76" s="2" t="s">
        <v>96</v>
      </c>
      <c r="D76" s="2">
        <v>12767</v>
      </c>
      <c r="E76" s="2">
        <v>2024</v>
      </c>
      <c r="F76" s="2" t="s">
        <v>87</v>
      </c>
      <c r="G76" s="2">
        <v>1</v>
      </c>
      <c r="H76" s="2">
        <v>3</v>
      </c>
      <c r="I76" s="2" t="s">
        <v>220</v>
      </c>
      <c r="J76" s="3">
        <v>0</v>
      </c>
      <c r="K76" s="3">
        <v>0</v>
      </c>
      <c r="L76" s="3">
        <v>0</v>
      </c>
      <c r="M76" s="3">
        <v>0</v>
      </c>
      <c r="N76" s="14">
        <v>0</v>
      </c>
      <c r="O76" s="3">
        <v>0</v>
      </c>
      <c r="P76" s="3">
        <v>0</v>
      </c>
      <c r="Q76" s="4">
        <v>0</v>
      </c>
      <c r="R76" s="3">
        <v>0</v>
      </c>
      <c r="S76" s="3">
        <v>0</v>
      </c>
      <c r="T76" s="3">
        <v>0</v>
      </c>
      <c r="U76" s="3">
        <v>0</v>
      </c>
      <c r="V76" s="3">
        <v>0</v>
      </c>
      <c r="W76" s="3">
        <v>0</v>
      </c>
      <c r="X76" s="4">
        <v>0</v>
      </c>
      <c r="Y76" s="3">
        <v>0</v>
      </c>
      <c r="Z76" s="4">
        <v>0</v>
      </c>
      <c r="AA76" s="4">
        <v>0</v>
      </c>
      <c r="AB76" s="3">
        <v>0</v>
      </c>
      <c r="AC76" s="3">
        <v>0</v>
      </c>
      <c r="AD76" s="3">
        <v>0</v>
      </c>
      <c r="AE76" s="3">
        <v>0</v>
      </c>
      <c r="AF76" s="4">
        <v>0</v>
      </c>
      <c r="AG76" s="3">
        <v>0</v>
      </c>
      <c r="AH76" s="3">
        <v>0</v>
      </c>
      <c r="AI76" s="3">
        <v>0</v>
      </c>
      <c r="AJ76" s="4">
        <v>0</v>
      </c>
      <c r="AK76" s="4">
        <v>0</v>
      </c>
      <c r="AL76" s="3">
        <v>0</v>
      </c>
      <c r="AM76" s="3">
        <v>0</v>
      </c>
      <c r="AN76" s="3">
        <v>0</v>
      </c>
      <c r="AO76" s="4">
        <v>0</v>
      </c>
      <c r="AP76" s="4">
        <v>0</v>
      </c>
      <c r="AQ76" s="3">
        <v>1328076</v>
      </c>
      <c r="AR76" s="3">
        <v>461313</v>
      </c>
      <c r="AS76" s="3">
        <v>391199</v>
      </c>
      <c r="AT76" s="3">
        <v>0</v>
      </c>
      <c r="AU76" s="3">
        <v>0</v>
      </c>
      <c r="AV76" s="3">
        <v>0</v>
      </c>
      <c r="AW76" s="4">
        <v>2180588</v>
      </c>
      <c r="AX76" s="3">
        <v>0</v>
      </c>
      <c r="AY76" s="3">
        <v>0</v>
      </c>
      <c r="AZ76" s="3">
        <v>0</v>
      </c>
      <c r="BA76" s="3">
        <v>0</v>
      </c>
      <c r="BB76" s="3">
        <v>0</v>
      </c>
      <c r="BC76" s="4">
        <v>0</v>
      </c>
      <c r="BD76" s="4">
        <v>2180588</v>
      </c>
      <c r="BE76" s="3">
        <v>1877442</v>
      </c>
      <c r="BF76" s="3">
        <v>0</v>
      </c>
      <c r="BG76" s="3">
        <v>2328</v>
      </c>
      <c r="BH76" s="3">
        <v>0</v>
      </c>
      <c r="BI76" s="3">
        <v>0</v>
      </c>
      <c r="BJ76" s="3">
        <v>559567</v>
      </c>
      <c r="BK76" s="3">
        <v>0</v>
      </c>
      <c r="BL76" s="4">
        <v>2439337</v>
      </c>
      <c r="BM76" s="4">
        <v>-258749</v>
      </c>
      <c r="BN76" s="3">
        <v>0</v>
      </c>
      <c r="BO76" s="3">
        <v>0</v>
      </c>
      <c r="BP76" s="3">
        <v>-258749</v>
      </c>
      <c r="BQ76" s="3">
        <v>0</v>
      </c>
      <c r="BR76" s="3">
        <v>0</v>
      </c>
      <c r="BS76" s="4">
        <v>-258749</v>
      </c>
      <c r="BT76" s="5">
        <v>-0.11899999999999999</v>
      </c>
      <c r="BU76" s="5">
        <v>0</v>
      </c>
      <c r="BV76" s="5">
        <v>-0.11899999999999999</v>
      </c>
      <c r="BW76" s="6">
        <v>0</v>
      </c>
      <c r="BX76" s="7">
        <v>0</v>
      </c>
      <c r="BY76" s="7">
        <v>0</v>
      </c>
      <c r="BZ76" s="8">
        <v>0</v>
      </c>
      <c r="CA76" s="5">
        <v>0</v>
      </c>
      <c r="CB76" s="5">
        <v>0</v>
      </c>
      <c r="CC76" s="9">
        <v>0</v>
      </c>
      <c r="CD76" s="10">
        <v>0</v>
      </c>
      <c r="CE76" s="5" t="e">
        <f t="shared" si="2"/>
        <v>#DIV/0!</v>
      </c>
      <c r="CF76" s="4">
        <v>-258749</v>
      </c>
      <c r="CG76" s="5">
        <v>-0.11899999999999999</v>
      </c>
      <c r="CH76" s="22">
        <f t="shared" si="3"/>
        <v>0</v>
      </c>
      <c r="CI76" s="5">
        <v>-0.11899999999999999</v>
      </c>
    </row>
    <row r="77" spans="1:87" ht="23" customHeight="1" x14ac:dyDescent="0.2">
      <c r="A77" s="11">
        <v>11397</v>
      </c>
      <c r="B77" s="11" t="s">
        <v>173</v>
      </c>
      <c r="C77" s="11" t="s">
        <v>96</v>
      </c>
      <c r="D77" s="11">
        <v>12773</v>
      </c>
      <c r="E77" s="11">
        <v>2024</v>
      </c>
      <c r="F77" s="11" t="s">
        <v>87</v>
      </c>
      <c r="G77" s="11">
        <v>1</v>
      </c>
      <c r="H77" s="11">
        <v>3</v>
      </c>
      <c r="I77" s="11" t="s">
        <v>220</v>
      </c>
      <c r="J77" s="12">
        <v>0</v>
      </c>
      <c r="K77" s="12">
        <v>0</v>
      </c>
      <c r="L77" s="12">
        <v>0</v>
      </c>
      <c r="M77" s="12">
        <v>0</v>
      </c>
      <c r="N77" s="13">
        <v>0</v>
      </c>
      <c r="O77" s="12">
        <v>0</v>
      </c>
      <c r="P77" s="12">
        <v>0</v>
      </c>
      <c r="Q77" s="4">
        <v>0</v>
      </c>
      <c r="R77" s="12">
        <v>0</v>
      </c>
      <c r="S77" s="12">
        <v>0</v>
      </c>
      <c r="T77" s="12">
        <v>0</v>
      </c>
      <c r="U77" s="12">
        <v>0</v>
      </c>
      <c r="V77" s="12">
        <v>0</v>
      </c>
      <c r="W77" s="12">
        <v>0</v>
      </c>
      <c r="X77" s="4">
        <v>0</v>
      </c>
      <c r="Y77" s="12">
        <v>0</v>
      </c>
      <c r="Z77" s="4">
        <v>0</v>
      </c>
      <c r="AA77" s="4">
        <v>0</v>
      </c>
      <c r="AB77" s="12">
        <v>0</v>
      </c>
      <c r="AC77" s="12">
        <v>0</v>
      </c>
      <c r="AD77" s="12">
        <v>0</v>
      </c>
      <c r="AE77" s="12">
        <v>0</v>
      </c>
      <c r="AF77" s="4">
        <v>0</v>
      </c>
      <c r="AG77" s="12">
        <v>0</v>
      </c>
      <c r="AH77" s="12">
        <v>0</v>
      </c>
      <c r="AI77" s="12">
        <v>0</v>
      </c>
      <c r="AJ77" s="4">
        <v>0</v>
      </c>
      <c r="AK77" s="4">
        <v>0</v>
      </c>
      <c r="AL77" s="12">
        <v>0</v>
      </c>
      <c r="AM77" s="12">
        <v>0</v>
      </c>
      <c r="AN77" s="12">
        <v>0</v>
      </c>
      <c r="AO77" s="4">
        <v>0</v>
      </c>
      <c r="AP77" s="4">
        <v>0</v>
      </c>
      <c r="AQ77" s="12">
        <v>14306989</v>
      </c>
      <c r="AR77" s="12">
        <v>0</v>
      </c>
      <c r="AS77" s="12">
        <v>1633338</v>
      </c>
      <c r="AT77" s="12">
        <v>0</v>
      </c>
      <c r="AU77" s="12">
        <v>0</v>
      </c>
      <c r="AV77" s="12">
        <v>0</v>
      </c>
      <c r="AW77" s="4">
        <v>15940327</v>
      </c>
      <c r="AX77" s="12">
        <v>0</v>
      </c>
      <c r="AY77" s="12">
        <v>0</v>
      </c>
      <c r="AZ77" s="12">
        <v>0</v>
      </c>
      <c r="BA77" s="12">
        <v>0</v>
      </c>
      <c r="BB77" s="12">
        <v>0</v>
      </c>
      <c r="BC77" s="4">
        <v>0</v>
      </c>
      <c r="BD77" s="4">
        <v>15940327</v>
      </c>
      <c r="BE77" s="12">
        <v>16244361</v>
      </c>
      <c r="BF77" s="12">
        <v>0</v>
      </c>
      <c r="BG77" s="12">
        <v>132678</v>
      </c>
      <c r="BH77" s="12">
        <v>0</v>
      </c>
      <c r="BI77" s="12">
        <v>779769</v>
      </c>
      <c r="BJ77" s="12">
        <v>3793729</v>
      </c>
      <c r="BK77" s="12">
        <v>0</v>
      </c>
      <c r="BL77" s="4">
        <v>20950537</v>
      </c>
      <c r="BM77" s="4">
        <v>-5010210</v>
      </c>
      <c r="BN77" s="12">
        <v>0</v>
      </c>
      <c r="BO77" s="12">
        <v>0</v>
      </c>
      <c r="BP77" s="12">
        <v>-5010210</v>
      </c>
      <c r="BQ77" s="12">
        <v>0</v>
      </c>
      <c r="BR77" s="12">
        <v>0</v>
      </c>
      <c r="BS77" s="4">
        <v>-5010210</v>
      </c>
      <c r="BT77" s="5">
        <v>-0.314</v>
      </c>
      <c r="BU77" s="5">
        <v>0</v>
      </c>
      <c r="BV77" s="5">
        <v>-0.314</v>
      </c>
      <c r="BW77" s="6">
        <v>0</v>
      </c>
      <c r="BX77" s="7">
        <v>0</v>
      </c>
      <c r="BY77" s="7">
        <v>0</v>
      </c>
      <c r="BZ77" s="8">
        <v>0</v>
      </c>
      <c r="CA77" s="5">
        <v>0</v>
      </c>
      <c r="CB77" s="5">
        <v>0</v>
      </c>
      <c r="CC77" s="9">
        <v>0</v>
      </c>
      <c r="CD77" s="10">
        <v>0</v>
      </c>
      <c r="CE77" s="5" t="e">
        <f t="shared" si="2"/>
        <v>#DIV/0!</v>
      </c>
      <c r="CF77" s="4">
        <v>-5010210</v>
      </c>
      <c r="CG77" s="5">
        <v>-0.314</v>
      </c>
      <c r="CH77" s="22">
        <f t="shared" si="3"/>
        <v>0</v>
      </c>
      <c r="CI77" s="5">
        <v>-0.314</v>
      </c>
    </row>
    <row r="78" spans="1:87" ht="24" x14ac:dyDescent="0.2">
      <c r="A78" s="2">
        <v>14417</v>
      </c>
      <c r="B78" s="2" t="s">
        <v>233</v>
      </c>
      <c r="C78" s="2" t="s">
        <v>96</v>
      </c>
      <c r="D78" s="2">
        <v>4066</v>
      </c>
      <c r="E78" s="2">
        <v>2024</v>
      </c>
      <c r="F78" s="2" t="s">
        <v>87</v>
      </c>
      <c r="G78" s="2">
        <v>1</v>
      </c>
      <c r="H78" s="2">
        <v>3</v>
      </c>
      <c r="I78" s="2" t="s">
        <v>220</v>
      </c>
      <c r="J78" s="3">
        <v>0</v>
      </c>
      <c r="K78" s="3">
        <v>0</v>
      </c>
      <c r="L78" s="3">
        <v>0</v>
      </c>
      <c r="M78" s="3">
        <v>0</v>
      </c>
      <c r="N78" s="14">
        <v>0</v>
      </c>
      <c r="O78" s="3">
        <v>0</v>
      </c>
      <c r="P78" s="3">
        <v>0</v>
      </c>
      <c r="Q78" s="4">
        <v>0</v>
      </c>
      <c r="R78" s="3">
        <v>0</v>
      </c>
      <c r="S78" s="3">
        <v>0</v>
      </c>
      <c r="T78" s="3">
        <v>0</v>
      </c>
      <c r="U78" s="3">
        <v>0</v>
      </c>
      <c r="V78" s="3">
        <v>0</v>
      </c>
      <c r="W78" s="3">
        <v>0</v>
      </c>
      <c r="X78" s="4">
        <v>0</v>
      </c>
      <c r="Y78" s="3">
        <v>0</v>
      </c>
      <c r="Z78" s="4">
        <v>0</v>
      </c>
      <c r="AA78" s="4">
        <v>0</v>
      </c>
      <c r="AB78" s="3">
        <v>0</v>
      </c>
      <c r="AC78" s="3">
        <v>0</v>
      </c>
      <c r="AD78" s="3">
        <v>0</v>
      </c>
      <c r="AE78" s="3">
        <v>0</v>
      </c>
      <c r="AF78" s="4">
        <v>0</v>
      </c>
      <c r="AG78" s="3">
        <v>0</v>
      </c>
      <c r="AH78" s="3">
        <v>0</v>
      </c>
      <c r="AI78" s="3">
        <v>0</v>
      </c>
      <c r="AJ78" s="4">
        <v>0</v>
      </c>
      <c r="AK78" s="4">
        <v>0</v>
      </c>
      <c r="AL78" s="3">
        <v>0</v>
      </c>
      <c r="AM78" s="3">
        <v>0</v>
      </c>
      <c r="AN78" s="3">
        <v>0</v>
      </c>
      <c r="AO78" s="4">
        <v>0</v>
      </c>
      <c r="AP78" s="4">
        <v>0</v>
      </c>
      <c r="AQ78" s="3">
        <v>0</v>
      </c>
      <c r="AR78" s="3">
        <v>0</v>
      </c>
      <c r="AS78" s="3">
        <v>0</v>
      </c>
      <c r="AT78" s="3">
        <v>0</v>
      </c>
      <c r="AU78" s="3">
        <v>0</v>
      </c>
      <c r="AV78" s="3">
        <v>0</v>
      </c>
      <c r="AW78" s="4">
        <v>0</v>
      </c>
      <c r="AX78" s="3">
        <v>0</v>
      </c>
      <c r="AY78" s="3">
        <v>0</v>
      </c>
      <c r="AZ78" s="3">
        <v>0</v>
      </c>
      <c r="BA78" s="3">
        <v>0</v>
      </c>
      <c r="BB78" s="3">
        <v>0</v>
      </c>
      <c r="BC78" s="4">
        <v>0</v>
      </c>
      <c r="BD78" s="4">
        <v>0</v>
      </c>
      <c r="BE78" s="3">
        <v>0</v>
      </c>
      <c r="BF78" s="3">
        <v>0</v>
      </c>
      <c r="BG78" s="3">
        <v>0</v>
      </c>
      <c r="BH78" s="3">
        <v>0</v>
      </c>
      <c r="BI78" s="3">
        <v>0</v>
      </c>
      <c r="BJ78" s="3">
        <v>0</v>
      </c>
      <c r="BK78" s="3">
        <v>0</v>
      </c>
      <c r="BL78" s="4">
        <v>0</v>
      </c>
      <c r="BM78" s="4">
        <v>0</v>
      </c>
      <c r="BN78" s="3">
        <v>0</v>
      </c>
      <c r="BO78" s="3">
        <v>0</v>
      </c>
      <c r="BP78" s="3">
        <v>0</v>
      </c>
      <c r="BQ78" s="3">
        <v>0</v>
      </c>
      <c r="BR78" s="3">
        <v>0</v>
      </c>
      <c r="BS78" s="4">
        <v>0</v>
      </c>
      <c r="BT78" s="5">
        <v>0</v>
      </c>
      <c r="BU78" s="5">
        <v>0</v>
      </c>
      <c r="BV78" s="5">
        <v>0</v>
      </c>
      <c r="BW78" s="6">
        <v>0</v>
      </c>
      <c r="BX78" s="7">
        <v>0</v>
      </c>
      <c r="BY78" s="7">
        <v>0</v>
      </c>
      <c r="BZ78" s="8">
        <v>0</v>
      </c>
      <c r="CA78" s="5">
        <v>0</v>
      </c>
      <c r="CB78" s="5">
        <v>0</v>
      </c>
      <c r="CC78" s="9">
        <v>0</v>
      </c>
      <c r="CD78" s="10">
        <v>0</v>
      </c>
      <c r="CE78" s="5" t="e">
        <f t="shared" si="2"/>
        <v>#DIV/0!</v>
      </c>
      <c r="CF78" s="4">
        <v>0</v>
      </c>
      <c r="CG78" s="5">
        <v>0</v>
      </c>
      <c r="CH78" s="22" t="e">
        <f t="shared" si="3"/>
        <v>#DIV/0!</v>
      </c>
      <c r="CI78" s="5">
        <v>0</v>
      </c>
    </row>
    <row r="79" spans="1:87" ht="36" x14ac:dyDescent="0.2">
      <c r="A79" s="11">
        <v>11002</v>
      </c>
      <c r="B79" s="11" t="s">
        <v>154</v>
      </c>
      <c r="C79" s="11" t="s">
        <v>96</v>
      </c>
      <c r="D79" s="11">
        <v>3791</v>
      </c>
      <c r="E79" s="11">
        <v>2024</v>
      </c>
      <c r="F79" s="11" t="s">
        <v>87</v>
      </c>
      <c r="G79" s="11">
        <v>1</v>
      </c>
      <c r="H79" s="11">
        <v>3</v>
      </c>
      <c r="I79" s="11" t="s">
        <v>220</v>
      </c>
      <c r="J79" s="12">
        <v>0</v>
      </c>
      <c r="K79" s="12">
        <v>0</v>
      </c>
      <c r="L79" s="12">
        <v>0</v>
      </c>
      <c r="M79" s="12">
        <v>0</v>
      </c>
      <c r="N79" s="13">
        <v>0</v>
      </c>
      <c r="O79" s="12">
        <v>0</v>
      </c>
      <c r="P79" s="12">
        <v>0</v>
      </c>
      <c r="Q79" s="4">
        <v>0</v>
      </c>
      <c r="R79" s="12">
        <v>0</v>
      </c>
      <c r="S79" s="12">
        <v>0</v>
      </c>
      <c r="T79" s="12">
        <v>0</v>
      </c>
      <c r="U79" s="12">
        <v>0</v>
      </c>
      <c r="V79" s="12">
        <v>0</v>
      </c>
      <c r="W79" s="12">
        <v>0</v>
      </c>
      <c r="X79" s="4">
        <v>0</v>
      </c>
      <c r="Y79" s="12">
        <v>0</v>
      </c>
      <c r="Z79" s="4">
        <v>0</v>
      </c>
      <c r="AA79" s="4">
        <v>0</v>
      </c>
      <c r="AB79" s="12">
        <v>0</v>
      </c>
      <c r="AC79" s="12">
        <v>0</v>
      </c>
      <c r="AD79" s="12">
        <v>0</v>
      </c>
      <c r="AE79" s="12">
        <v>0</v>
      </c>
      <c r="AF79" s="4">
        <v>0</v>
      </c>
      <c r="AG79" s="12">
        <v>0</v>
      </c>
      <c r="AH79" s="12">
        <v>0</v>
      </c>
      <c r="AI79" s="12">
        <v>0</v>
      </c>
      <c r="AJ79" s="4">
        <v>0</v>
      </c>
      <c r="AK79" s="4">
        <v>0</v>
      </c>
      <c r="AL79" s="12">
        <v>0</v>
      </c>
      <c r="AM79" s="12">
        <v>0</v>
      </c>
      <c r="AN79" s="12">
        <v>0</v>
      </c>
      <c r="AO79" s="4">
        <v>0</v>
      </c>
      <c r="AP79" s="4">
        <v>0</v>
      </c>
      <c r="AQ79" s="12">
        <v>267390000</v>
      </c>
      <c r="AR79" s="12">
        <v>0</v>
      </c>
      <c r="AS79" s="12">
        <v>128708000</v>
      </c>
      <c r="AT79" s="12">
        <v>0</v>
      </c>
      <c r="AU79" s="12">
        <v>0</v>
      </c>
      <c r="AV79" s="12">
        <v>0</v>
      </c>
      <c r="AW79" s="4">
        <v>396098000</v>
      </c>
      <c r="AX79" s="12">
        <v>2503000</v>
      </c>
      <c r="AY79" s="12">
        <v>0</v>
      </c>
      <c r="AZ79" s="12">
        <v>28756000</v>
      </c>
      <c r="BA79" s="12">
        <v>0</v>
      </c>
      <c r="BB79" s="12">
        <v>0</v>
      </c>
      <c r="BC79" s="4">
        <v>31259000</v>
      </c>
      <c r="BD79" s="4">
        <v>427357000</v>
      </c>
      <c r="BE79" s="12">
        <v>324283000</v>
      </c>
      <c r="BF79" s="12">
        <v>0</v>
      </c>
      <c r="BG79" s="12">
        <v>4876000</v>
      </c>
      <c r="BH79" s="12">
        <v>439000</v>
      </c>
      <c r="BI79" s="12">
        <v>0</v>
      </c>
      <c r="BJ79" s="12">
        <v>59023000</v>
      </c>
      <c r="BK79" s="12">
        <v>0</v>
      </c>
      <c r="BL79" s="4">
        <v>388621000</v>
      </c>
      <c r="BM79" s="4">
        <v>38736000</v>
      </c>
      <c r="BN79" s="12">
        <v>462000</v>
      </c>
      <c r="BO79" s="12">
        <v>0</v>
      </c>
      <c r="BP79" s="12">
        <v>39198000</v>
      </c>
      <c r="BQ79" s="12">
        <v>0</v>
      </c>
      <c r="BR79" s="12">
        <v>0</v>
      </c>
      <c r="BS79" s="4">
        <v>39198000</v>
      </c>
      <c r="BT79" s="5">
        <v>1.7000000000000001E-2</v>
      </c>
      <c r="BU79" s="5">
        <v>7.2999999999999995E-2</v>
      </c>
      <c r="BV79" s="5">
        <v>9.0999999999999998E-2</v>
      </c>
      <c r="BW79" s="6">
        <v>0</v>
      </c>
      <c r="BX79" s="7">
        <v>0</v>
      </c>
      <c r="BY79" s="7">
        <v>0</v>
      </c>
      <c r="BZ79" s="8">
        <v>100.3</v>
      </c>
      <c r="CA79" s="5">
        <v>0</v>
      </c>
      <c r="CB79" s="5">
        <v>0</v>
      </c>
      <c r="CC79" s="9">
        <v>0</v>
      </c>
      <c r="CD79" s="10">
        <v>0</v>
      </c>
      <c r="CE79" s="5" t="e">
        <f t="shared" si="2"/>
        <v>#DIV/0!</v>
      </c>
      <c r="CF79" s="4">
        <v>38736000</v>
      </c>
      <c r="CG79" s="5">
        <v>1.7000000000000001E-2</v>
      </c>
      <c r="CH79" s="22">
        <f t="shared" si="3"/>
        <v>7.3144935030899222E-2</v>
      </c>
      <c r="CI79" s="5">
        <v>9.0999999999999998E-2</v>
      </c>
    </row>
    <row r="80" spans="1:87" ht="24" x14ac:dyDescent="0.2">
      <c r="A80" s="2">
        <v>11801</v>
      </c>
      <c r="B80" s="2" t="s">
        <v>113</v>
      </c>
      <c r="C80" s="2" t="s">
        <v>96</v>
      </c>
      <c r="D80" s="2">
        <v>16665</v>
      </c>
      <c r="E80" s="2">
        <v>2024</v>
      </c>
      <c r="F80" s="2" t="s">
        <v>87</v>
      </c>
      <c r="G80" s="2">
        <v>1</v>
      </c>
      <c r="H80" s="2">
        <v>3</v>
      </c>
      <c r="I80" s="2" t="s">
        <v>220</v>
      </c>
      <c r="J80" s="3">
        <v>0</v>
      </c>
      <c r="K80" s="3">
        <v>0</v>
      </c>
      <c r="L80" s="3">
        <v>0</v>
      </c>
      <c r="M80" s="3">
        <v>0</v>
      </c>
      <c r="N80" s="14">
        <v>0</v>
      </c>
      <c r="O80" s="3">
        <v>0</v>
      </c>
      <c r="P80" s="3">
        <v>0</v>
      </c>
      <c r="Q80" s="4">
        <v>0</v>
      </c>
      <c r="R80" s="3">
        <v>0</v>
      </c>
      <c r="S80" s="3">
        <v>0</v>
      </c>
      <c r="T80" s="3">
        <v>0</v>
      </c>
      <c r="U80" s="3">
        <v>0</v>
      </c>
      <c r="V80" s="3">
        <v>0</v>
      </c>
      <c r="W80" s="3">
        <v>0</v>
      </c>
      <c r="X80" s="4">
        <v>0</v>
      </c>
      <c r="Y80" s="3">
        <v>0</v>
      </c>
      <c r="Z80" s="4">
        <v>0</v>
      </c>
      <c r="AA80" s="4">
        <v>0</v>
      </c>
      <c r="AB80" s="3">
        <v>0</v>
      </c>
      <c r="AC80" s="3">
        <v>0</v>
      </c>
      <c r="AD80" s="3">
        <v>0</v>
      </c>
      <c r="AE80" s="3">
        <v>0</v>
      </c>
      <c r="AF80" s="4">
        <v>0</v>
      </c>
      <c r="AG80" s="3">
        <v>0</v>
      </c>
      <c r="AH80" s="3">
        <v>0</v>
      </c>
      <c r="AI80" s="3">
        <v>0</v>
      </c>
      <c r="AJ80" s="4">
        <v>0</v>
      </c>
      <c r="AK80" s="4">
        <v>0</v>
      </c>
      <c r="AL80" s="3">
        <v>0</v>
      </c>
      <c r="AM80" s="3">
        <v>0</v>
      </c>
      <c r="AN80" s="3">
        <v>0</v>
      </c>
      <c r="AO80" s="4">
        <v>0</v>
      </c>
      <c r="AP80" s="4">
        <v>0</v>
      </c>
      <c r="AQ80" s="3">
        <v>24630000</v>
      </c>
      <c r="AR80" s="3">
        <v>0</v>
      </c>
      <c r="AS80" s="3">
        <v>3327000</v>
      </c>
      <c r="AT80" s="3">
        <v>0</v>
      </c>
      <c r="AU80" s="3">
        <v>0</v>
      </c>
      <c r="AV80" s="3">
        <v>0</v>
      </c>
      <c r="AW80" s="4">
        <v>27957000</v>
      </c>
      <c r="AX80" s="3">
        <v>0</v>
      </c>
      <c r="AY80" s="3">
        <v>0</v>
      </c>
      <c r="AZ80" s="3">
        <v>0</v>
      </c>
      <c r="BA80" s="3">
        <v>0</v>
      </c>
      <c r="BB80" s="3">
        <v>0</v>
      </c>
      <c r="BC80" s="4">
        <v>0</v>
      </c>
      <c r="BD80" s="4">
        <v>27957000</v>
      </c>
      <c r="BE80" s="3">
        <v>28975000</v>
      </c>
      <c r="BF80" s="3">
        <v>0</v>
      </c>
      <c r="BG80" s="3">
        <v>580000</v>
      </c>
      <c r="BH80" s="3">
        <v>0</v>
      </c>
      <c r="BI80" s="3">
        <v>0</v>
      </c>
      <c r="BJ80" s="3">
        <v>10788000</v>
      </c>
      <c r="BK80" s="3">
        <v>0</v>
      </c>
      <c r="BL80" s="4">
        <v>40343000</v>
      </c>
      <c r="BM80" s="4">
        <v>-12386000</v>
      </c>
      <c r="BN80" s="3">
        <v>12386000</v>
      </c>
      <c r="BO80" s="3">
        <v>0</v>
      </c>
      <c r="BP80" s="3">
        <v>0</v>
      </c>
      <c r="BQ80" s="3">
        <v>0</v>
      </c>
      <c r="BR80" s="3">
        <v>0</v>
      </c>
      <c r="BS80" s="4">
        <v>0</v>
      </c>
      <c r="BT80" s="5">
        <v>-0.443</v>
      </c>
      <c r="BU80" s="5">
        <v>0</v>
      </c>
      <c r="BV80" s="5">
        <v>-0.443</v>
      </c>
      <c r="BW80" s="6">
        <v>0</v>
      </c>
      <c r="BX80" s="7">
        <v>0</v>
      </c>
      <c r="BY80" s="7">
        <v>0</v>
      </c>
      <c r="BZ80" s="8">
        <v>0</v>
      </c>
      <c r="CA80" s="5">
        <v>0</v>
      </c>
      <c r="CB80" s="5">
        <v>0</v>
      </c>
      <c r="CC80" s="9">
        <v>0</v>
      </c>
      <c r="CD80" s="10">
        <v>0</v>
      </c>
      <c r="CE80" s="5" t="e">
        <f t="shared" si="2"/>
        <v>#DIV/0!</v>
      </c>
      <c r="CF80" s="4">
        <v>-12386000</v>
      </c>
      <c r="CG80" s="5">
        <v>-0.443</v>
      </c>
      <c r="CH80" s="22">
        <f t="shared" si="3"/>
        <v>0</v>
      </c>
      <c r="CI80" s="5">
        <v>-0.443</v>
      </c>
    </row>
    <row r="81" spans="1:87" ht="24" x14ac:dyDescent="0.2">
      <c r="A81" s="11">
        <v>13198</v>
      </c>
      <c r="B81" s="11" t="s">
        <v>129</v>
      </c>
      <c r="C81" s="11" t="s">
        <v>96</v>
      </c>
      <c r="D81" s="11">
        <v>14287</v>
      </c>
      <c r="E81" s="11">
        <v>2024</v>
      </c>
      <c r="F81" s="11" t="s">
        <v>87</v>
      </c>
      <c r="G81" s="11">
        <v>1</v>
      </c>
      <c r="H81" s="11">
        <v>3</v>
      </c>
      <c r="I81" s="11" t="s">
        <v>220</v>
      </c>
      <c r="J81" s="12">
        <v>0</v>
      </c>
      <c r="K81" s="12">
        <v>0</v>
      </c>
      <c r="L81" s="12">
        <v>0</v>
      </c>
      <c r="M81" s="12">
        <v>0</v>
      </c>
      <c r="N81" s="13">
        <v>0</v>
      </c>
      <c r="O81" s="12">
        <v>0</v>
      </c>
      <c r="P81" s="12">
        <v>0</v>
      </c>
      <c r="Q81" s="4">
        <v>0</v>
      </c>
      <c r="R81" s="12">
        <v>0</v>
      </c>
      <c r="S81" s="12">
        <v>0</v>
      </c>
      <c r="T81" s="12">
        <v>0</v>
      </c>
      <c r="U81" s="12">
        <v>0</v>
      </c>
      <c r="V81" s="12">
        <v>0</v>
      </c>
      <c r="W81" s="12">
        <v>0</v>
      </c>
      <c r="X81" s="4">
        <v>0</v>
      </c>
      <c r="Y81" s="12">
        <v>0</v>
      </c>
      <c r="Z81" s="4">
        <v>0</v>
      </c>
      <c r="AA81" s="4">
        <v>0</v>
      </c>
      <c r="AB81" s="12">
        <v>0</v>
      </c>
      <c r="AC81" s="12">
        <v>0</v>
      </c>
      <c r="AD81" s="12">
        <v>0</v>
      </c>
      <c r="AE81" s="12">
        <v>0</v>
      </c>
      <c r="AF81" s="4">
        <v>0</v>
      </c>
      <c r="AG81" s="12">
        <v>0</v>
      </c>
      <c r="AH81" s="12">
        <v>0</v>
      </c>
      <c r="AI81" s="12">
        <v>0</v>
      </c>
      <c r="AJ81" s="4">
        <v>0</v>
      </c>
      <c r="AK81" s="4">
        <v>0</v>
      </c>
      <c r="AL81" s="12">
        <v>0</v>
      </c>
      <c r="AM81" s="12">
        <v>0</v>
      </c>
      <c r="AN81" s="12">
        <v>0</v>
      </c>
      <c r="AO81" s="4">
        <v>0</v>
      </c>
      <c r="AP81" s="4">
        <v>0</v>
      </c>
      <c r="AQ81" s="12">
        <v>26000</v>
      </c>
      <c r="AR81" s="12">
        <v>0</v>
      </c>
      <c r="AS81" s="12">
        <v>229000</v>
      </c>
      <c r="AT81" s="12">
        <v>0</v>
      </c>
      <c r="AU81" s="12">
        <v>0</v>
      </c>
      <c r="AV81" s="12">
        <v>0</v>
      </c>
      <c r="AW81" s="4">
        <v>255000</v>
      </c>
      <c r="AX81" s="12">
        <v>0</v>
      </c>
      <c r="AY81" s="12">
        <v>0</v>
      </c>
      <c r="AZ81" s="12">
        <v>0</v>
      </c>
      <c r="BA81" s="12">
        <v>0</v>
      </c>
      <c r="BB81" s="12">
        <v>0</v>
      </c>
      <c r="BC81" s="4">
        <v>0</v>
      </c>
      <c r="BD81" s="4">
        <v>255000</v>
      </c>
      <c r="BE81" s="12">
        <v>227000</v>
      </c>
      <c r="BF81" s="12">
        <v>0</v>
      </c>
      <c r="BG81" s="12">
        <v>0</v>
      </c>
      <c r="BH81" s="12">
        <v>0</v>
      </c>
      <c r="BI81" s="12">
        <v>0</v>
      </c>
      <c r="BJ81" s="12">
        <v>12000</v>
      </c>
      <c r="BK81" s="12">
        <v>0</v>
      </c>
      <c r="BL81" s="4">
        <v>239000</v>
      </c>
      <c r="BM81" s="4">
        <v>16000</v>
      </c>
      <c r="BN81" s="12">
        <v>0</v>
      </c>
      <c r="BO81" s="12">
        <v>0</v>
      </c>
      <c r="BP81" s="12">
        <v>16000</v>
      </c>
      <c r="BQ81" s="12">
        <v>0</v>
      </c>
      <c r="BR81" s="12">
        <v>0</v>
      </c>
      <c r="BS81" s="4">
        <v>16000</v>
      </c>
      <c r="BT81" s="5">
        <v>6.3E-2</v>
      </c>
      <c r="BU81" s="5">
        <v>0</v>
      </c>
      <c r="BV81" s="5">
        <v>6.3E-2</v>
      </c>
      <c r="BW81" s="6">
        <v>0</v>
      </c>
      <c r="BX81" s="7">
        <v>0</v>
      </c>
      <c r="BY81" s="7">
        <v>0</v>
      </c>
      <c r="BZ81" s="8">
        <v>0</v>
      </c>
      <c r="CA81" s="5">
        <v>0</v>
      </c>
      <c r="CB81" s="5">
        <v>0</v>
      </c>
      <c r="CC81" s="9">
        <v>0</v>
      </c>
      <c r="CD81" s="10">
        <v>0</v>
      </c>
      <c r="CE81" s="5" t="e">
        <f t="shared" si="2"/>
        <v>#DIV/0!</v>
      </c>
      <c r="CF81" s="4">
        <v>16000</v>
      </c>
      <c r="CG81" s="5">
        <v>6.3E-2</v>
      </c>
      <c r="CH81" s="22">
        <f t="shared" si="3"/>
        <v>0</v>
      </c>
      <c r="CI81" s="5">
        <v>6.3E-2</v>
      </c>
    </row>
    <row r="82" spans="1:87" ht="24" x14ac:dyDescent="0.2">
      <c r="A82" s="2">
        <v>12118</v>
      </c>
      <c r="B82" s="2" t="s">
        <v>101</v>
      </c>
      <c r="C82" s="2" t="s">
        <v>96</v>
      </c>
      <c r="D82" s="2">
        <v>3106</v>
      </c>
      <c r="E82" s="2">
        <v>2024</v>
      </c>
      <c r="F82" s="2" t="s">
        <v>87</v>
      </c>
      <c r="G82" s="2">
        <v>1</v>
      </c>
      <c r="H82" s="2">
        <v>3</v>
      </c>
      <c r="I82" s="2" t="s">
        <v>220</v>
      </c>
      <c r="J82" s="3">
        <v>0</v>
      </c>
      <c r="K82" s="3">
        <v>0</v>
      </c>
      <c r="L82" s="3">
        <v>0</v>
      </c>
      <c r="M82" s="3">
        <v>0</v>
      </c>
      <c r="N82" s="14">
        <v>0</v>
      </c>
      <c r="O82" s="3">
        <v>0</v>
      </c>
      <c r="P82" s="3">
        <v>0</v>
      </c>
      <c r="Q82" s="4">
        <v>0</v>
      </c>
      <c r="R82" s="3">
        <v>0</v>
      </c>
      <c r="S82" s="3">
        <v>0</v>
      </c>
      <c r="T82" s="3">
        <v>0</v>
      </c>
      <c r="U82" s="3">
        <v>0</v>
      </c>
      <c r="V82" s="3">
        <v>0</v>
      </c>
      <c r="W82" s="3">
        <v>0</v>
      </c>
      <c r="X82" s="4">
        <v>0</v>
      </c>
      <c r="Y82" s="3">
        <v>0</v>
      </c>
      <c r="Z82" s="4">
        <v>0</v>
      </c>
      <c r="AA82" s="4">
        <v>0</v>
      </c>
      <c r="AB82" s="3">
        <v>0</v>
      </c>
      <c r="AC82" s="3">
        <v>0</v>
      </c>
      <c r="AD82" s="3">
        <v>0</v>
      </c>
      <c r="AE82" s="3">
        <v>0</v>
      </c>
      <c r="AF82" s="4">
        <v>0</v>
      </c>
      <c r="AG82" s="3">
        <v>0</v>
      </c>
      <c r="AH82" s="3">
        <v>0</v>
      </c>
      <c r="AI82" s="3">
        <v>0</v>
      </c>
      <c r="AJ82" s="4">
        <v>0</v>
      </c>
      <c r="AK82" s="4">
        <v>0</v>
      </c>
      <c r="AL82" s="3">
        <v>0</v>
      </c>
      <c r="AM82" s="3">
        <v>0</v>
      </c>
      <c r="AN82" s="3">
        <v>0</v>
      </c>
      <c r="AO82" s="4">
        <v>0</v>
      </c>
      <c r="AP82" s="4">
        <v>0</v>
      </c>
      <c r="AQ82" s="3">
        <v>2575254</v>
      </c>
      <c r="AR82" s="3">
        <v>0</v>
      </c>
      <c r="AS82" s="3">
        <v>20444</v>
      </c>
      <c r="AT82" s="3">
        <v>0</v>
      </c>
      <c r="AU82" s="3">
        <v>0</v>
      </c>
      <c r="AV82" s="3">
        <v>0</v>
      </c>
      <c r="AW82" s="4">
        <v>2595698</v>
      </c>
      <c r="AX82" s="3">
        <v>0</v>
      </c>
      <c r="AY82" s="3">
        <v>0</v>
      </c>
      <c r="AZ82" s="3">
        <v>0</v>
      </c>
      <c r="BA82" s="3">
        <v>0</v>
      </c>
      <c r="BB82" s="3">
        <v>0</v>
      </c>
      <c r="BC82" s="4">
        <v>0</v>
      </c>
      <c r="BD82" s="4">
        <v>2595698</v>
      </c>
      <c r="BE82" s="3">
        <v>2500424</v>
      </c>
      <c r="BF82" s="3">
        <v>0</v>
      </c>
      <c r="BG82" s="3">
        <v>0</v>
      </c>
      <c r="BH82" s="3">
        <v>0</v>
      </c>
      <c r="BI82" s="3">
        <v>0</v>
      </c>
      <c r="BJ82" s="3">
        <v>560834</v>
      </c>
      <c r="BK82" s="3">
        <v>0</v>
      </c>
      <c r="BL82" s="4">
        <v>3061258</v>
      </c>
      <c r="BM82" s="4">
        <v>-465560</v>
      </c>
      <c r="BN82" s="3">
        <v>787979</v>
      </c>
      <c r="BO82" s="3">
        <v>0</v>
      </c>
      <c r="BP82" s="3">
        <v>322419</v>
      </c>
      <c r="BQ82" s="3">
        <v>0</v>
      </c>
      <c r="BR82" s="3">
        <v>0</v>
      </c>
      <c r="BS82" s="4">
        <v>322419</v>
      </c>
      <c r="BT82" s="5">
        <v>-0.17899999999999999</v>
      </c>
      <c r="BU82" s="5">
        <v>0</v>
      </c>
      <c r="BV82" s="5">
        <v>-0.17899999999999999</v>
      </c>
      <c r="BW82" s="6">
        <v>0</v>
      </c>
      <c r="BX82" s="7">
        <v>0</v>
      </c>
      <c r="BY82" s="7">
        <v>0</v>
      </c>
      <c r="BZ82" s="8">
        <v>0</v>
      </c>
      <c r="CA82" s="5">
        <v>0</v>
      </c>
      <c r="CB82" s="5">
        <v>0</v>
      </c>
      <c r="CC82" s="9">
        <v>0</v>
      </c>
      <c r="CD82" s="10">
        <v>0</v>
      </c>
      <c r="CE82" s="5" t="e">
        <f t="shared" si="2"/>
        <v>#DIV/0!</v>
      </c>
      <c r="CF82" s="4">
        <v>-465560</v>
      </c>
      <c r="CG82" s="5">
        <v>-0.17899999999999999</v>
      </c>
      <c r="CH82" s="22">
        <f t="shared" si="3"/>
        <v>0</v>
      </c>
      <c r="CI82" s="5">
        <v>-0.17899999999999999</v>
      </c>
    </row>
    <row r="83" spans="1:87" ht="24" x14ac:dyDescent="0.2">
      <c r="A83" s="11">
        <v>14425</v>
      </c>
      <c r="B83" s="11" t="s">
        <v>179</v>
      </c>
      <c r="C83" s="11" t="s">
        <v>96</v>
      </c>
      <c r="D83" s="11">
        <v>14288</v>
      </c>
      <c r="E83" s="11">
        <v>2024</v>
      </c>
      <c r="F83" s="11" t="s">
        <v>175</v>
      </c>
      <c r="G83" s="11">
        <v>2</v>
      </c>
      <c r="H83" s="11">
        <v>6</v>
      </c>
      <c r="I83" s="11" t="s">
        <v>221</v>
      </c>
      <c r="J83" s="12">
        <v>0</v>
      </c>
      <c r="K83" s="12">
        <v>0</v>
      </c>
      <c r="L83" s="12">
        <v>0</v>
      </c>
      <c r="M83" s="12">
        <v>0</v>
      </c>
      <c r="N83" s="13">
        <v>0</v>
      </c>
      <c r="O83" s="12">
        <v>0</v>
      </c>
      <c r="P83" s="12">
        <v>0</v>
      </c>
      <c r="Q83" s="4">
        <v>0</v>
      </c>
      <c r="R83" s="12">
        <v>0</v>
      </c>
      <c r="S83" s="12">
        <v>0</v>
      </c>
      <c r="T83" s="12">
        <v>0</v>
      </c>
      <c r="U83" s="12">
        <v>0</v>
      </c>
      <c r="V83" s="12">
        <v>0</v>
      </c>
      <c r="W83" s="12">
        <v>0</v>
      </c>
      <c r="X83" s="4">
        <v>0</v>
      </c>
      <c r="Y83" s="12">
        <v>0</v>
      </c>
      <c r="Z83" s="4">
        <v>0</v>
      </c>
      <c r="AA83" s="4">
        <v>0</v>
      </c>
      <c r="AB83" s="12">
        <v>0</v>
      </c>
      <c r="AC83" s="12">
        <v>0</v>
      </c>
      <c r="AD83" s="12">
        <v>0</v>
      </c>
      <c r="AE83" s="12">
        <v>0</v>
      </c>
      <c r="AF83" s="4">
        <v>0</v>
      </c>
      <c r="AG83" s="12">
        <v>0</v>
      </c>
      <c r="AH83" s="12">
        <v>0</v>
      </c>
      <c r="AI83" s="12">
        <v>0</v>
      </c>
      <c r="AJ83" s="4">
        <v>0</v>
      </c>
      <c r="AK83" s="4">
        <v>0</v>
      </c>
      <c r="AL83" s="12">
        <v>0</v>
      </c>
      <c r="AM83" s="12">
        <v>0</v>
      </c>
      <c r="AN83" s="12">
        <v>0</v>
      </c>
      <c r="AO83" s="4">
        <v>0</v>
      </c>
      <c r="AP83" s="4">
        <v>0</v>
      </c>
      <c r="AQ83" s="12">
        <v>196038</v>
      </c>
      <c r="AR83" s="12">
        <v>-225</v>
      </c>
      <c r="AS83" s="12">
        <v>93993</v>
      </c>
      <c r="AT83" s="12">
        <v>0</v>
      </c>
      <c r="AU83" s="12">
        <v>0</v>
      </c>
      <c r="AV83" s="12">
        <v>0</v>
      </c>
      <c r="AW83" s="4">
        <v>289806</v>
      </c>
      <c r="AX83" s="12">
        <v>0</v>
      </c>
      <c r="AY83" s="12">
        <v>0</v>
      </c>
      <c r="AZ83" s="12">
        <v>0</v>
      </c>
      <c r="BA83" s="12">
        <v>0</v>
      </c>
      <c r="BB83" s="12">
        <v>0</v>
      </c>
      <c r="BC83" s="4">
        <v>0</v>
      </c>
      <c r="BD83" s="4">
        <v>289806</v>
      </c>
      <c r="BE83" s="12">
        <v>0</v>
      </c>
      <c r="BF83" s="12">
        <v>93289</v>
      </c>
      <c r="BG83" s="12">
        <v>0</v>
      </c>
      <c r="BH83" s="12">
        <v>0</v>
      </c>
      <c r="BI83" s="12">
        <v>0</v>
      </c>
      <c r="BJ83" s="12">
        <v>186339</v>
      </c>
      <c r="BK83" s="12">
        <v>0</v>
      </c>
      <c r="BL83" s="4">
        <v>279628</v>
      </c>
      <c r="BM83" s="4">
        <v>10178</v>
      </c>
      <c r="BN83" s="12">
        <v>0</v>
      </c>
      <c r="BO83" s="12">
        <v>0</v>
      </c>
      <c r="BP83" s="12">
        <v>10178</v>
      </c>
      <c r="BQ83" s="12">
        <v>0</v>
      </c>
      <c r="BR83" s="12">
        <v>0</v>
      </c>
      <c r="BS83" s="4">
        <v>10178</v>
      </c>
      <c r="BT83" s="5">
        <v>3.5000000000000003E-2</v>
      </c>
      <c r="BU83" s="5">
        <v>0</v>
      </c>
      <c r="BV83" s="5">
        <v>3.5000000000000003E-2</v>
      </c>
      <c r="BW83" s="6">
        <v>0</v>
      </c>
      <c r="BX83" s="7">
        <v>0</v>
      </c>
      <c r="BY83" s="7">
        <v>0</v>
      </c>
      <c r="BZ83" s="8">
        <v>0</v>
      </c>
      <c r="CA83" s="5">
        <v>0</v>
      </c>
      <c r="CB83" s="5">
        <v>0</v>
      </c>
      <c r="CC83" s="9">
        <v>0</v>
      </c>
      <c r="CD83" s="10">
        <v>0</v>
      </c>
      <c r="CE83" s="5" t="e">
        <f t="shared" si="2"/>
        <v>#DIV/0!</v>
      </c>
      <c r="CF83" s="4">
        <v>10178</v>
      </c>
      <c r="CG83" s="5">
        <v>3.5000000000000003E-2</v>
      </c>
      <c r="CH83" s="22">
        <f t="shared" si="3"/>
        <v>0</v>
      </c>
      <c r="CI83" s="5">
        <v>3.5000000000000003E-2</v>
      </c>
    </row>
    <row r="84" spans="1:87" ht="24" x14ac:dyDescent="0.2">
      <c r="A84" s="2">
        <v>10996</v>
      </c>
      <c r="B84" s="2" t="s">
        <v>151</v>
      </c>
      <c r="C84" s="2" t="s">
        <v>96</v>
      </c>
      <c r="D84" s="2">
        <v>3791</v>
      </c>
      <c r="E84" s="2">
        <v>2024</v>
      </c>
      <c r="F84" s="2" t="s">
        <v>87</v>
      </c>
      <c r="G84" s="2">
        <v>1</v>
      </c>
      <c r="H84" s="2">
        <v>3</v>
      </c>
      <c r="I84" s="2" t="s">
        <v>220</v>
      </c>
      <c r="J84" s="3">
        <v>0</v>
      </c>
      <c r="K84" s="3">
        <v>0</v>
      </c>
      <c r="L84" s="3">
        <v>0</v>
      </c>
      <c r="M84" s="3">
        <v>0</v>
      </c>
      <c r="N84" s="14">
        <v>0</v>
      </c>
      <c r="O84" s="3">
        <v>0</v>
      </c>
      <c r="P84" s="3">
        <v>0</v>
      </c>
      <c r="Q84" s="4">
        <v>0</v>
      </c>
      <c r="R84" s="3">
        <v>0</v>
      </c>
      <c r="S84" s="3">
        <v>0</v>
      </c>
      <c r="T84" s="3">
        <v>0</v>
      </c>
      <c r="U84" s="3">
        <v>0</v>
      </c>
      <c r="V84" s="3">
        <v>0</v>
      </c>
      <c r="W84" s="3">
        <v>0</v>
      </c>
      <c r="X84" s="4">
        <v>0</v>
      </c>
      <c r="Y84" s="3">
        <v>0</v>
      </c>
      <c r="Z84" s="4">
        <v>0</v>
      </c>
      <c r="AA84" s="4">
        <v>0</v>
      </c>
      <c r="AB84" s="3">
        <v>0</v>
      </c>
      <c r="AC84" s="3">
        <v>0</v>
      </c>
      <c r="AD84" s="3">
        <v>0</v>
      </c>
      <c r="AE84" s="3">
        <v>0</v>
      </c>
      <c r="AF84" s="4">
        <v>0</v>
      </c>
      <c r="AG84" s="3">
        <v>0</v>
      </c>
      <c r="AH84" s="3">
        <v>0</v>
      </c>
      <c r="AI84" s="3">
        <v>0</v>
      </c>
      <c r="AJ84" s="4">
        <v>0</v>
      </c>
      <c r="AK84" s="4">
        <v>0</v>
      </c>
      <c r="AL84" s="3">
        <v>0</v>
      </c>
      <c r="AM84" s="3">
        <v>0</v>
      </c>
      <c r="AN84" s="3">
        <v>0</v>
      </c>
      <c r="AO84" s="4">
        <v>0</v>
      </c>
      <c r="AP84" s="4">
        <v>0</v>
      </c>
      <c r="AQ84" s="3">
        <v>228926000</v>
      </c>
      <c r="AR84" s="3">
        <v>0</v>
      </c>
      <c r="AS84" s="3">
        <v>82654000</v>
      </c>
      <c r="AT84" s="3">
        <v>0</v>
      </c>
      <c r="AU84" s="3">
        <v>0</v>
      </c>
      <c r="AV84" s="3">
        <v>0</v>
      </c>
      <c r="AW84" s="4">
        <v>311580000</v>
      </c>
      <c r="AX84" s="3">
        <v>233000</v>
      </c>
      <c r="AY84" s="3">
        <v>0</v>
      </c>
      <c r="AZ84" s="3">
        <v>23025000</v>
      </c>
      <c r="BA84" s="3">
        <v>0</v>
      </c>
      <c r="BB84" s="3">
        <v>14000</v>
      </c>
      <c r="BC84" s="4">
        <v>23272000</v>
      </c>
      <c r="BD84" s="4">
        <v>334852000</v>
      </c>
      <c r="BE84" s="3">
        <v>253434000</v>
      </c>
      <c r="BF84" s="3">
        <v>0</v>
      </c>
      <c r="BG84" s="3">
        <v>1710000</v>
      </c>
      <c r="BH84" s="3">
        <v>303000</v>
      </c>
      <c r="BI84" s="3">
        <v>0</v>
      </c>
      <c r="BJ84" s="3">
        <v>47302000</v>
      </c>
      <c r="BK84" s="3">
        <v>0</v>
      </c>
      <c r="BL84" s="4">
        <v>302749000</v>
      </c>
      <c r="BM84" s="4">
        <v>32103000</v>
      </c>
      <c r="BN84" s="3">
        <v>-1527000</v>
      </c>
      <c r="BO84" s="3">
        <v>73000</v>
      </c>
      <c r="BP84" s="3">
        <v>30649000</v>
      </c>
      <c r="BQ84" s="3">
        <v>0</v>
      </c>
      <c r="BR84" s="3">
        <v>0</v>
      </c>
      <c r="BS84" s="4">
        <v>30649000</v>
      </c>
      <c r="BT84" s="5">
        <v>2.5999999999999999E-2</v>
      </c>
      <c r="BU84" s="5">
        <v>6.9000000000000006E-2</v>
      </c>
      <c r="BV84" s="5">
        <v>9.6000000000000002E-2</v>
      </c>
      <c r="BW84" s="6">
        <v>0</v>
      </c>
      <c r="BX84" s="7">
        <v>0</v>
      </c>
      <c r="BY84" s="7">
        <v>0</v>
      </c>
      <c r="BZ84" s="8">
        <v>112.6</v>
      </c>
      <c r="CA84" s="5">
        <v>0</v>
      </c>
      <c r="CB84" s="5">
        <v>0</v>
      </c>
      <c r="CC84" s="9">
        <v>0</v>
      </c>
      <c r="CD84" s="10">
        <v>0</v>
      </c>
      <c r="CE84" s="5" t="e">
        <f t="shared" si="2"/>
        <v>#DIV/0!</v>
      </c>
      <c r="CF84" s="4">
        <v>32103000</v>
      </c>
      <c r="CG84" s="5">
        <v>2.5999999999999999E-2</v>
      </c>
      <c r="CH84" s="22">
        <f t="shared" si="3"/>
        <v>6.9499360911686361E-2</v>
      </c>
      <c r="CI84" s="5">
        <v>9.6000000000000002E-2</v>
      </c>
    </row>
    <row r="85" spans="1:87" ht="23" customHeight="1" x14ac:dyDescent="0.2">
      <c r="A85" s="11">
        <v>12037</v>
      </c>
      <c r="B85" s="11" t="s">
        <v>116</v>
      </c>
      <c r="C85" s="11" t="s">
        <v>96</v>
      </c>
      <c r="D85" s="11">
        <v>16665</v>
      </c>
      <c r="E85" s="11">
        <v>2024</v>
      </c>
      <c r="F85" s="11" t="s">
        <v>87</v>
      </c>
      <c r="G85" s="11">
        <v>1</v>
      </c>
      <c r="H85" s="11">
        <v>3</v>
      </c>
      <c r="I85" s="11" t="s">
        <v>220</v>
      </c>
      <c r="J85" s="12">
        <v>0</v>
      </c>
      <c r="K85" s="12">
        <v>0</v>
      </c>
      <c r="L85" s="12">
        <v>0</v>
      </c>
      <c r="M85" s="12">
        <v>0</v>
      </c>
      <c r="N85" s="13">
        <v>0</v>
      </c>
      <c r="O85" s="12">
        <v>0</v>
      </c>
      <c r="P85" s="12">
        <v>0</v>
      </c>
      <c r="Q85" s="4">
        <v>0</v>
      </c>
      <c r="R85" s="12">
        <v>0</v>
      </c>
      <c r="S85" s="12">
        <v>0</v>
      </c>
      <c r="T85" s="12">
        <v>0</v>
      </c>
      <c r="U85" s="12">
        <v>0</v>
      </c>
      <c r="V85" s="12">
        <v>0</v>
      </c>
      <c r="W85" s="12">
        <v>0</v>
      </c>
      <c r="X85" s="4">
        <v>0</v>
      </c>
      <c r="Y85" s="12">
        <v>0</v>
      </c>
      <c r="Z85" s="4">
        <v>0</v>
      </c>
      <c r="AA85" s="4">
        <v>0</v>
      </c>
      <c r="AB85" s="12">
        <v>0</v>
      </c>
      <c r="AC85" s="12">
        <v>0</v>
      </c>
      <c r="AD85" s="12">
        <v>0</v>
      </c>
      <c r="AE85" s="12">
        <v>0</v>
      </c>
      <c r="AF85" s="4">
        <v>0</v>
      </c>
      <c r="AG85" s="12">
        <v>0</v>
      </c>
      <c r="AH85" s="12">
        <v>0</v>
      </c>
      <c r="AI85" s="12">
        <v>0</v>
      </c>
      <c r="AJ85" s="4">
        <v>0</v>
      </c>
      <c r="AK85" s="4">
        <v>0</v>
      </c>
      <c r="AL85" s="12">
        <v>0</v>
      </c>
      <c r="AM85" s="12">
        <v>0</v>
      </c>
      <c r="AN85" s="12">
        <v>0</v>
      </c>
      <c r="AO85" s="4">
        <v>0</v>
      </c>
      <c r="AP85" s="4">
        <v>0</v>
      </c>
      <c r="AQ85" s="12">
        <v>8280000</v>
      </c>
      <c r="AR85" s="12">
        <v>0</v>
      </c>
      <c r="AS85" s="12">
        <v>1164000</v>
      </c>
      <c r="AT85" s="12">
        <v>0</v>
      </c>
      <c r="AU85" s="12">
        <v>0</v>
      </c>
      <c r="AV85" s="12">
        <v>0</v>
      </c>
      <c r="AW85" s="4">
        <v>9444000</v>
      </c>
      <c r="AX85" s="12">
        <v>0</v>
      </c>
      <c r="AY85" s="12">
        <v>0</v>
      </c>
      <c r="AZ85" s="12">
        <v>0</v>
      </c>
      <c r="BA85" s="12">
        <v>0</v>
      </c>
      <c r="BB85" s="12">
        <v>0</v>
      </c>
      <c r="BC85" s="4">
        <v>0</v>
      </c>
      <c r="BD85" s="4">
        <v>9444000</v>
      </c>
      <c r="BE85" s="12">
        <v>10808000</v>
      </c>
      <c r="BF85" s="12">
        <v>0</v>
      </c>
      <c r="BG85" s="12">
        <v>113000</v>
      </c>
      <c r="BH85" s="12">
        <v>0</v>
      </c>
      <c r="BI85" s="12">
        <v>0</v>
      </c>
      <c r="BJ85" s="12">
        <v>2517000</v>
      </c>
      <c r="BK85" s="12">
        <v>0</v>
      </c>
      <c r="BL85" s="4">
        <v>13438000</v>
      </c>
      <c r="BM85" s="4">
        <v>-3994000</v>
      </c>
      <c r="BN85" s="12">
        <v>0</v>
      </c>
      <c r="BO85" s="12">
        <v>0</v>
      </c>
      <c r="BP85" s="12">
        <v>-3994000</v>
      </c>
      <c r="BQ85" s="12">
        <v>0</v>
      </c>
      <c r="BR85" s="12">
        <v>0</v>
      </c>
      <c r="BS85" s="4">
        <v>-3994000</v>
      </c>
      <c r="BT85" s="5">
        <v>-0.42299999999999999</v>
      </c>
      <c r="BU85" s="5">
        <v>0</v>
      </c>
      <c r="BV85" s="5">
        <v>-0.42299999999999999</v>
      </c>
      <c r="BW85" s="6">
        <v>0</v>
      </c>
      <c r="BX85" s="7">
        <v>0</v>
      </c>
      <c r="BY85" s="7">
        <v>0</v>
      </c>
      <c r="BZ85" s="8">
        <v>0</v>
      </c>
      <c r="CA85" s="5">
        <v>0</v>
      </c>
      <c r="CB85" s="5">
        <v>0</v>
      </c>
      <c r="CC85" s="9">
        <v>0</v>
      </c>
      <c r="CD85" s="10">
        <v>0</v>
      </c>
      <c r="CE85" s="5" t="e">
        <f t="shared" si="2"/>
        <v>#DIV/0!</v>
      </c>
      <c r="CF85" s="4">
        <v>-3994000</v>
      </c>
      <c r="CG85" s="5">
        <v>-0.42299999999999999</v>
      </c>
      <c r="CH85" s="22">
        <f t="shared" si="3"/>
        <v>0</v>
      </c>
      <c r="CI85" s="5">
        <v>-0.42299999999999999</v>
      </c>
    </row>
    <row r="86" spans="1:87" ht="24" x14ac:dyDescent="0.2">
      <c r="A86" s="2">
        <v>12151</v>
      </c>
      <c r="B86" s="2" t="s">
        <v>177</v>
      </c>
      <c r="C86" s="2" t="s">
        <v>96</v>
      </c>
      <c r="D86" s="2">
        <v>14288</v>
      </c>
      <c r="E86" s="2">
        <v>2024</v>
      </c>
      <c r="F86" s="2" t="s">
        <v>175</v>
      </c>
      <c r="G86" s="2">
        <v>2</v>
      </c>
      <c r="H86" s="2">
        <v>6</v>
      </c>
      <c r="I86" s="2" t="s">
        <v>221</v>
      </c>
      <c r="J86" s="3">
        <v>0</v>
      </c>
      <c r="K86" s="3">
        <v>0</v>
      </c>
      <c r="L86" s="3">
        <v>0</v>
      </c>
      <c r="M86" s="3">
        <v>0</v>
      </c>
      <c r="N86" s="14">
        <v>0</v>
      </c>
      <c r="O86" s="3">
        <v>0</v>
      </c>
      <c r="P86" s="3">
        <v>0</v>
      </c>
      <c r="Q86" s="4">
        <v>0</v>
      </c>
      <c r="R86" s="3">
        <v>0</v>
      </c>
      <c r="S86" s="3">
        <v>0</v>
      </c>
      <c r="T86" s="3">
        <v>0</v>
      </c>
      <c r="U86" s="3">
        <v>0</v>
      </c>
      <c r="V86" s="3">
        <v>0</v>
      </c>
      <c r="W86" s="3">
        <v>0</v>
      </c>
      <c r="X86" s="4">
        <v>0</v>
      </c>
      <c r="Y86" s="3">
        <v>0</v>
      </c>
      <c r="Z86" s="4">
        <v>0</v>
      </c>
      <c r="AA86" s="4">
        <v>0</v>
      </c>
      <c r="AB86" s="3">
        <v>0</v>
      </c>
      <c r="AC86" s="3">
        <v>0</v>
      </c>
      <c r="AD86" s="3">
        <v>0</v>
      </c>
      <c r="AE86" s="3">
        <v>0</v>
      </c>
      <c r="AF86" s="4">
        <v>0</v>
      </c>
      <c r="AG86" s="3">
        <v>0</v>
      </c>
      <c r="AH86" s="3">
        <v>0</v>
      </c>
      <c r="AI86" s="3">
        <v>0</v>
      </c>
      <c r="AJ86" s="4">
        <v>0</v>
      </c>
      <c r="AK86" s="4">
        <v>0</v>
      </c>
      <c r="AL86" s="3">
        <v>0</v>
      </c>
      <c r="AM86" s="3">
        <v>0</v>
      </c>
      <c r="AN86" s="3">
        <v>0</v>
      </c>
      <c r="AO86" s="4">
        <v>0</v>
      </c>
      <c r="AP86" s="4">
        <v>0</v>
      </c>
      <c r="AQ86" s="3">
        <v>4834402</v>
      </c>
      <c r="AR86" s="3">
        <v>8768</v>
      </c>
      <c r="AS86" s="3">
        <v>4086037</v>
      </c>
      <c r="AT86" s="3">
        <v>0</v>
      </c>
      <c r="AU86" s="3">
        <v>0</v>
      </c>
      <c r="AV86" s="3">
        <v>0</v>
      </c>
      <c r="AW86" s="4">
        <v>8929207</v>
      </c>
      <c r="AX86" s="3">
        <v>0</v>
      </c>
      <c r="AY86" s="3">
        <v>0</v>
      </c>
      <c r="AZ86" s="3">
        <v>0</v>
      </c>
      <c r="BA86" s="3">
        <v>0</v>
      </c>
      <c r="BB86" s="3">
        <v>0</v>
      </c>
      <c r="BC86" s="4">
        <v>0</v>
      </c>
      <c r="BD86" s="4">
        <v>8929207</v>
      </c>
      <c r="BE86" s="3">
        <v>10707375</v>
      </c>
      <c r="BF86" s="3">
        <v>0</v>
      </c>
      <c r="BG86" s="3">
        <v>6844</v>
      </c>
      <c r="BH86" s="3">
        <v>0</v>
      </c>
      <c r="BI86" s="3">
        <v>0</v>
      </c>
      <c r="BJ86" s="3">
        <v>926806</v>
      </c>
      <c r="BK86" s="3">
        <v>0</v>
      </c>
      <c r="BL86" s="4">
        <v>11641025</v>
      </c>
      <c r="BM86" s="4">
        <v>-2711818</v>
      </c>
      <c r="BN86" s="3">
        <v>0</v>
      </c>
      <c r="BO86" s="3">
        <v>0</v>
      </c>
      <c r="BP86" s="3">
        <v>-2711818</v>
      </c>
      <c r="BQ86" s="3">
        <v>0</v>
      </c>
      <c r="BR86" s="3">
        <v>0</v>
      </c>
      <c r="BS86" s="4">
        <v>-2711818</v>
      </c>
      <c r="BT86" s="5">
        <v>-0.30399999999999999</v>
      </c>
      <c r="BU86" s="5">
        <v>0</v>
      </c>
      <c r="BV86" s="5">
        <v>-0.30399999999999999</v>
      </c>
      <c r="BW86" s="6">
        <v>0</v>
      </c>
      <c r="BX86" s="7">
        <v>0</v>
      </c>
      <c r="BY86" s="7">
        <v>0</v>
      </c>
      <c r="BZ86" s="8">
        <v>0</v>
      </c>
      <c r="CA86" s="5">
        <v>0</v>
      </c>
      <c r="CB86" s="5">
        <v>0</v>
      </c>
      <c r="CC86" s="9">
        <v>0</v>
      </c>
      <c r="CD86" s="10">
        <v>0</v>
      </c>
      <c r="CE86" s="5" t="e">
        <f t="shared" si="2"/>
        <v>#DIV/0!</v>
      </c>
      <c r="CF86" s="4">
        <v>-2711818</v>
      </c>
      <c r="CG86" s="5">
        <v>-0.30399999999999999</v>
      </c>
      <c r="CH86" s="22">
        <f t="shared" si="3"/>
        <v>0</v>
      </c>
      <c r="CI86" s="5">
        <v>-0.30399999999999999</v>
      </c>
    </row>
    <row r="87" spans="1:87" ht="24" x14ac:dyDescent="0.2">
      <c r="A87" s="11">
        <v>11004</v>
      </c>
      <c r="B87" s="11" t="s">
        <v>157</v>
      </c>
      <c r="C87" s="11" t="s">
        <v>96</v>
      </c>
      <c r="D87" s="11">
        <v>3791</v>
      </c>
      <c r="E87" s="11">
        <v>2024</v>
      </c>
      <c r="F87" s="11" t="s">
        <v>87</v>
      </c>
      <c r="G87" s="11">
        <v>1</v>
      </c>
      <c r="H87" s="11">
        <v>3</v>
      </c>
      <c r="I87" s="11" t="s">
        <v>220</v>
      </c>
      <c r="J87" s="12">
        <v>0</v>
      </c>
      <c r="K87" s="12">
        <v>0</v>
      </c>
      <c r="L87" s="12">
        <v>0</v>
      </c>
      <c r="M87" s="12">
        <v>0</v>
      </c>
      <c r="N87" s="13">
        <v>0</v>
      </c>
      <c r="O87" s="12">
        <v>0</v>
      </c>
      <c r="P87" s="12">
        <v>0</v>
      </c>
      <c r="Q87" s="4">
        <v>0</v>
      </c>
      <c r="R87" s="12">
        <v>0</v>
      </c>
      <c r="S87" s="12">
        <v>0</v>
      </c>
      <c r="T87" s="12">
        <v>0</v>
      </c>
      <c r="U87" s="12">
        <v>0</v>
      </c>
      <c r="V87" s="12">
        <v>0</v>
      </c>
      <c r="W87" s="12">
        <v>0</v>
      </c>
      <c r="X87" s="4">
        <v>0</v>
      </c>
      <c r="Y87" s="12">
        <v>0</v>
      </c>
      <c r="Z87" s="4">
        <v>0</v>
      </c>
      <c r="AA87" s="4">
        <v>0</v>
      </c>
      <c r="AB87" s="12">
        <v>0</v>
      </c>
      <c r="AC87" s="12">
        <v>0</v>
      </c>
      <c r="AD87" s="12">
        <v>0</v>
      </c>
      <c r="AE87" s="12">
        <v>0</v>
      </c>
      <c r="AF87" s="4">
        <v>0</v>
      </c>
      <c r="AG87" s="12">
        <v>0</v>
      </c>
      <c r="AH87" s="12">
        <v>0</v>
      </c>
      <c r="AI87" s="12">
        <v>0</v>
      </c>
      <c r="AJ87" s="4">
        <v>0</v>
      </c>
      <c r="AK87" s="4">
        <v>0</v>
      </c>
      <c r="AL87" s="12">
        <v>0</v>
      </c>
      <c r="AM87" s="12">
        <v>0</v>
      </c>
      <c r="AN87" s="12">
        <v>0</v>
      </c>
      <c r="AO87" s="4">
        <v>0</v>
      </c>
      <c r="AP87" s="4">
        <v>0</v>
      </c>
      <c r="AQ87" s="12">
        <v>47137000</v>
      </c>
      <c r="AR87" s="12">
        <v>0</v>
      </c>
      <c r="AS87" s="12">
        <v>10886000</v>
      </c>
      <c r="AT87" s="12">
        <v>0</v>
      </c>
      <c r="AU87" s="12">
        <v>0</v>
      </c>
      <c r="AV87" s="12">
        <v>0</v>
      </c>
      <c r="AW87" s="4">
        <v>58023000</v>
      </c>
      <c r="AX87" s="12">
        <v>-1245000</v>
      </c>
      <c r="AY87" s="12">
        <v>0</v>
      </c>
      <c r="AZ87" s="12">
        <v>1004000</v>
      </c>
      <c r="BA87" s="12">
        <v>0</v>
      </c>
      <c r="BB87" s="12">
        <v>0</v>
      </c>
      <c r="BC87" s="4">
        <v>-241000</v>
      </c>
      <c r="BD87" s="4">
        <v>57782000</v>
      </c>
      <c r="BE87" s="12">
        <v>51945000</v>
      </c>
      <c r="BF87" s="12">
        <v>0</v>
      </c>
      <c r="BG87" s="12">
        <v>621000</v>
      </c>
      <c r="BH87" s="12">
        <v>4000</v>
      </c>
      <c r="BI87" s="12">
        <v>0</v>
      </c>
      <c r="BJ87" s="12">
        <v>11093000</v>
      </c>
      <c r="BK87" s="12">
        <v>0</v>
      </c>
      <c r="BL87" s="4">
        <v>63663000</v>
      </c>
      <c r="BM87" s="4">
        <v>-5881000</v>
      </c>
      <c r="BN87" s="12">
        <v>4147000</v>
      </c>
      <c r="BO87" s="12">
        <v>0</v>
      </c>
      <c r="BP87" s="12">
        <v>-1734000</v>
      </c>
      <c r="BQ87" s="12">
        <v>0</v>
      </c>
      <c r="BR87" s="12">
        <v>0</v>
      </c>
      <c r="BS87" s="4">
        <v>-1734000</v>
      </c>
      <c r="BT87" s="5">
        <v>-9.8000000000000004E-2</v>
      </c>
      <c r="BU87" s="5">
        <v>-4.0000000000000001E-3</v>
      </c>
      <c r="BV87" s="5">
        <v>-0.10199999999999999</v>
      </c>
      <c r="BW87" s="6">
        <v>0</v>
      </c>
      <c r="BX87" s="7">
        <v>0</v>
      </c>
      <c r="BY87" s="7">
        <v>0</v>
      </c>
      <c r="BZ87" s="8">
        <v>-1314</v>
      </c>
      <c r="CA87" s="5">
        <v>0</v>
      </c>
      <c r="CB87" s="5">
        <v>0</v>
      </c>
      <c r="CC87" s="9">
        <v>0</v>
      </c>
      <c r="CD87" s="10">
        <v>0</v>
      </c>
      <c r="CE87" s="5" t="e">
        <f t="shared" si="2"/>
        <v>#DIV/0!</v>
      </c>
      <c r="CF87" s="4">
        <v>-5881000</v>
      </c>
      <c r="CG87" s="5">
        <v>-9.8000000000000004E-2</v>
      </c>
      <c r="CH87" s="22">
        <f t="shared" si="3"/>
        <v>-4.17084905333841E-3</v>
      </c>
      <c r="CI87" s="5">
        <v>-0.10199999999999999</v>
      </c>
    </row>
    <row r="88" spans="1:87" ht="24" x14ac:dyDescent="0.2">
      <c r="A88" s="2">
        <v>8655</v>
      </c>
      <c r="B88" s="2" t="s">
        <v>120</v>
      </c>
      <c r="C88" s="2" t="s">
        <v>96</v>
      </c>
      <c r="D88" s="2">
        <v>16665</v>
      </c>
      <c r="E88" s="2">
        <v>2024</v>
      </c>
      <c r="F88" s="2" t="s">
        <v>87</v>
      </c>
      <c r="G88" s="2">
        <v>1</v>
      </c>
      <c r="H88" s="2">
        <v>3</v>
      </c>
      <c r="I88" s="2" t="s">
        <v>220</v>
      </c>
      <c r="J88" s="3">
        <v>0</v>
      </c>
      <c r="K88" s="3">
        <v>0</v>
      </c>
      <c r="L88" s="3">
        <v>0</v>
      </c>
      <c r="M88" s="3">
        <v>0</v>
      </c>
      <c r="N88" s="14">
        <v>0</v>
      </c>
      <c r="O88" s="3">
        <v>0</v>
      </c>
      <c r="P88" s="3">
        <v>0</v>
      </c>
      <c r="Q88" s="4">
        <v>0</v>
      </c>
      <c r="R88" s="3">
        <v>0</v>
      </c>
      <c r="S88" s="3">
        <v>0</v>
      </c>
      <c r="T88" s="3">
        <v>0</v>
      </c>
      <c r="U88" s="3">
        <v>0</v>
      </c>
      <c r="V88" s="3">
        <v>0</v>
      </c>
      <c r="W88" s="3">
        <v>0</v>
      </c>
      <c r="X88" s="4">
        <v>0</v>
      </c>
      <c r="Y88" s="3">
        <v>0</v>
      </c>
      <c r="Z88" s="4">
        <v>0</v>
      </c>
      <c r="AA88" s="4">
        <v>0</v>
      </c>
      <c r="AB88" s="3">
        <v>0</v>
      </c>
      <c r="AC88" s="3">
        <v>0</v>
      </c>
      <c r="AD88" s="3">
        <v>0</v>
      </c>
      <c r="AE88" s="3">
        <v>0</v>
      </c>
      <c r="AF88" s="4">
        <v>0</v>
      </c>
      <c r="AG88" s="3">
        <v>0</v>
      </c>
      <c r="AH88" s="3">
        <v>0</v>
      </c>
      <c r="AI88" s="3">
        <v>0</v>
      </c>
      <c r="AJ88" s="4">
        <v>0</v>
      </c>
      <c r="AK88" s="4">
        <v>0</v>
      </c>
      <c r="AL88" s="3">
        <v>0</v>
      </c>
      <c r="AM88" s="3">
        <v>0</v>
      </c>
      <c r="AN88" s="3">
        <v>0</v>
      </c>
      <c r="AO88" s="4">
        <v>0</v>
      </c>
      <c r="AP88" s="4">
        <v>0</v>
      </c>
      <c r="AQ88" s="3">
        <v>3235000</v>
      </c>
      <c r="AR88" s="3">
        <v>0</v>
      </c>
      <c r="AS88" s="3">
        <v>2000</v>
      </c>
      <c r="AT88" s="3">
        <v>0</v>
      </c>
      <c r="AU88" s="3">
        <v>0</v>
      </c>
      <c r="AV88" s="3">
        <v>0</v>
      </c>
      <c r="AW88" s="4">
        <v>3237000</v>
      </c>
      <c r="AX88" s="3">
        <v>0</v>
      </c>
      <c r="AY88" s="3">
        <v>0</v>
      </c>
      <c r="AZ88" s="3">
        <v>0</v>
      </c>
      <c r="BA88" s="3">
        <v>0</v>
      </c>
      <c r="BB88" s="3">
        <v>0</v>
      </c>
      <c r="BC88" s="4">
        <v>0</v>
      </c>
      <c r="BD88" s="4">
        <v>3237000</v>
      </c>
      <c r="BE88" s="3">
        <v>4242000</v>
      </c>
      <c r="BF88" s="3">
        <v>0</v>
      </c>
      <c r="BG88" s="3">
        <v>0</v>
      </c>
      <c r="BH88" s="3">
        <v>0</v>
      </c>
      <c r="BI88" s="3">
        <v>0</v>
      </c>
      <c r="BJ88" s="3">
        <v>413000</v>
      </c>
      <c r="BK88" s="3">
        <v>0</v>
      </c>
      <c r="BL88" s="4">
        <v>4655000</v>
      </c>
      <c r="BM88" s="4">
        <v>-1418000</v>
      </c>
      <c r="BN88" s="3">
        <v>0</v>
      </c>
      <c r="BO88" s="3">
        <v>0</v>
      </c>
      <c r="BP88" s="3">
        <v>-1418000</v>
      </c>
      <c r="BQ88" s="3">
        <v>0</v>
      </c>
      <c r="BR88" s="3">
        <v>0</v>
      </c>
      <c r="BS88" s="4">
        <v>-1418000</v>
      </c>
      <c r="BT88" s="5">
        <v>-0.438</v>
      </c>
      <c r="BU88" s="5">
        <v>0</v>
      </c>
      <c r="BV88" s="5">
        <v>-0.438</v>
      </c>
      <c r="BW88" s="6">
        <v>0</v>
      </c>
      <c r="BX88" s="7">
        <v>0</v>
      </c>
      <c r="BY88" s="7">
        <v>0</v>
      </c>
      <c r="BZ88" s="8">
        <v>0</v>
      </c>
      <c r="CA88" s="5">
        <v>0</v>
      </c>
      <c r="CB88" s="5">
        <v>0</v>
      </c>
      <c r="CC88" s="9">
        <v>0</v>
      </c>
      <c r="CD88" s="10">
        <v>0</v>
      </c>
      <c r="CE88" s="5" t="e">
        <f t="shared" si="2"/>
        <v>#DIV/0!</v>
      </c>
      <c r="CF88" s="4">
        <v>-1418000</v>
      </c>
      <c r="CG88" s="5">
        <v>-0.438</v>
      </c>
      <c r="CH88" s="22">
        <f t="shared" si="3"/>
        <v>0</v>
      </c>
      <c r="CI88" s="5">
        <v>-0.438</v>
      </c>
    </row>
    <row r="89" spans="1:87" ht="24" x14ac:dyDescent="0.2">
      <c r="A89" s="11">
        <v>16532</v>
      </c>
      <c r="B89" s="11" t="s">
        <v>180</v>
      </c>
      <c r="C89" s="11" t="s">
        <v>96</v>
      </c>
      <c r="D89" s="11">
        <v>14288</v>
      </c>
      <c r="E89" s="11">
        <v>2024</v>
      </c>
      <c r="F89" s="11" t="s">
        <v>175</v>
      </c>
      <c r="G89" s="11">
        <v>2</v>
      </c>
      <c r="H89" s="11">
        <v>6</v>
      </c>
      <c r="I89" s="11" t="s">
        <v>221</v>
      </c>
      <c r="J89" s="12">
        <v>0</v>
      </c>
      <c r="K89" s="12">
        <v>0</v>
      </c>
      <c r="L89" s="12">
        <v>0</v>
      </c>
      <c r="M89" s="12">
        <v>0</v>
      </c>
      <c r="N89" s="13">
        <v>0</v>
      </c>
      <c r="O89" s="12">
        <v>0</v>
      </c>
      <c r="P89" s="12">
        <v>0</v>
      </c>
      <c r="Q89" s="4">
        <v>0</v>
      </c>
      <c r="R89" s="12">
        <v>0</v>
      </c>
      <c r="S89" s="12">
        <v>0</v>
      </c>
      <c r="T89" s="12">
        <v>0</v>
      </c>
      <c r="U89" s="12">
        <v>0</v>
      </c>
      <c r="V89" s="12">
        <v>0</v>
      </c>
      <c r="W89" s="12">
        <v>0</v>
      </c>
      <c r="X89" s="4">
        <v>0</v>
      </c>
      <c r="Y89" s="12">
        <v>0</v>
      </c>
      <c r="Z89" s="4">
        <v>0</v>
      </c>
      <c r="AA89" s="4">
        <v>0</v>
      </c>
      <c r="AB89" s="12">
        <v>0</v>
      </c>
      <c r="AC89" s="12">
        <v>0</v>
      </c>
      <c r="AD89" s="12">
        <v>0</v>
      </c>
      <c r="AE89" s="12">
        <v>0</v>
      </c>
      <c r="AF89" s="4">
        <v>0</v>
      </c>
      <c r="AG89" s="12">
        <v>0</v>
      </c>
      <c r="AH89" s="12">
        <v>0</v>
      </c>
      <c r="AI89" s="12">
        <v>0</v>
      </c>
      <c r="AJ89" s="4">
        <v>0</v>
      </c>
      <c r="AK89" s="4">
        <v>0</v>
      </c>
      <c r="AL89" s="12">
        <v>0</v>
      </c>
      <c r="AM89" s="12">
        <v>0</v>
      </c>
      <c r="AN89" s="12">
        <v>0</v>
      </c>
      <c r="AO89" s="4">
        <v>0</v>
      </c>
      <c r="AP89" s="4">
        <v>0</v>
      </c>
      <c r="AQ89" s="12">
        <v>3958166</v>
      </c>
      <c r="AR89" s="12">
        <v>0</v>
      </c>
      <c r="AS89" s="12">
        <v>50823</v>
      </c>
      <c r="AT89" s="12">
        <v>0</v>
      </c>
      <c r="AU89" s="12">
        <v>0</v>
      </c>
      <c r="AV89" s="12">
        <v>0</v>
      </c>
      <c r="AW89" s="4">
        <v>4008989</v>
      </c>
      <c r="AX89" s="12">
        <v>0</v>
      </c>
      <c r="AY89" s="12">
        <v>0</v>
      </c>
      <c r="AZ89" s="12">
        <v>0</v>
      </c>
      <c r="BA89" s="12">
        <v>0</v>
      </c>
      <c r="BB89" s="12">
        <v>0</v>
      </c>
      <c r="BC89" s="4">
        <v>0</v>
      </c>
      <c r="BD89" s="4">
        <v>4008989</v>
      </c>
      <c r="BE89" s="12">
        <v>1201</v>
      </c>
      <c r="BF89" s="12">
        <v>4856503</v>
      </c>
      <c r="BG89" s="12">
        <v>5002</v>
      </c>
      <c r="BH89" s="12">
        <v>-415</v>
      </c>
      <c r="BI89" s="12">
        <v>0</v>
      </c>
      <c r="BJ89" s="12">
        <v>3560960</v>
      </c>
      <c r="BK89" s="12">
        <v>0</v>
      </c>
      <c r="BL89" s="4">
        <v>8423251</v>
      </c>
      <c r="BM89" s="4">
        <v>-4414262</v>
      </c>
      <c r="BN89" s="12">
        <v>0</v>
      </c>
      <c r="BO89" s="12">
        <v>0</v>
      </c>
      <c r="BP89" s="12">
        <v>-4414262</v>
      </c>
      <c r="BQ89" s="12">
        <v>0</v>
      </c>
      <c r="BR89" s="12">
        <v>0</v>
      </c>
      <c r="BS89" s="4">
        <v>-4414262</v>
      </c>
      <c r="BT89" s="5">
        <v>-1.101</v>
      </c>
      <c r="BU89" s="5">
        <v>0</v>
      </c>
      <c r="BV89" s="5">
        <v>-1.101</v>
      </c>
      <c r="BW89" s="6">
        <v>0</v>
      </c>
      <c r="BX89" s="7">
        <v>0</v>
      </c>
      <c r="BY89" s="7">
        <v>0</v>
      </c>
      <c r="BZ89" s="8">
        <v>0</v>
      </c>
      <c r="CA89" s="5">
        <v>0</v>
      </c>
      <c r="CB89" s="5">
        <v>0</v>
      </c>
      <c r="CC89" s="9">
        <v>0</v>
      </c>
      <c r="CD89" s="10">
        <v>0</v>
      </c>
      <c r="CE89" s="5" t="e">
        <f t="shared" si="2"/>
        <v>#DIV/0!</v>
      </c>
      <c r="CF89" s="4">
        <v>-4414262</v>
      </c>
      <c r="CG89" s="5">
        <v>-1.101</v>
      </c>
      <c r="CH89" s="22">
        <f t="shared" si="3"/>
        <v>0</v>
      </c>
      <c r="CI89" s="5">
        <v>-1.101</v>
      </c>
    </row>
    <row r="90" spans="1:87" ht="24" x14ac:dyDescent="0.2">
      <c r="A90" s="2">
        <v>8644</v>
      </c>
      <c r="B90" s="2" t="s">
        <v>156</v>
      </c>
      <c r="C90" s="2" t="s">
        <v>96</v>
      </c>
      <c r="D90" s="2">
        <v>3791</v>
      </c>
      <c r="E90" s="2">
        <v>2024</v>
      </c>
      <c r="F90" s="2" t="s">
        <v>87</v>
      </c>
      <c r="G90" s="2">
        <v>1</v>
      </c>
      <c r="H90" s="2">
        <v>3</v>
      </c>
      <c r="I90" s="2" t="s">
        <v>220</v>
      </c>
      <c r="J90" s="3">
        <v>0</v>
      </c>
      <c r="K90" s="3">
        <v>0</v>
      </c>
      <c r="L90" s="3">
        <v>0</v>
      </c>
      <c r="M90" s="3">
        <v>0</v>
      </c>
      <c r="N90" s="14">
        <v>0</v>
      </c>
      <c r="O90" s="3">
        <v>0</v>
      </c>
      <c r="P90" s="3">
        <v>0</v>
      </c>
      <c r="Q90" s="4">
        <v>0</v>
      </c>
      <c r="R90" s="3">
        <v>0</v>
      </c>
      <c r="S90" s="3">
        <v>0</v>
      </c>
      <c r="T90" s="3">
        <v>0</v>
      </c>
      <c r="U90" s="3">
        <v>0</v>
      </c>
      <c r="V90" s="3">
        <v>0</v>
      </c>
      <c r="W90" s="3">
        <v>0</v>
      </c>
      <c r="X90" s="4">
        <v>0</v>
      </c>
      <c r="Y90" s="3">
        <v>0</v>
      </c>
      <c r="Z90" s="4">
        <v>0</v>
      </c>
      <c r="AA90" s="4">
        <v>0</v>
      </c>
      <c r="AB90" s="3">
        <v>0</v>
      </c>
      <c r="AC90" s="3">
        <v>0</v>
      </c>
      <c r="AD90" s="3">
        <v>0</v>
      </c>
      <c r="AE90" s="3">
        <v>0</v>
      </c>
      <c r="AF90" s="4">
        <v>0</v>
      </c>
      <c r="AG90" s="3">
        <v>0</v>
      </c>
      <c r="AH90" s="3">
        <v>0</v>
      </c>
      <c r="AI90" s="3">
        <v>0</v>
      </c>
      <c r="AJ90" s="4">
        <v>0</v>
      </c>
      <c r="AK90" s="4">
        <v>0</v>
      </c>
      <c r="AL90" s="3">
        <v>0</v>
      </c>
      <c r="AM90" s="3">
        <v>0</v>
      </c>
      <c r="AN90" s="3">
        <v>0</v>
      </c>
      <c r="AO90" s="4">
        <v>0</v>
      </c>
      <c r="AP90" s="4">
        <v>0</v>
      </c>
      <c r="AQ90" s="3">
        <v>24529000</v>
      </c>
      <c r="AR90" s="3">
        <v>0</v>
      </c>
      <c r="AS90" s="3">
        <v>9153000</v>
      </c>
      <c r="AT90" s="3">
        <v>0</v>
      </c>
      <c r="AU90" s="3">
        <v>0</v>
      </c>
      <c r="AV90" s="3">
        <v>0</v>
      </c>
      <c r="AW90" s="4">
        <v>33682000</v>
      </c>
      <c r="AX90" s="3">
        <v>0</v>
      </c>
      <c r="AY90" s="3">
        <v>0</v>
      </c>
      <c r="AZ90" s="3">
        <v>0</v>
      </c>
      <c r="BA90" s="3">
        <v>0</v>
      </c>
      <c r="BB90" s="3">
        <v>0</v>
      </c>
      <c r="BC90" s="4">
        <v>0</v>
      </c>
      <c r="BD90" s="4">
        <v>33682000</v>
      </c>
      <c r="BE90" s="3">
        <v>25256000</v>
      </c>
      <c r="BF90" s="3">
        <v>0</v>
      </c>
      <c r="BG90" s="3">
        <v>379000</v>
      </c>
      <c r="BH90" s="3">
        <v>0</v>
      </c>
      <c r="BI90" s="3">
        <v>0</v>
      </c>
      <c r="BJ90" s="3">
        <v>10519000</v>
      </c>
      <c r="BK90" s="3">
        <v>0</v>
      </c>
      <c r="BL90" s="4">
        <v>36154000</v>
      </c>
      <c r="BM90" s="4">
        <v>-2472000</v>
      </c>
      <c r="BN90" s="3">
        <v>3222000</v>
      </c>
      <c r="BO90" s="3">
        <v>0</v>
      </c>
      <c r="BP90" s="3">
        <v>750000</v>
      </c>
      <c r="BQ90" s="3">
        <v>0</v>
      </c>
      <c r="BR90" s="3">
        <v>0</v>
      </c>
      <c r="BS90" s="4">
        <v>750000</v>
      </c>
      <c r="BT90" s="5">
        <v>-7.2999999999999995E-2</v>
      </c>
      <c r="BU90" s="5">
        <v>0</v>
      </c>
      <c r="BV90" s="5">
        <v>-7.2999999999999995E-2</v>
      </c>
      <c r="BW90" s="6">
        <v>0</v>
      </c>
      <c r="BX90" s="7">
        <v>0</v>
      </c>
      <c r="BY90" s="7">
        <v>0</v>
      </c>
      <c r="BZ90" s="8">
        <v>0</v>
      </c>
      <c r="CA90" s="5">
        <v>0</v>
      </c>
      <c r="CB90" s="5">
        <v>0</v>
      </c>
      <c r="CC90" s="9">
        <v>0</v>
      </c>
      <c r="CD90" s="10">
        <v>0</v>
      </c>
      <c r="CE90" s="5" t="e">
        <f t="shared" si="2"/>
        <v>#DIV/0!</v>
      </c>
      <c r="CF90" s="4">
        <v>-2472000</v>
      </c>
      <c r="CG90" s="5">
        <v>-7.2999999999999995E-2</v>
      </c>
      <c r="CH90" s="22">
        <f t="shared" si="3"/>
        <v>0</v>
      </c>
      <c r="CI90" s="5">
        <v>-7.2999999999999995E-2</v>
      </c>
    </row>
    <row r="91" spans="1:87" ht="24" x14ac:dyDescent="0.2">
      <c r="A91" s="11">
        <v>11404</v>
      </c>
      <c r="B91" s="11" t="s">
        <v>119</v>
      </c>
      <c r="C91" s="11" t="s">
        <v>96</v>
      </c>
      <c r="D91" s="11">
        <v>16665</v>
      </c>
      <c r="E91" s="11">
        <v>2024</v>
      </c>
      <c r="F91" s="11" t="s">
        <v>87</v>
      </c>
      <c r="G91" s="11">
        <v>1</v>
      </c>
      <c r="H91" s="11">
        <v>3</v>
      </c>
      <c r="I91" s="11" t="s">
        <v>220</v>
      </c>
      <c r="J91" s="12">
        <v>0</v>
      </c>
      <c r="K91" s="12">
        <v>0</v>
      </c>
      <c r="L91" s="12">
        <v>0</v>
      </c>
      <c r="M91" s="12">
        <v>0</v>
      </c>
      <c r="N91" s="13">
        <v>0</v>
      </c>
      <c r="O91" s="12">
        <v>0</v>
      </c>
      <c r="P91" s="12">
        <v>0</v>
      </c>
      <c r="Q91" s="4">
        <v>0</v>
      </c>
      <c r="R91" s="12">
        <v>0</v>
      </c>
      <c r="S91" s="12">
        <v>0</v>
      </c>
      <c r="T91" s="12">
        <v>0</v>
      </c>
      <c r="U91" s="12">
        <v>0</v>
      </c>
      <c r="V91" s="12">
        <v>0</v>
      </c>
      <c r="W91" s="12">
        <v>0</v>
      </c>
      <c r="X91" s="4">
        <v>0</v>
      </c>
      <c r="Y91" s="12">
        <v>0</v>
      </c>
      <c r="Z91" s="4">
        <v>0</v>
      </c>
      <c r="AA91" s="4">
        <v>0</v>
      </c>
      <c r="AB91" s="12">
        <v>0</v>
      </c>
      <c r="AC91" s="12">
        <v>0</v>
      </c>
      <c r="AD91" s="12">
        <v>0</v>
      </c>
      <c r="AE91" s="12">
        <v>0</v>
      </c>
      <c r="AF91" s="4">
        <v>0</v>
      </c>
      <c r="AG91" s="12">
        <v>0</v>
      </c>
      <c r="AH91" s="12">
        <v>0</v>
      </c>
      <c r="AI91" s="12">
        <v>0</v>
      </c>
      <c r="AJ91" s="4">
        <v>0</v>
      </c>
      <c r="AK91" s="4">
        <v>0</v>
      </c>
      <c r="AL91" s="12">
        <v>0</v>
      </c>
      <c r="AM91" s="12">
        <v>0</v>
      </c>
      <c r="AN91" s="12">
        <v>0</v>
      </c>
      <c r="AO91" s="4">
        <v>0</v>
      </c>
      <c r="AP91" s="4">
        <v>0</v>
      </c>
      <c r="AQ91" s="12">
        <v>18135000</v>
      </c>
      <c r="AR91" s="12">
        <v>0</v>
      </c>
      <c r="AS91" s="12">
        <v>3597000</v>
      </c>
      <c r="AT91" s="12">
        <v>0</v>
      </c>
      <c r="AU91" s="12">
        <v>0</v>
      </c>
      <c r="AV91" s="12">
        <v>0</v>
      </c>
      <c r="AW91" s="4">
        <v>21732000</v>
      </c>
      <c r="AX91" s="12">
        <v>0</v>
      </c>
      <c r="AY91" s="12">
        <v>0</v>
      </c>
      <c r="AZ91" s="12">
        <v>0</v>
      </c>
      <c r="BA91" s="12">
        <v>1436000</v>
      </c>
      <c r="BB91" s="12">
        <v>0</v>
      </c>
      <c r="BC91" s="4">
        <v>1436000</v>
      </c>
      <c r="BD91" s="4">
        <v>23168000</v>
      </c>
      <c r="BE91" s="12">
        <v>22837000</v>
      </c>
      <c r="BF91" s="12">
        <v>0</v>
      </c>
      <c r="BG91" s="12">
        <v>257000</v>
      </c>
      <c r="BH91" s="12">
        <v>0</v>
      </c>
      <c r="BI91" s="12">
        <v>0</v>
      </c>
      <c r="BJ91" s="12">
        <v>9681000</v>
      </c>
      <c r="BK91" s="12">
        <v>0</v>
      </c>
      <c r="BL91" s="4">
        <v>32775000</v>
      </c>
      <c r="BM91" s="4">
        <v>-9607000</v>
      </c>
      <c r="BN91" s="12">
        <v>0</v>
      </c>
      <c r="BO91" s="12">
        <v>0</v>
      </c>
      <c r="BP91" s="12">
        <v>-9607000</v>
      </c>
      <c r="BQ91" s="12">
        <v>0</v>
      </c>
      <c r="BR91" s="12">
        <v>0</v>
      </c>
      <c r="BS91" s="4">
        <v>-9607000</v>
      </c>
      <c r="BT91" s="5">
        <v>-0.47699999999999998</v>
      </c>
      <c r="BU91" s="5">
        <v>6.2E-2</v>
      </c>
      <c r="BV91" s="5">
        <v>-0.41499999999999998</v>
      </c>
      <c r="BW91" s="6">
        <v>0</v>
      </c>
      <c r="BX91" s="7">
        <v>0</v>
      </c>
      <c r="BY91" s="7">
        <v>0</v>
      </c>
      <c r="BZ91" s="8">
        <v>0</v>
      </c>
      <c r="CA91" s="5">
        <v>0</v>
      </c>
      <c r="CB91" s="5">
        <v>0</v>
      </c>
      <c r="CC91" s="9">
        <v>0</v>
      </c>
      <c r="CD91" s="10">
        <v>0</v>
      </c>
      <c r="CE91" s="5" t="e">
        <f t="shared" si="2"/>
        <v>#DIV/0!</v>
      </c>
      <c r="CF91" s="4">
        <v>-9607000</v>
      </c>
      <c r="CG91" s="5">
        <v>-0.47699999999999998</v>
      </c>
      <c r="CH91" s="22">
        <f t="shared" si="3"/>
        <v>6.1982044198895025E-2</v>
      </c>
      <c r="CI91" s="5">
        <v>-0.41499999999999998</v>
      </c>
    </row>
    <row r="92" spans="1:87" ht="24" x14ac:dyDescent="0.2">
      <c r="A92" s="2">
        <v>16533</v>
      </c>
      <c r="B92" s="2" t="s">
        <v>181</v>
      </c>
      <c r="C92" s="2" t="s">
        <v>96</v>
      </c>
      <c r="D92" s="2">
        <v>14288</v>
      </c>
      <c r="E92" s="2">
        <v>2024</v>
      </c>
      <c r="F92" s="2" t="s">
        <v>175</v>
      </c>
      <c r="G92" s="2">
        <v>2</v>
      </c>
      <c r="H92" s="2">
        <v>6</v>
      </c>
      <c r="I92" s="2" t="s">
        <v>221</v>
      </c>
      <c r="J92" s="3">
        <v>0</v>
      </c>
      <c r="K92" s="3">
        <v>0</v>
      </c>
      <c r="L92" s="3">
        <v>0</v>
      </c>
      <c r="M92" s="3">
        <v>0</v>
      </c>
      <c r="N92" s="14">
        <v>0</v>
      </c>
      <c r="O92" s="3">
        <v>0</v>
      </c>
      <c r="P92" s="3">
        <v>0</v>
      </c>
      <c r="Q92" s="4">
        <v>0</v>
      </c>
      <c r="R92" s="3">
        <v>0</v>
      </c>
      <c r="S92" s="3">
        <v>0</v>
      </c>
      <c r="T92" s="3">
        <v>0</v>
      </c>
      <c r="U92" s="3">
        <v>0</v>
      </c>
      <c r="V92" s="3">
        <v>0</v>
      </c>
      <c r="W92" s="3">
        <v>0</v>
      </c>
      <c r="X92" s="4">
        <v>0</v>
      </c>
      <c r="Y92" s="3">
        <v>0</v>
      </c>
      <c r="Z92" s="4">
        <v>0</v>
      </c>
      <c r="AA92" s="4">
        <v>0</v>
      </c>
      <c r="AB92" s="3">
        <v>0</v>
      </c>
      <c r="AC92" s="3">
        <v>0</v>
      </c>
      <c r="AD92" s="3">
        <v>0</v>
      </c>
      <c r="AE92" s="3">
        <v>0</v>
      </c>
      <c r="AF92" s="4">
        <v>0</v>
      </c>
      <c r="AG92" s="3">
        <v>0</v>
      </c>
      <c r="AH92" s="3">
        <v>0</v>
      </c>
      <c r="AI92" s="3">
        <v>0</v>
      </c>
      <c r="AJ92" s="4">
        <v>0</v>
      </c>
      <c r="AK92" s="4">
        <v>0</v>
      </c>
      <c r="AL92" s="3">
        <v>0</v>
      </c>
      <c r="AM92" s="3">
        <v>0</v>
      </c>
      <c r="AN92" s="3">
        <v>0</v>
      </c>
      <c r="AO92" s="4">
        <v>0</v>
      </c>
      <c r="AP92" s="4">
        <v>0</v>
      </c>
      <c r="AQ92" s="3">
        <v>29612223</v>
      </c>
      <c r="AR92" s="3">
        <v>4653188</v>
      </c>
      <c r="AS92" s="3">
        <v>9109493</v>
      </c>
      <c r="AT92" s="3">
        <v>0</v>
      </c>
      <c r="AU92" s="3">
        <v>0</v>
      </c>
      <c r="AV92" s="3">
        <v>0</v>
      </c>
      <c r="AW92" s="4">
        <v>43374904</v>
      </c>
      <c r="AX92" s="3">
        <v>0</v>
      </c>
      <c r="AY92" s="3">
        <v>0</v>
      </c>
      <c r="AZ92" s="3">
        <v>0</v>
      </c>
      <c r="BA92" s="3">
        <v>0</v>
      </c>
      <c r="BB92" s="3">
        <v>0</v>
      </c>
      <c r="BC92" s="4">
        <v>0</v>
      </c>
      <c r="BD92" s="4">
        <v>43374904</v>
      </c>
      <c r="BE92" s="3">
        <v>45319998</v>
      </c>
      <c r="BF92" s="3">
        <v>1187532</v>
      </c>
      <c r="BG92" s="3">
        <v>493539</v>
      </c>
      <c r="BH92" s="3">
        <v>-529</v>
      </c>
      <c r="BI92" s="3">
        <v>0</v>
      </c>
      <c r="BJ92" s="3">
        <v>8510459</v>
      </c>
      <c r="BK92" s="3">
        <v>0</v>
      </c>
      <c r="BL92" s="4">
        <v>55510999</v>
      </c>
      <c r="BM92" s="4">
        <v>-12136095</v>
      </c>
      <c r="BN92" s="3">
        <v>0</v>
      </c>
      <c r="BO92" s="3">
        <v>0</v>
      </c>
      <c r="BP92" s="3">
        <v>-12136095</v>
      </c>
      <c r="BQ92" s="3">
        <v>0</v>
      </c>
      <c r="BR92" s="3">
        <v>0</v>
      </c>
      <c r="BS92" s="4">
        <v>-12136095</v>
      </c>
      <c r="BT92" s="5">
        <v>-0.28000000000000003</v>
      </c>
      <c r="BU92" s="5">
        <v>0</v>
      </c>
      <c r="BV92" s="5">
        <v>-0.28000000000000003</v>
      </c>
      <c r="BW92" s="6">
        <v>0</v>
      </c>
      <c r="BX92" s="7">
        <v>0</v>
      </c>
      <c r="BY92" s="7">
        <v>0</v>
      </c>
      <c r="BZ92" s="8">
        <v>22009.599999999999</v>
      </c>
      <c r="CA92" s="5">
        <v>0</v>
      </c>
      <c r="CB92" s="5">
        <v>0</v>
      </c>
      <c r="CC92" s="9">
        <v>0</v>
      </c>
      <c r="CD92" s="10">
        <v>0</v>
      </c>
      <c r="CE92" s="5" t="e">
        <f t="shared" si="2"/>
        <v>#DIV/0!</v>
      </c>
      <c r="CF92" s="4">
        <v>-12136095</v>
      </c>
      <c r="CG92" s="5">
        <v>-0.28000000000000003</v>
      </c>
      <c r="CH92" s="22">
        <f t="shared" si="3"/>
        <v>0</v>
      </c>
      <c r="CI92" s="5">
        <v>-0.28000000000000003</v>
      </c>
    </row>
    <row r="93" spans="1:87" ht="24" x14ac:dyDescent="0.2">
      <c r="A93" s="11">
        <v>9323</v>
      </c>
      <c r="B93" s="11" t="s">
        <v>152</v>
      </c>
      <c r="C93" s="11" t="s">
        <v>96</v>
      </c>
      <c r="D93" s="11">
        <v>3791</v>
      </c>
      <c r="E93" s="11">
        <v>2024</v>
      </c>
      <c r="F93" s="11" t="s">
        <v>87</v>
      </c>
      <c r="G93" s="11">
        <v>1</v>
      </c>
      <c r="H93" s="11">
        <v>3</v>
      </c>
      <c r="I93" s="11" t="s">
        <v>220</v>
      </c>
      <c r="J93" s="12">
        <v>0</v>
      </c>
      <c r="K93" s="12">
        <v>0</v>
      </c>
      <c r="L93" s="12">
        <v>0</v>
      </c>
      <c r="M93" s="12">
        <v>0</v>
      </c>
      <c r="N93" s="13">
        <v>0</v>
      </c>
      <c r="O93" s="12">
        <v>0</v>
      </c>
      <c r="P93" s="12">
        <v>0</v>
      </c>
      <c r="Q93" s="4">
        <v>0</v>
      </c>
      <c r="R93" s="12">
        <v>0</v>
      </c>
      <c r="S93" s="12">
        <v>0</v>
      </c>
      <c r="T93" s="12">
        <v>0</v>
      </c>
      <c r="U93" s="12">
        <v>0</v>
      </c>
      <c r="V93" s="12">
        <v>0</v>
      </c>
      <c r="W93" s="12">
        <v>0</v>
      </c>
      <c r="X93" s="4">
        <v>0</v>
      </c>
      <c r="Y93" s="12">
        <v>0</v>
      </c>
      <c r="Z93" s="4">
        <v>0</v>
      </c>
      <c r="AA93" s="4">
        <v>0</v>
      </c>
      <c r="AB93" s="12">
        <v>0</v>
      </c>
      <c r="AC93" s="12">
        <v>0</v>
      </c>
      <c r="AD93" s="12">
        <v>0</v>
      </c>
      <c r="AE93" s="12">
        <v>0</v>
      </c>
      <c r="AF93" s="4">
        <v>0</v>
      </c>
      <c r="AG93" s="12">
        <v>0</v>
      </c>
      <c r="AH93" s="12">
        <v>0</v>
      </c>
      <c r="AI93" s="12">
        <v>0</v>
      </c>
      <c r="AJ93" s="4">
        <v>0</v>
      </c>
      <c r="AK93" s="4">
        <v>0</v>
      </c>
      <c r="AL93" s="12">
        <v>0</v>
      </c>
      <c r="AM93" s="12">
        <v>0</v>
      </c>
      <c r="AN93" s="12">
        <v>0</v>
      </c>
      <c r="AO93" s="4">
        <v>0</v>
      </c>
      <c r="AP93" s="4">
        <v>0</v>
      </c>
      <c r="AQ93" s="12">
        <v>15095000</v>
      </c>
      <c r="AR93" s="12">
        <v>0</v>
      </c>
      <c r="AS93" s="12">
        <v>3846000</v>
      </c>
      <c r="AT93" s="12">
        <v>0</v>
      </c>
      <c r="AU93" s="12">
        <v>0</v>
      </c>
      <c r="AV93" s="12">
        <v>0</v>
      </c>
      <c r="AW93" s="4">
        <v>18941000</v>
      </c>
      <c r="AX93" s="12">
        <v>0</v>
      </c>
      <c r="AY93" s="12">
        <v>0</v>
      </c>
      <c r="AZ93" s="12">
        <v>0</v>
      </c>
      <c r="BA93" s="12">
        <v>0</v>
      </c>
      <c r="BB93" s="12">
        <v>0</v>
      </c>
      <c r="BC93" s="4">
        <v>0</v>
      </c>
      <c r="BD93" s="4">
        <v>18941000</v>
      </c>
      <c r="BE93" s="12">
        <v>18497000</v>
      </c>
      <c r="BF93" s="12">
        <v>0</v>
      </c>
      <c r="BG93" s="12">
        <v>22000</v>
      </c>
      <c r="BH93" s="12">
        <v>0</v>
      </c>
      <c r="BI93" s="12">
        <v>0</v>
      </c>
      <c r="BJ93" s="12">
        <v>6397000</v>
      </c>
      <c r="BK93" s="12">
        <v>0</v>
      </c>
      <c r="BL93" s="4">
        <v>24916000</v>
      </c>
      <c r="BM93" s="4">
        <v>-5975000</v>
      </c>
      <c r="BN93" s="12">
        <v>4847000</v>
      </c>
      <c r="BO93" s="12">
        <v>0</v>
      </c>
      <c r="BP93" s="12">
        <v>-1128000</v>
      </c>
      <c r="BQ93" s="12">
        <v>0</v>
      </c>
      <c r="BR93" s="12">
        <v>0</v>
      </c>
      <c r="BS93" s="4">
        <v>-1128000</v>
      </c>
      <c r="BT93" s="5">
        <v>-0.315</v>
      </c>
      <c r="BU93" s="5">
        <v>0</v>
      </c>
      <c r="BV93" s="5">
        <v>-0.315</v>
      </c>
      <c r="BW93" s="6">
        <v>0</v>
      </c>
      <c r="BX93" s="7">
        <v>0</v>
      </c>
      <c r="BY93" s="7">
        <v>0</v>
      </c>
      <c r="BZ93" s="8">
        <v>0</v>
      </c>
      <c r="CA93" s="5">
        <v>0</v>
      </c>
      <c r="CB93" s="5">
        <v>0</v>
      </c>
      <c r="CC93" s="9">
        <v>0</v>
      </c>
      <c r="CD93" s="10">
        <v>0</v>
      </c>
      <c r="CE93" s="5" t="e">
        <f t="shared" si="2"/>
        <v>#DIV/0!</v>
      </c>
      <c r="CF93" s="4">
        <v>-5975000</v>
      </c>
      <c r="CG93" s="5">
        <v>-0.315</v>
      </c>
      <c r="CH93" s="22">
        <f t="shared" si="3"/>
        <v>0</v>
      </c>
      <c r="CI93" s="5">
        <v>-0.315</v>
      </c>
    </row>
    <row r="94" spans="1:87" ht="24" x14ac:dyDescent="0.2">
      <c r="A94" s="2">
        <v>11761</v>
      </c>
      <c r="B94" s="2" t="s">
        <v>114</v>
      </c>
      <c r="C94" s="2" t="s">
        <v>96</v>
      </c>
      <c r="D94" s="2">
        <v>16665</v>
      </c>
      <c r="E94" s="2">
        <v>2024</v>
      </c>
      <c r="F94" s="2" t="s">
        <v>87</v>
      </c>
      <c r="G94" s="2">
        <v>1</v>
      </c>
      <c r="H94" s="2">
        <v>3</v>
      </c>
      <c r="I94" s="2" t="s">
        <v>220</v>
      </c>
      <c r="J94" s="3">
        <v>0</v>
      </c>
      <c r="K94" s="3">
        <v>0</v>
      </c>
      <c r="L94" s="3">
        <v>0</v>
      </c>
      <c r="M94" s="3">
        <v>0</v>
      </c>
      <c r="N94" s="14">
        <v>0</v>
      </c>
      <c r="O94" s="3">
        <v>0</v>
      </c>
      <c r="P94" s="3">
        <v>0</v>
      </c>
      <c r="Q94" s="4">
        <v>0</v>
      </c>
      <c r="R94" s="3">
        <v>0</v>
      </c>
      <c r="S94" s="3">
        <v>0</v>
      </c>
      <c r="T94" s="3">
        <v>0</v>
      </c>
      <c r="U94" s="3">
        <v>0</v>
      </c>
      <c r="V94" s="3">
        <v>0</v>
      </c>
      <c r="W94" s="3">
        <v>0</v>
      </c>
      <c r="X94" s="4">
        <v>0</v>
      </c>
      <c r="Y94" s="3">
        <v>0</v>
      </c>
      <c r="Z94" s="4">
        <v>0</v>
      </c>
      <c r="AA94" s="4">
        <v>0</v>
      </c>
      <c r="AB94" s="3">
        <v>0</v>
      </c>
      <c r="AC94" s="3">
        <v>0</v>
      </c>
      <c r="AD94" s="3">
        <v>0</v>
      </c>
      <c r="AE94" s="3">
        <v>0</v>
      </c>
      <c r="AF94" s="4">
        <v>0</v>
      </c>
      <c r="AG94" s="3">
        <v>0</v>
      </c>
      <c r="AH94" s="3">
        <v>0</v>
      </c>
      <c r="AI94" s="3">
        <v>0</v>
      </c>
      <c r="AJ94" s="4">
        <v>0</v>
      </c>
      <c r="AK94" s="4">
        <v>0</v>
      </c>
      <c r="AL94" s="3">
        <v>0</v>
      </c>
      <c r="AM94" s="3">
        <v>0</v>
      </c>
      <c r="AN94" s="3">
        <v>0</v>
      </c>
      <c r="AO94" s="4">
        <v>0</v>
      </c>
      <c r="AP94" s="4">
        <v>0</v>
      </c>
      <c r="AQ94" s="3">
        <v>1136000</v>
      </c>
      <c r="AR94" s="3">
        <v>0</v>
      </c>
      <c r="AS94" s="3">
        <v>0</v>
      </c>
      <c r="AT94" s="3">
        <v>0</v>
      </c>
      <c r="AU94" s="3">
        <v>0</v>
      </c>
      <c r="AV94" s="3">
        <v>0</v>
      </c>
      <c r="AW94" s="4">
        <v>1136000</v>
      </c>
      <c r="AX94" s="3">
        <v>0</v>
      </c>
      <c r="AY94" s="3">
        <v>0</v>
      </c>
      <c r="AZ94" s="3">
        <v>0</v>
      </c>
      <c r="BA94" s="3">
        <v>0</v>
      </c>
      <c r="BB94" s="3">
        <v>0</v>
      </c>
      <c r="BC94" s="4">
        <v>0</v>
      </c>
      <c r="BD94" s="4">
        <v>1136000</v>
      </c>
      <c r="BE94" s="3">
        <v>1353000</v>
      </c>
      <c r="BF94" s="3">
        <v>0</v>
      </c>
      <c r="BG94" s="3">
        <v>2000</v>
      </c>
      <c r="BH94" s="3">
        <v>0</v>
      </c>
      <c r="BI94" s="3">
        <v>0</v>
      </c>
      <c r="BJ94" s="3">
        <v>576000</v>
      </c>
      <c r="BK94" s="3">
        <v>0</v>
      </c>
      <c r="BL94" s="4">
        <v>1931000</v>
      </c>
      <c r="BM94" s="4">
        <v>-795000</v>
      </c>
      <c r="BN94" s="3">
        <v>0</v>
      </c>
      <c r="BO94" s="3">
        <v>0</v>
      </c>
      <c r="BP94" s="3">
        <v>-795000</v>
      </c>
      <c r="BQ94" s="3">
        <v>0</v>
      </c>
      <c r="BR94" s="3">
        <v>0</v>
      </c>
      <c r="BS94" s="4">
        <v>-795000</v>
      </c>
      <c r="BT94" s="5">
        <v>-0.7</v>
      </c>
      <c r="BU94" s="5">
        <v>0</v>
      </c>
      <c r="BV94" s="5">
        <v>-0.7</v>
      </c>
      <c r="BW94" s="6">
        <v>0</v>
      </c>
      <c r="BX94" s="7">
        <v>0</v>
      </c>
      <c r="BY94" s="7">
        <v>0</v>
      </c>
      <c r="BZ94" s="8">
        <v>0</v>
      </c>
      <c r="CA94" s="5">
        <v>0</v>
      </c>
      <c r="CB94" s="5">
        <v>0</v>
      </c>
      <c r="CC94" s="9">
        <v>0</v>
      </c>
      <c r="CD94" s="10">
        <v>0</v>
      </c>
      <c r="CE94" s="5" t="e">
        <f t="shared" si="2"/>
        <v>#DIV/0!</v>
      </c>
      <c r="CF94" s="4">
        <v>-795000</v>
      </c>
      <c r="CG94" s="5">
        <v>-0.7</v>
      </c>
      <c r="CH94" s="22">
        <f t="shared" si="3"/>
        <v>0</v>
      </c>
      <c r="CI94" s="5">
        <v>-0.7</v>
      </c>
    </row>
    <row r="95" spans="1:87" ht="23" customHeight="1" x14ac:dyDescent="0.2">
      <c r="A95" s="11">
        <v>14423</v>
      </c>
      <c r="B95" s="11" t="s">
        <v>153</v>
      </c>
      <c r="C95" s="11" t="s">
        <v>96</v>
      </c>
      <c r="D95" s="11">
        <v>3791</v>
      </c>
      <c r="E95" s="11">
        <v>2024</v>
      </c>
      <c r="F95" s="11" t="s">
        <v>87</v>
      </c>
      <c r="G95" s="11">
        <v>1</v>
      </c>
      <c r="H95" s="11">
        <v>3</v>
      </c>
      <c r="I95" s="11" t="s">
        <v>220</v>
      </c>
      <c r="J95" s="12">
        <v>0</v>
      </c>
      <c r="K95" s="12">
        <v>0</v>
      </c>
      <c r="L95" s="12">
        <v>0</v>
      </c>
      <c r="M95" s="12">
        <v>0</v>
      </c>
      <c r="N95" s="13">
        <v>0</v>
      </c>
      <c r="O95" s="12">
        <v>0</v>
      </c>
      <c r="P95" s="12">
        <v>0</v>
      </c>
      <c r="Q95" s="4">
        <v>0</v>
      </c>
      <c r="R95" s="12">
        <v>0</v>
      </c>
      <c r="S95" s="12">
        <v>0</v>
      </c>
      <c r="T95" s="12">
        <v>0</v>
      </c>
      <c r="U95" s="12">
        <v>0</v>
      </c>
      <c r="V95" s="12">
        <v>0</v>
      </c>
      <c r="W95" s="12">
        <v>0</v>
      </c>
      <c r="X95" s="4">
        <v>0</v>
      </c>
      <c r="Y95" s="12">
        <v>0</v>
      </c>
      <c r="Z95" s="4">
        <v>0</v>
      </c>
      <c r="AA95" s="4">
        <v>0</v>
      </c>
      <c r="AB95" s="12">
        <v>0</v>
      </c>
      <c r="AC95" s="12">
        <v>0</v>
      </c>
      <c r="AD95" s="12">
        <v>0</v>
      </c>
      <c r="AE95" s="12">
        <v>0</v>
      </c>
      <c r="AF95" s="4">
        <v>0</v>
      </c>
      <c r="AG95" s="12">
        <v>0</v>
      </c>
      <c r="AH95" s="12">
        <v>0</v>
      </c>
      <c r="AI95" s="12">
        <v>0</v>
      </c>
      <c r="AJ95" s="4">
        <v>0</v>
      </c>
      <c r="AK95" s="4">
        <v>0</v>
      </c>
      <c r="AL95" s="12">
        <v>0</v>
      </c>
      <c r="AM95" s="12">
        <v>0</v>
      </c>
      <c r="AN95" s="12">
        <v>0</v>
      </c>
      <c r="AO95" s="4">
        <v>0</v>
      </c>
      <c r="AP95" s="4">
        <v>0</v>
      </c>
      <c r="AQ95" s="12">
        <v>39724000</v>
      </c>
      <c r="AR95" s="12">
        <v>0</v>
      </c>
      <c r="AS95" s="12">
        <v>6714000</v>
      </c>
      <c r="AT95" s="12">
        <v>0</v>
      </c>
      <c r="AU95" s="12">
        <v>0</v>
      </c>
      <c r="AV95" s="12">
        <v>0</v>
      </c>
      <c r="AW95" s="4">
        <v>46438000</v>
      </c>
      <c r="AX95" s="12">
        <v>805000</v>
      </c>
      <c r="AY95" s="12">
        <v>0</v>
      </c>
      <c r="AZ95" s="12">
        <v>657000</v>
      </c>
      <c r="BA95" s="12">
        <v>0</v>
      </c>
      <c r="BB95" s="12">
        <v>0</v>
      </c>
      <c r="BC95" s="4">
        <v>1462000</v>
      </c>
      <c r="BD95" s="4">
        <v>47900000</v>
      </c>
      <c r="BE95" s="12">
        <v>39356000</v>
      </c>
      <c r="BF95" s="12">
        <v>0</v>
      </c>
      <c r="BG95" s="12">
        <v>111000</v>
      </c>
      <c r="BH95" s="12">
        <v>0</v>
      </c>
      <c r="BI95" s="12">
        <v>0</v>
      </c>
      <c r="BJ95" s="12">
        <v>6332000</v>
      </c>
      <c r="BK95" s="12">
        <v>0</v>
      </c>
      <c r="BL95" s="4">
        <v>45799000</v>
      </c>
      <c r="BM95" s="4">
        <v>2101000</v>
      </c>
      <c r="BN95" s="12">
        <v>155000</v>
      </c>
      <c r="BO95" s="12">
        <v>0</v>
      </c>
      <c r="BP95" s="12">
        <v>2256000</v>
      </c>
      <c r="BQ95" s="12">
        <v>0</v>
      </c>
      <c r="BR95" s="12">
        <v>0</v>
      </c>
      <c r="BS95" s="4">
        <v>2256000</v>
      </c>
      <c r="BT95" s="5">
        <v>1.2999999999999999E-2</v>
      </c>
      <c r="BU95" s="5">
        <v>3.1E-2</v>
      </c>
      <c r="BV95" s="5">
        <v>4.3999999999999997E-2</v>
      </c>
      <c r="BW95" s="6">
        <v>0</v>
      </c>
      <c r="BX95" s="7">
        <v>0</v>
      </c>
      <c r="BY95" s="7">
        <v>0</v>
      </c>
      <c r="BZ95" s="8">
        <v>0</v>
      </c>
      <c r="CA95" s="5">
        <v>0</v>
      </c>
      <c r="CB95" s="5">
        <v>0</v>
      </c>
      <c r="CC95" s="9">
        <v>0</v>
      </c>
      <c r="CD95" s="10">
        <v>0</v>
      </c>
      <c r="CE95" s="5" t="e">
        <f t="shared" si="2"/>
        <v>#DIV/0!</v>
      </c>
      <c r="CF95" s="4">
        <v>2101000</v>
      </c>
      <c r="CG95" s="5">
        <v>1.2999999999999999E-2</v>
      </c>
      <c r="CH95" s="22">
        <f t="shared" si="3"/>
        <v>3.0521920668058457E-2</v>
      </c>
      <c r="CI95" s="5">
        <v>4.3999999999999997E-2</v>
      </c>
    </row>
    <row r="96" spans="1:87" ht="24" x14ac:dyDescent="0.2">
      <c r="A96" s="2">
        <v>14421</v>
      </c>
      <c r="B96" s="2" t="s">
        <v>117</v>
      </c>
      <c r="C96" s="2" t="s">
        <v>96</v>
      </c>
      <c r="D96" s="2">
        <v>16665</v>
      </c>
      <c r="E96" s="2">
        <v>2024</v>
      </c>
      <c r="F96" s="2" t="s">
        <v>87</v>
      </c>
      <c r="G96" s="2">
        <v>1</v>
      </c>
      <c r="H96" s="2">
        <v>3</v>
      </c>
      <c r="I96" s="2" t="s">
        <v>220</v>
      </c>
      <c r="J96" s="3">
        <v>0</v>
      </c>
      <c r="K96" s="3">
        <v>0</v>
      </c>
      <c r="L96" s="3">
        <v>0</v>
      </c>
      <c r="M96" s="3">
        <v>0</v>
      </c>
      <c r="N96" s="14">
        <v>0</v>
      </c>
      <c r="O96" s="3">
        <v>0</v>
      </c>
      <c r="P96" s="3">
        <v>0</v>
      </c>
      <c r="Q96" s="4">
        <v>0</v>
      </c>
      <c r="R96" s="3">
        <v>0</v>
      </c>
      <c r="S96" s="3">
        <v>0</v>
      </c>
      <c r="T96" s="3">
        <v>0</v>
      </c>
      <c r="U96" s="3">
        <v>0</v>
      </c>
      <c r="V96" s="3">
        <v>0</v>
      </c>
      <c r="W96" s="3">
        <v>0</v>
      </c>
      <c r="X96" s="4">
        <v>0</v>
      </c>
      <c r="Y96" s="3">
        <v>0</v>
      </c>
      <c r="Z96" s="4">
        <v>0</v>
      </c>
      <c r="AA96" s="4">
        <v>0</v>
      </c>
      <c r="AB96" s="3">
        <v>0</v>
      </c>
      <c r="AC96" s="3">
        <v>0</v>
      </c>
      <c r="AD96" s="3">
        <v>0</v>
      </c>
      <c r="AE96" s="3">
        <v>0</v>
      </c>
      <c r="AF96" s="4">
        <v>0</v>
      </c>
      <c r="AG96" s="3">
        <v>0</v>
      </c>
      <c r="AH96" s="3">
        <v>0</v>
      </c>
      <c r="AI96" s="3">
        <v>0</v>
      </c>
      <c r="AJ96" s="4">
        <v>0</v>
      </c>
      <c r="AK96" s="4">
        <v>0</v>
      </c>
      <c r="AL96" s="3">
        <v>0</v>
      </c>
      <c r="AM96" s="3">
        <v>0</v>
      </c>
      <c r="AN96" s="3">
        <v>0</v>
      </c>
      <c r="AO96" s="4">
        <v>0</v>
      </c>
      <c r="AP96" s="4">
        <v>0</v>
      </c>
      <c r="AQ96" s="3">
        <v>79356000</v>
      </c>
      <c r="AR96" s="3">
        <v>0</v>
      </c>
      <c r="AS96" s="3">
        <v>10106000</v>
      </c>
      <c r="AT96" s="3">
        <v>0</v>
      </c>
      <c r="AU96" s="3">
        <v>0</v>
      </c>
      <c r="AV96" s="3">
        <v>0</v>
      </c>
      <c r="AW96" s="4">
        <v>89462000</v>
      </c>
      <c r="AX96" s="3">
        <v>88000</v>
      </c>
      <c r="AY96" s="3">
        <v>0</v>
      </c>
      <c r="AZ96" s="3">
        <v>208000</v>
      </c>
      <c r="BA96" s="3">
        <v>0</v>
      </c>
      <c r="BB96" s="3">
        <v>0</v>
      </c>
      <c r="BC96" s="4">
        <v>296000</v>
      </c>
      <c r="BD96" s="4">
        <v>89758000</v>
      </c>
      <c r="BE96" s="3">
        <v>95039000</v>
      </c>
      <c r="BF96" s="3">
        <v>0</v>
      </c>
      <c r="BG96" s="3">
        <v>1339000</v>
      </c>
      <c r="BH96" s="3">
        <v>47000</v>
      </c>
      <c r="BI96" s="3">
        <v>0</v>
      </c>
      <c r="BJ96" s="3">
        <v>6263000</v>
      </c>
      <c r="BK96" s="3">
        <v>0</v>
      </c>
      <c r="BL96" s="4">
        <v>102688000</v>
      </c>
      <c r="BM96" s="4">
        <v>-12930000</v>
      </c>
      <c r="BN96" s="3">
        <v>16167000</v>
      </c>
      <c r="BO96" s="3">
        <v>0</v>
      </c>
      <c r="BP96" s="3">
        <v>3237000</v>
      </c>
      <c r="BQ96" s="3">
        <v>0</v>
      </c>
      <c r="BR96" s="3">
        <v>0</v>
      </c>
      <c r="BS96" s="4">
        <v>3237000</v>
      </c>
      <c r="BT96" s="5">
        <v>-0.14699999999999999</v>
      </c>
      <c r="BU96" s="5">
        <v>3.0000000000000001E-3</v>
      </c>
      <c r="BV96" s="5">
        <v>-0.14399999999999999</v>
      </c>
      <c r="BW96" s="6">
        <v>0</v>
      </c>
      <c r="BX96" s="7">
        <v>0</v>
      </c>
      <c r="BY96" s="7">
        <v>0</v>
      </c>
      <c r="BZ96" s="8">
        <v>-245.6</v>
      </c>
      <c r="CA96" s="5">
        <v>0</v>
      </c>
      <c r="CB96" s="5">
        <v>0</v>
      </c>
      <c r="CC96" s="9">
        <v>0</v>
      </c>
      <c r="CD96" s="10">
        <v>0</v>
      </c>
      <c r="CE96" s="5" t="e">
        <f t="shared" si="2"/>
        <v>#DIV/0!</v>
      </c>
      <c r="CF96" s="4">
        <v>-12930000</v>
      </c>
      <c r="CG96" s="5">
        <v>-0.14699999999999999</v>
      </c>
      <c r="CH96" s="22">
        <f t="shared" si="3"/>
        <v>3.2977561888633882E-3</v>
      </c>
      <c r="CI96" s="5">
        <v>-0.14399999999999999</v>
      </c>
    </row>
    <row r="97" spans="1:87" ht="24" x14ac:dyDescent="0.2">
      <c r="A97" s="11">
        <v>16579</v>
      </c>
      <c r="B97" s="11" t="s">
        <v>155</v>
      </c>
      <c r="C97" s="11" t="s">
        <v>96</v>
      </c>
      <c r="D97" s="11">
        <v>3791</v>
      </c>
      <c r="E97" s="11">
        <v>2024</v>
      </c>
      <c r="F97" s="11" t="s">
        <v>87</v>
      </c>
      <c r="G97" s="11">
        <v>1</v>
      </c>
      <c r="H97" s="11">
        <v>3</v>
      </c>
      <c r="I97" s="11" t="s">
        <v>220</v>
      </c>
      <c r="J97" s="12">
        <v>0</v>
      </c>
      <c r="K97" s="12">
        <v>0</v>
      </c>
      <c r="L97" s="12">
        <v>0</v>
      </c>
      <c r="M97" s="12">
        <v>0</v>
      </c>
      <c r="N97" s="13">
        <v>0</v>
      </c>
      <c r="O97" s="12">
        <v>0</v>
      </c>
      <c r="P97" s="12">
        <v>0</v>
      </c>
      <c r="Q97" s="4">
        <v>0</v>
      </c>
      <c r="R97" s="12">
        <v>0</v>
      </c>
      <c r="S97" s="12">
        <v>0</v>
      </c>
      <c r="T97" s="12">
        <v>0</v>
      </c>
      <c r="U97" s="12">
        <v>0</v>
      </c>
      <c r="V97" s="12">
        <v>0</v>
      </c>
      <c r="W97" s="12">
        <v>0</v>
      </c>
      <c r="X97" s="4">
        <v>0</v>
      </c>
      <c r="Y97" s="12">
        <v>0</v>
      </c>
      <c r="Z97" s="4">
        <v>0</v>
      </c>
      <c r="AA97" s="4">
        <v>0</v>
      </c>
      <c r="AB97" s="12">
        <v>0</v>
      </c>
      <c r="AC97" s="12">
        <v>0</v>
      </c>
      <c r="AD97" s="12">
        <v>0</v>
      </c>
      <c r="AE97" s="12">
        <v>0</v>
      </c>
      <c r="AF97" s="4">
        <v>0</v>
      </c>
      <c r="AG97" s="12">
        <v>0</v>
      </c>
      <c r="AH97" s="12">
        <v>0</v>
      </c>
      <c r="AI97" s="12">
        <v>0</v>
      </c>
      <c r="AJ97" s="4">
        <v>0</v>
      </c>
      <c r="AK97" s="4">
        <v>0</v>
      </c>
      <c r="AL97" s="12">
        <v>0</v>
      </c>
      <c r="AM97" s="12">
        <v>0</v>
      </c>
      <c r="AN97" s="12">
        <v>0</v>
      </c>
      <c r="AO97" s="4">
        <v>0</v>
      </c>
      <c r="AP97" s="4">
        <v>0</v>
      </c>
      <c r="AQ97" s="12">
        <v>329000</v>
      </c>
      <c r="AR97" s="12">
        <v>0</v>
      </c>
      <c r="AS97" s="12">
        <v>147000</v>
      </c>
      <c r="AT97" s="12">
        <v>0</v>
      </c>
      <c r="AU97" s="12">
        <v>0</v>
      </c>
      <c r="AV97" s="12">
        <v>0</v>
      </c>
      <c r="AW97" s="4">
        <v>476000</v>
      </c>
      <c r="AX97" s="12">
        <v>0</v>
      </c>
      <c r="AY97" s="12">
        <v>0</v>
      </c>
      <c r="AZ97" s="12">
        <v>0</v>
      </c>
      <c r="BA97" s="12">
        <v>0</v>
      </c>
      <c r="BB97" s="12">
        <v>0</v>
      </c>
      <c r="BC97" s="4">
        <v>0</v>
      </c>
      <c r="BD97" s="4">
        <v>476000</v>
      </c>
      <c r="BE97" s="12">
        <v>0</v>
      </c>
      <c r="BF97" s="12">
        <v>0</v>
      </c>
      <c r="BG97" s="12">
        <v>0</v>
      </c>
      <c r="BH97" s="12">
        <v>0</v>
      </c>
      <c r="BI97" s="12">
        <v>0</v>
      </c>
      <c r="BJ97" s="12">
        <v>326000</v>
      </c>
      <c r="BK97" s="12">
        <v>0</v>
      </c>
      <c r="BL97" s="4">
        <v>326000</v>
      </c>
      <c r="BM97" s="4">
        <v>150000</v>
      </c>
      <c r="BN97" s="12">
        <v>-196000</v>
      </c>
      <c r="BO97" s="12">
        <v>0</v>
      </c>
      <c r="BP97" s="12">
        <v>-46000</v>
      </c>
      <c r="BQ97" s="12">
        <v>0</v>
      </c>
      <c r="BR97" s="12">
        <v>0</v>
      </c>
      <c r="BS97" s="4">
        <v>-46000</v>
      </c>
      <c r="BT97" s="5">
        <v>0.315</v>
      </c>
      <c r="BU97" s="5">
        <v>0</v>
      </c>
      <c r="BV97" s="5">
        <v>0.315</v>
      </c>
      <c r="BW97" s="6">
        <v>0</v>
      </c>
      <c r="BX97" s="7">
        <v>0</v>
      </c>
      <c r="BY97" s="7">
        <v>0</v>
      </c>
      <c r="BZ97" s="8">
        <v>0</v>
      </c>
      <c r="CA97" s="5">
        <v>0</v>
      </c>
      <c r="CB97" s="5">
        <v>0</v>
      </c>
      <c r="CC97" s="9">
        <v>0</v>
      </c>
      <c r="CD97" s="10">
        <v>0</v>
      </c>
      <c r="CE97" s="5" t="e">
        <f t="shared" si="2"/>
        <v>#DIV/0!</v>
      </c>
      <c r="CF97" s="4">
        <v>150000</v>
      </c>
      <c r="CG97" s="5">
        <v>0.315</v>
      </c>
      <c r="CH97" s="22">
        <f t="shared" si="3"/>
        <v>0</v>
      </c>
      <c r="CI97" s="5">
        <v>0.315</v>
      </c>
    </row>
    <row r="98" spans="1:87" ht="24" x14ac:dyDescent="0.2">
      <c r="A98" s="2">
        <v>14422</v>
      </c>
      <c r="B98" s="2" t="s">
        <v>118</v>
      </c>
      <c r="C98" s="2" t="s">
        <v>96</v>
      </c>
      <c r="D98" s="2">
        <v>16665</v>
      </c>
      <c r="E98" s="2">
        <v>2024</v>
      </c>
      <c r="F98" s="2" t="s">
        <v>87</v>
      </c>
      <c r="G98" s="2">
        <v>1</v>
      </c>
      <c r="H98" s="2">
        <v>3</v>
      </c>
      <c r="I98" s="2" t="s">
        <v>220</v>
      </c>
      <c r="J98" s="3">
        <v>0</v>
      </c>
      <c r="K98" s="3">
        <v>0</v>
      </c>
      <c r="L98" s="3">
        <v>0</v>
      </c>
      <c r="M98" s="3">
        <v>0</v>
      </c>
      <c r="N98" s="14">
        <v>0</v>
      </c>
      <c r="O98" s="3">
        <v>0</v>
      </c>
      <c r="P98" s="3">
        <v>0</v>
      </c>
      <c r="Q98" s="4">
        <v>0</v>
      </c>
      <c r="R98" s="3">
        <v>0</v>
      </c>
      <c r="S98" s="3">
        <v>0</v>
      </c>
      <c r="T98" s="3">
        <v>0</v>
      </c>
      <c r="U98" s="3">
        <v>0</v>
      </c>
      <c r="V98" s="3">
        <v>0</v>
      </c>
      <c r="W98" s="3">
        <v>0</v>
      </c>
      <c r="X98" s="4">
        <v>0</v>
      </c>
      <c r="Y98" s="3">
        <v>0</v>
      </c>
      <c r="Z98" s="4">
        <v>0</v>
      </c>
      <c r="AA98" s="4">
        <v>0</v>
      </c>
      <c r="AB98" s="3">
        <v>0</v>
      </c>
      <c r="AC98" s="3">
        <v>0</v>
      </c>
      <c r="AD98" s="3">
        <v>0</v>
      </c>
      <c r="AE98" s="3">
        <v>0</v>
      </c>
      <c r="AF98" s="4">
        <v>0</v>
      </c>
      <c r="AG98" s="3">
        <v>0</v>
      </c>
      <c r="AH98" s="3">
        <v>0</v>
      </c>
      <c r="AI98" s="3">
        <v>0</v>
      </c>
      <c r="AJ98" s="4">
        <v>0</v>
      </c>
      <c r="AK98" s="4">
        <v>0</v>
      </c>
      <c r="AL98" s="3">
        <v>0</v>
      </c>
      <c r="AM98" s="3">
        <v>0</v>
      </c>
      <c r="AN98" s="3">
        <v>0</v>
      </c>
      <c r="AO98" s="4">
        <v>0</v>
      </c>
      <c r="AP98" s="4">
        <v>0</v>
      </c>
      <c r="AQ98" s="3">
        <v>4932000</v>
      </c>
      <c r="AR98" s="3">
        <v>0</v>
      </c>
      <c r="AS98" s="3">
        <v>220000</v>
      </c>
      <c r="AT98" s="3">
        <v>0</v>
      </c>
      <c r="AU98" s="3">
        <v>0</v>
      </c>
      <c r="AV98" s="3">
        <v>0</v>
      </c>
      <c r="AW98" s="4">
        <v>5152000</v>
      </c>
      <c r="AX98" s="3">
        <v>0</v>
      </c>
      <c r="AY98" s="3">
        <v>0</v>
      </c>
      <c r="AZ98" s="3">
        <v>0</v>
      </c>
      <c r="BA98" s="3">
        <v>0</v>
      </c>
      <c r="BB98" s="3">
        <v>0</v>
      </c>
      <c r="BC98" s="4">
        <v>0</v>
      </c>
      <c r="BD98" s="4">
        <v>5152000</v>
      </c>
      <c r="BE98" s="3">
        <v>5591000</v>
      </c>
      <c r="BF98" s="3">
        <v>0</v>
      </c>
      <c r="BG98" s="3">
        <v>183000</v>
      </c>
      <c r="BH98" s="3">
        <v>0</v>
      </c>
      <c r="BI98" s="3">
        <v>0</v>
      </c>
      <c r="BJ98" s="3">
        <v>2040000</v>
      </c>
      <c r="BK98" s="3">
        <v>0</v>
      </c>
      <c r="BL98" s="4">
        <v>7814000</v>
      </c>
      <c r="BM98" s="4">
        <v>-2662000</v>
      </c>
      <c r="BN98" s="3">
        <v>0</v>
      </c>
      <c r="BO98" s="3">
        <v>0</v>
      </c>
      <c r="BP98" s="3">
        <v>-2662000</v>
      </c>
      <c r="BQ98" s="3">
        <v>0</v>
      </c>
      <c r="BR98" s="3">
        <v>0</v>
      </c>
      <c r="BS98" s="4">
        <v>-2662000</v>
      </c>
      <c r="BT98" s="5">
        <v>-0.51700000000000002</v>
      </c>
      <c r="BU98" s="5">
        <v>0</v>
      </c>
      <c r="BV98" s="5">
        <v>-0.51700000000000002</v>
      </c>
      <c r="BW98" s="6">
        <v>0</v>
      </c>
      <c r="BX98" s="7">
        <v>0</v>
      </c>
      <c r="BY98" s="7">
        <v>0</v>
      </c>
      <c r="BZ98" s="8">
        <v>0</v>
      </c>
      <c r="CA98" s="5">
        <v>0</v>
      </c>
      <c r="CB98" s="5">
        <v>0</v>
      </c>
      <c r="CC98" s="9">
        <v>0</v>
      </c>
      <c r="CD98" s="10">
        <v>0</v>
      </c>
      <c r="CE98" s="5" t="e">
        <f t="shared" si="2"/>
        <v>#DIV/0!</v>
      </c>
      <c r="CF98" s="4">
        <v>-2662000</v>
      </c>
      <c r="CG98" s="5">
        <v>-0.51700000000000002</v>
      </c>
      <c r="CH98" s="22">
        <f t="shared" si="3"/>
        <v>0</v>
      </c>
      <c r="CI98" s="5">
        <v>-0.51700000000000002</v>
      </c>
    </row>
    <row r="99" spans="1:87" ht="24" x14ac:dyDescent="0.2">
      <c r="A99" s="11">
        <v>11408</v>
      </c>
      <c r="B99" s="11" t="s">
        <v>121</v>
      </c>
      <c r="C99" s="11" t="s">
        <v>96</v>
      </c>
      <c r="D99" s="11">
        <v>16665</v>
      </c>
      <c r="E99" s="11">
        <v>2024</v>
      </c>
      <c r="F99" s="11" t="s">
        <v>87</v>
      </c>
      <c r="G99" s="11">
        <v>1</v>
      </c>
      <c r="H99" s="11">
        <v>3</v>
      </c>
      <c r="I99" s="11" t="s">
        <v>220</v>
      </c>
      <c r="J99" s="12">
        <v>0</v>
      </c>
      <c r="K99" s="12">
        <v>0</v>
      </c>
      <c r="L99" s="12">
        <v>0</v>
      </c>
      <c r="M99" s="12">
        <v>0</v>
      </c>
      <c r="N99" s="13">
        <v>0</v>
      </c>
      <c r="O99" s="12">
        <v>0</v>
      </c>
      <c r="P99" s="12">
        <v>0</v>
      </c>
      <c r="Q99" s="4">
        <v>0</v>
      </c>
      <c r="R99" s="12">
        <v>0</v>
      </c>
      <c r="S99" s="12">
        <v>0</v>
      </c>
      <c r="T99" s="12">
        <v>0</v>
      </c>
      <c r="U99" s="12">
        <v>0</v>
      </c>
      <c r="V99" s="12">
        <v>0</v>
      </c>
      <c r="W99" s="12">
        <v>0</v>
      </c>
      <c r="X99" s="4">
        <v>0</v>
      </c>
      <c r="Y99" s="12">
        <v>0</v>
      </c>
      <c r="Z99" s="4">
        <v>0</v>
      </c>
      <c r="AA99" s="4">
        <v>0</v>
      </c>
      <c r="AB99" s="12">
        <v>0</v>
      </c>
      <c r="AC99" s="12">
        <v>0</v>
      </c>
      <c r="AD99" s="12">
        <v>0</v>
      </c>
      <c r="AE99" s="12">
        <v>0</v>
      </c>
      <c r="AF99" s="4">
        <v>0</v>
      </c>
      <c r="AG99" s="12">
        <v>0</v>
      </c>
      <c r="AH99" s="12">
        <v>0</v>
      </c>
      <c r="AI99" s="12">
        <v>0</v>
      </c>
      <c r="AJ99" s="4">
        <v>0</v>
      </c>
      <c r="AK99" s="4">
        <v>0</v>
      </c>
      <c r="AL99" s="12">
        <v>0</v>
      </c>
      <c r="AM99" s="12">
        <v>0</v>
      </c>
      <c r="AN99" s="12">
        <v>0</v>
      </c>
      <c r="AO99" s="4">
        <v>0</v>
      </c>
      <c r="AP99" s="4">
        <v>0</v>
      </c>
      <c r="AQ99" s="12">
        <v>10678000</v>
      </c>
      <c r="AR99" s="12">
        <v>0</v>
      </c>
      <c r="AS99" s="12">
        <v>147000</v>
      </c>
      <c r="AT99" s="12">
        <v>0</v>
      </c>
      <c r="AU99" s="12">
        <v>0</v>
      </c>
      <c r="AV99" s="12">
        <v>0</v>
      </c>
      <c r="AW99" s="4">
        <v>10825000</v>
      </c>
      <c r="AX99" s="12">
        <v>0</v>
      </c>
      <c r="AY99" s="12">
        <v>0</v>
      </c>
      <c r="AZ99" s="12">
        <v>0</v>
      </c>
      <c r="BA99" s="12">
        <v>-14000</v>
      </c>
      <c r="BB99" s="12">
        <v>0</v>
      </c>
      <c r="BC99" s="4">
        <v>-14000</v>
      </c>
      <c r="BD99" s="4">
        <v>10811000</v>
      </c>
      <c r="BE99" s="12">
        <v>10021000</v>
      </c>
      <c r="BF99" s="12">
        <v>0</v>
      </c>
      <c r="BG99" s="12">
        <v>126000</v>
      </c>
      <c r="BH99" s="12">
        <v>0</v>
      </c>
      <c r="BI99" s="12">
        <v>0</v>
      </c>
      <c r="BJ99" s="12">
        <v>6272000</v>
      </c>
      <c r="BK99" s="12">
        <v>0</v>
      </c>
      <c r="BL99" s="4">
        <v>16419000</v>
      </c>
      <c r="BM99" s="4">
        <v>-5608000</v>
      </c>
      <c r="BN99" s="12">
        <v>5432000</v>
      </c>
      <c r="BO99" s="12">
        <v>0</v>
      </c>
      <c r="BP99" s="12">
        <v>-176000</v>
      </c>
      <c r="BQ99" s="12">
        <v>-14000</v>
      </c>
      <c r="BR99" s="12">
        <v>0</v>
      </c>
      <c r="BS99" s="4">
        <v>-190000</v>
      </c>
      <c r="BT99" s="5">
        <v>-0.51700000000000002</v>
      </c>
      <c r="BU99" s="5">
        <v>-1E-3</v>
      </c>
      <c r="BV99" s="5">
        <v>-0.51900000000000002</v>
      </c>
      <c r="BW99" s="6">
        <v>0</v>
      </c>
      <c r="BX99" s="7">
        <v>0</v>
      </c>
      <c r="BY99" s="7">
        <v>0</v>
      </c>
      <c r="BZ99" s="8">
        <v>0</v>
      </c>
      <c r="CA99" s="5">
        <v>0</v>
      </c>
      <c r="CB99" s="5">
        <v>0</v>
      </c>
      <c r="CC99" s="9">
        <v>0</v>
      </c>
      <c r="CD99" s="10">
        <v>0</v>
      </c>
      <c r="CE99" s="5" t="e">
        <f t="shared" si="2"/>
        <v>#DIV/0!</v>
      </c>
      <c r="CF99" s="4">
        <v>-5608000</v>
      </c>
      <c r="CG99" s="5">
        <v>-0.51700000000000002</v>
      </c>
      <c r="CH99" s="22">
        <f t="shared" si="3"/>
        <v>-1.2949773378965869E-3</v>
      </c>
      <c r="CI99" s="5">
        <v>-0.51900000000000002</v>
      </c>
    </row>
    <row r="100" spans="1:87" ht="24" x14ac:dyDescent="0.2">
      <c r="A100" s="2">
        <v>12022</v>
      </c>
      <c r="B100" s="2" t="s">
        <v>123</v>
      </c>
      <c r="C100" s="2" t="s">
        <v>96</v>
      </c>
      <c r="D100" s="2">
        <v>16665</v>
      </c>
      <c r="E100" s="2">
        <v>2024</v>
      </c>
      <c r="F100" s="2" t="s">
        <v>87</v>
      </c>
      <c r="G100" s="2">
        <v>1</v>
      </c>
      <c r="H100" s="2">
        <v>3</v>
      </c>
      <c r="I100" s="2" t="s">
        <v>220</v>
      </c>
      <c r="J100" s="3">
        <v>0</v>
      </c>
      <c r="K100" s="3">
        <v>0</v>
      </c>
      <c r="L100" s="3">
        <v>0</v>
      </c>
      <c r="M100" s="3">
        <v>0</v>
      </c>
      <c r="N100" s="14">
        <v>0</v>
      </c>
      <c r="O100" s="3">
        <v>0</v>
      </c>
      <c r="P100" s="3">
        <v>0</v>
      </c>
      <c r="Q100" s="4">
        <v>0</v>
      </c>
      <c r="R100" s="3">
        <v>0</v>
      </c>
      <c r="S100" s="3">
        <v>0</v>
      </c>
      <c r="T100" s="3">
        <v>0</v>
      </c>
      <c r="U100" s="3">
        <v>0</v>
      </c>
      <c r="V100" s="3">
        <v>0</v>
      </c>
      <c r="W100" s="3">
        <v>0</v>
      </c>
      <c r="X100" s="4">
        <v>0</v>
      </c>
      <c r="Y100" s="3">
        <v>0</v>
      </c>
      <c r="Z100" s="4">
        <v>0</v>
      </c>
      <c r="AA100" s="4">
        <v>0</v>
      </c>
      <c r="AB100" s="3">
        <v>0</v>
      </c>
      <c r="AC100" s="3">
        <v>0</v>
      </c>
      <c r="AD100" s="3">
        <v>0</v>
      </c>
      <c r="AE100" s="3">
        <v>0</v>
      </c>
      <c r="AF100" s="4">
        <v>0</v>
      </c>
      <c r="AG100" s="3">
        <v>0</v>
      </c>
      <c r="AH100" s="3">
        <v>0</v>
      </c>
      <c r="AI100" s="3">
        <v>0</v>
      </c>
      <c r="AJ100" s="4">
        <v>0</v>
      </c>
      <c r="AK100" s="4">
        <v>0</v>
      </c>
      <c r="AL100" s="3">
        <v>0</v>
      </c>
      <c r="AM100" s="3">
        <v>0</v>
      </c>
      <c r="AN100" s="3">
        <v>0</v>
      </c>
      <c r="AO100" s="4">
        <v>0</v>
      </c>
      <c r="AP100" s="4">
        <v>0</v>
      </c>
      <c r="AQ100" s="3">
        <v>14284000</v>
      </c>
      <c r="AR100" s="3">
        <v>0</v>
      </c>
      <c r="AS100" s="3">
        <v>1002000</v>
      </c>
      <c r="AT100" s="3">
        <v>0</v>
      </c>
      <c r="AU100" s="3">
        <v>0</v>
      </c>
      <c r="AV100" s="3">
        <v>0</v>
      </c>
      <c r="AW100" s="4">
        <v>15286000</v>
      </c>
      <c r="AX100" s="3">
        <v>0</v>
      </c>
      <c r="AY100" s="3">
        <v>0</v>
      </c>
      <c r="AZ100" s="3">
        <v>0</v>
      </c>
      <c r="BA100" s="3">
        <v>0</v>
      </c>
      <c r="BB100" s="3">
        <v>0</v>
      </c>
      <c r="BC100" s="4">
        <v>0</v>
      </c>
      <c r="BD100" s="4">
        <v>15286000</v>
      </c>
      <c r="BE100" s="3">
        <v>11482000</v>
      </c>
      <c r="BF100" s="3">
        <v>0</v>
      </c>
      <c r="BG100" s="3">
        <v>88000</v>
      </c>
      <c r="BH100" s="3">
        <v>0</v>
      </c>
      <c r="BI100" s="3">
        <v>0</v>
      </c>
      <c r="BJ100" s="3">
        <v>6037000</v>
      </c>
      <c r="BK100" s="3">
        <v>0</v>
      </c>
      <c r="BL100" s="4">
        <v>17607000</v>
      </c>
      <c r="BM100" s="4">
        <v>-2321000</v>
      </c>
      <c r="BN100" s="3">
        <v>0</v>
      </c>
      <c r="BO100" s="3">
        <v>0</v>
      </c>
      <c r="BP100" s="3">
        <v>-2321000</v>
      </c>
      <c r="BQ100" s="3">
        <v>0</v>
      </c>
      <c r="BR100" s="3">
        <v>0</v>
      </c>
      <c r="BS100" s="4">
        <v>-2321000</v>
      </c>
      <c r="BT100" s="5">
        <v>-0.152</v>
      </c>
      <c r="BU100" s="5">
        <v>0</v>
      </c>
      <c r="BV100" s="5">
        <v>-0.152</v>
      </c>
      <c r="BW100" s="6">
        <v>0</v>
      </c>
      <c r="BX100" s="7">
        <v>0</v>
      </c>
      <c r="BY100" s="7">
        <v>0</v>
      </c>
      <c r="BZ100" s="8">
        <v>0</v>
      </c>
      <c r="CA100" s="5">
        <v>0</v>
      </c>
      <c r="CB100" s="5">
        <v>0</v>
      </c>
      <c r="CC100" s="9">
        <v>0</v>
      </c>
      <c r="CD100" s="10">
        <v>0</v>
      </c>
      <c r="CE100" s="5" t="e">
        <f t="shared" si="2"/>
        <v>#DIV/0!</v>
      </c>
      <c r="CF100" s="4">
        <v>-2321000</v>
      </c>
      <c r="CG100" s="5">
        <v>-0.152</v>
      </c>
      <c r="CH100" s="22">
        <f t="shared" si="3"/>
        <v>0</v>
      </c>
      <c r="CI100" s="5">
        <v>-0.152</v>
      </c>
    </row>
    <row r="101" spans="1:87" ht="23" customHeight="1" x14ac:dyDescent="0.2">
      <c r="A101" s="11">
        <v>11915</v>
      </c>
      <c r="B101" s="11" t="s">
        <v>122</v>
      </c>
      <c r="C101" s="11" t="s">
        <v>96</v>
      </c>
      <c r="D101" s="11">
        <v>16665</v>
      </c>
      <c r="E101" s="11">
        <v>2024</v>
      </c>
      <c r="F101" s="11" t="s">
        <v>87</v>
      </c>
      <c r="G101" s="11">
        <v>1</v>
      </c>
      <c r="H101" s="11">
        <v>3</v>
      </c>
      <c r="I101" s="11" t="s">
        <v>220</v>
      </c>
      <c r="J101" s="12">
        <v>0</v>
      </c>
      <c r="K101" s="12">
        <v>0</v>
      </c>
      <c r="L101" s="12">
        <v>0</v>
      </c>
      <c r="M101" s="12">
        <v>0</v>
      </c>
      <c r="N101" s="13">
        <v>0</v>
      </c>
      <c r="O101" s="12">
        <v>0</v>
      </c>
      <c r="P101" s="12">
        <v>0</v>
      </c>
      <c r="Q101" s="4">
        <v>0</v>
      </c>
      <c r="R101" s="12">
        <v>0</v>
      </c>
      <c r="S101" s="12">
        <v>0</v>
      </c>
      <c r="T101" s="12">
        <v>0</v>
      </c>
      <c r="U101" s="12">
        <v>0</v>
      </c>
      <c r="V101" s="12">
        <v>0</v>
      </c>
      <c r="W101" s="12">
        <v>0</v>
      </c>
      <c r="X101" s="4">
        <v>0</v>
      </c>
      <c r="Y101" s="12">
        <v>0</v>
      </c>
      <c r="Z101" s="4">
        <v>0</v>
      </c>
      <c r="AA101" s="4">
        <v>0</v>
      </c>
      <c r="AB101" s="12">
        <v>0</v>
      </c>
      <c r="AC101" s="12">
        <v>0</v>
      </c>
      <c r="AD101" s="12">
        <v>0</v>
      </c>
      <c r="AE101" s="12">
        <v>0</v>
      </c>
      <c r="AF101" s="4">
        <v>0</v>
      </c>
      <c r="AG101" s="12">
        <v>0</v>
      </c>
      <c r="AH101" s="12">
        <v>0</v>
      </c>
      <c r="AI101" s="12">
        <v>0</v>
      </c>
      <c r="AJ101" s="4">
        <v>0</v>
      </c>
      <c r="AK101" s="4">
        <v>0</v>
      </c>
      <c r="AL101" s="12">
        <v>0</v>
      </c>
      <c r="AM101" s="12">
        <v>0</v>
      </c>
      <c r="AN101" s="12">
        <v>0</v>
      </c>
      <c r="AO101" s="4">
        <v>0</v>
      </c>
      <c r="AP101" s="4">
        <v>0</v>
      </c>
      <c r="AQ101" s="12">
        <v>2566000</v>
      </c>
      <c r="AR101" s="12">
        <v>0</v>
      </c>
      <c r="AS101" s="12">
        <v>41000</v>
      </c>
      <c r="AT101" s="12">
        <v>0</v>
      </c>
      <c r="AU101" s="12">
        <v>0</v>
      </c>
      <c r="AV101" s="12">
        <v>0</v>
      </c>
      <c r="AW101" s="4">
        <v>2607000</v>
      </c>
      <c r="AX101" s="12">
        <v>0</v>
      </c>
      <c r="AY101" s="12">
        <v>0</v>
      </c>
      <c r="AZ101" s="12">
        <v>0</v>
      </c>
      <c r="BA101" s="12">
        <v>0</v>
      </c>
      <c r="BB101" s="12">
        <v>0</v>
      </c>
      <c r="BC101" s="4">
        <v>0</v>
      </c>
      <c r="BD101" s="4">
        <v>2607000</v>
      </c>
      <c r="BE101" s="12">
        <v>3460000</v>
      </c>
      <c r="BF101" s="12">
        <v>0</v>
      </c>
      <c r="BG101" s="12">
        <v>31000</v>
      </c>
      <c r="BH101" s="12">
        <v>0</v>
      </c>
      <c r="BI101" s="12">
        <v>0</v>
      </c>
      <c r="BJ101" s="12">
        <v>1285000</v>
      </c>
      <c r="BK101" s="12">
        <v>0</v>
      </c>
      <c r="BL101" s="4">
        <v>4776000</v>
      </c>
      <c r="BM101" s="4">
        <v>-2169000</v>
      </c>
      <c r="BN101" s="12">
        <v>0</v>
      </c>
      <c r="BO101" s="12">
        <v>0</v>
      </c>
      <c r="BP101" s="12">
        <v>-2169000</v>
      </c>
      <c r="BQ101" s="12">
        <v>0</v>
      </c>
      <c r="BR101" s="12">
        <v>0</v>
      </c>
      <c r="BS101" s="4">
        <v>-2169000</v>
      </c>
      <c r="BT101" s="5">
        <v>-0.83199999999999996</v>
      </c>
      <c r="BU101" s="5">
        <v>0</v>
      </c>
      <c r="BV101" s="5">
        <v>-0.83199999999999996</v>
      </c>
      <c r="BW101" s="6">
        <v>0</v>
      </c>
      <c r="BX101" s="7">
        <v>0</v>
      </c>
      <c r="BY101" s="7">
        <v>0</v>
      </c>
      <c r="BZ101" s="8">
        <v>0</v>
      </c>
      <c r="CA101" s="5">
        <v>0</v>
      </c>
      <c r="CB101" s="5">
        <v>0</v>
      </c>
      <c r="CC101" s="9">
        <v>0</v>
      </c>
      <c r="CD101" s="10">
        <v>0</v>
      </c>
      <c r="CE101" s="5" t="e">
        <f t="shared" si="2"/>
        <v>#DIV/0!</v>
      </c>
      <c r="CF101" s="4">
        <v>-2169000</v>
      </c>
      <c r="CG101" s="5">
        <v>-0.83199999999999996</v>
      </c>
      <c r="CH101" s="22">
        <f t="shared" si="3"/>
        <v>0</v>
      </c>
      <c r="CI101" s="5">
        <v>-0.83199999999999996</v>
      </c>
    </row>
    <row r="102" spans="1:87" x14ac:dyDescent="0.2">
      <c r="A102" t="s">
        <v>89</v>
      </c>
      <c r="B102" t="s">
        <v>89</v>
      </c>
      <c r="C102" t="s">
        <v>89</v>
      </c>
      <c r="D102" t="s">
        <v>89</v>
      </c>
      <c r="E102" t="s">
        <v>89</v>
      </c>
      <c r="F102" t="s">
        <v>89</v>
      </c>
      <c r="G102" t="s">
        <v>89</v>
      </c>
      <c r="H102" t="s">
        <v>89</v>
      </c>
      <c r="I102" t="s">
        <v>89</v>
      </c>
      <c r="J102">
        <v>3409921425</v>
      </c>
      <c r="K102">
        <v>8823989120</v>
      </c>
      <c r="L102">
        <v>4236236849</v>
      </c>
      <c r="M102">
        <v>8089924992</v>
      </c>
      <c r="N102">
        <v>3983254293</v>
      </c>
      <c r="O102">
        <v>803288410</v>
      </c>
      <c r="P102">
        <v>5275362731</v>
      </c>
      <c r="Q102">
        <v>34621977821</v>
      </c>
      <c r="R102">
        <v>21708210272</v>
      </c>
      <c r="S102">
        <v>839501223</v>
      </c>
      <c r="T102">
        <v>2631950000</v>
      </c>
      <c r="U102">
        <v>39224045</v>
      </c>
      <c r="V102">
        <v>67596871604</v>
      </c>
      <c r="W102">
        <v>34871911778</v>
      </c>
      <c r="X102">
        <v>32724959828</v>
      </c>
      <c r="Y102">
        <v>25889203987</v>
      </c>
      <c r="Z102">
        <v>83833049356</v>
      </c>
      <c r="AA102">
        <v>118455027177</v>
      </c>
      <c r="AB102">
        <v>1086268734</v>
      </c>
      <c r="AC102">
        <v>893409783</v>
      </c>
      <c r="AD102">
        <v>1137652251</v>
      </c>
      <c r="AE102">
        <v>13707997189</v>
      </c>
      <c r="AF102">
        <v>16825327955</v>
      </c>
      <c r="AG102">
        <v>21521413087</v>
      </c>
      <c r="AH102">
        <v>419878000</v>
      </c>
      <c r="AI102">
        <v>9690291219</v>
      </c>
      <c r="AJ102">
        <v>31631582306</v>
      </c>
      <c r="AK102">
        <v>48456910262</v>
      </c>
      <c r="AL102">
        <v>53052269322</v>
      </c>
      <c r="AM102">
        <v>14450616218</v>
      </c>
      <c r="AN102">
        <v>2527224372</v>
      </c>
      <c r="AO102">
        <v>70030109913</v>
      </c>
      <c r="AP102">
        <v>118487020175</v>
      </c>
      <c r="AQ102">
        <v>19007325816</v>
      </c>
      <c r="AR102">
        <v>29413946</v>
      </c>
      <c r="AS102">
        <v>6790483978</v>
      </c>
      <c r="AT102">
        <v>7298284</v>
      </c>
      <c r="AU102">
        <v>25080563</v>
      </c>
      <c r="AV102">
        <v>155967729</v>
      </c>
      <c r="AW102">
        <v>26015570315.98</v>
      </c>
      <c r="AX102">
        <v>176490220</v>
      </c>
      <c r="AY102">
        <v>240064872</v>
      </c>
      <c r="AZ102">
        <v>1591488933</v>
      </c>
      <c r="BA102">
        <v>124919411</v>
      </c>
      <c r="BB102">
        <v>91988879</v>
      </c>
      <c r="BC102">
        <v>2224952315</v>
      </c>
      <c r="BD102">
        <v>28240522631</v>
      </c>
      <c r="BE102">
        <v>12648376385</v>
      </c>
      <c r="BF102">
        <v>12824967</v>
      </c>
      <c r="BG102">
        <v>894857530</v>
      </c>
      <c r="BH102">
        <v>197008687</v>
      </c>
      <c r="BI102">
        <v>247601313</v>
      </c>
      <c r="BJ102">
        <v>12117849688</v>
      </c>
      <c r="BK102">
        <v>0</v>
      </c>
      <c r="BL102">
        <v>26118518571</v>
      </c>
      <c r="BM102">
        <v>2122004059</v>
      </c>
      <c r="BN102">
        <v>-40104473</v>
      </c>
      <c r="BO102">
        <v>2806646478</v>
      </c>
      <c r="BP102">
        <v>4888546065</v>
      </c>
      <c r="BQ102">
        <v>-819853</v>
      </c>
      <c r="BR102">
        <v>0</v>
      </c>
      <c r="BS102">
        <v>4887726212</v>
      </c>
      <c r="BT102">
        <v>-10.138</v>
      </c>
      <c r="BU102">
        <v>4.8109999999999999</v>
      </c>
      <c r="BV102">
        <v>-5.3230000000000004</v>
      </c>
      <c r="BW102">
        <v>106.7</v>
      </c>
      <c r="BX102">
        <v>2348</v>
      </c>
      <c r="BY102">
        <v>3975</v>
      </c>
      <c r="BZ102">
        <v>25451.1</v>
      </c>
      <c r="CA102">
        <v>6.9909999999999997</v>
      </c>
      <c r="CB102">
        <v>30.946000000000002</v>
      </c>
      <c r="CC102">
        <v>2596</v>
      </c>
      <c r="CD102">
        <v>2567</v>
      </c>
      <c r="CE102">
        <v>16.582000000000001</v>
      </c>
      <c r="CF102">
        <v>2034277213</v>
      </c>
      <c r="CG102">
        <v>-10.680999999999999</v>
      </c>
      <c r="CH102" t="s">
        <v>89</v>
      </c>
      <c r="CI102">
        <v>-5.86</v>
      </c>
    </row>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4" customFormat="1" x14ac:dyDescent="0.2"/>
    <row r="135" customFormat="1" x14ac:dyDescent="0.2"/>
    <row r="136" customFormat="1" x14ac:dyDescent="0.2"/>
    <row r="137" customFormat="1" x14ac:dyDescent="0.2"/>
    <row r="138" customFormat="1"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A6BD6170C9164DA490496C365FD2E6" ma:contentTypeVersion="18" ma:contentTypeDescription="Create a new document." ma:contentTypeScope="" ma:versionID="7b9edcf895d26e9c75c3b2981bea33d7">
  <xsd:schema xmlns:xsd="http://www.w3.org/2001/XMLSchema" xmlns:xs="http://www.w3.org/2001/XMLSchema" xmlns:p="http://schemas.microsoft.com/office/2006/metadata/properties" xmlns:ns2="f1544004-7248-4312-b2d4-855665d7a2f6" xmlns:ns3="257aff42-bc22-40b0-a140-1b9cabdf45a7" targetNamespace="http://schemas.microsoft.com/office/2006/metadata/properties" ma:root="true" ma:fieldsID="4d1f53f2bc75da354bed9b48fde6597b" ns2:_="" ns3:_="">
    <xsd:import namespace="f1544004-7248-4312-b2d4-855665d7a2f6"/>
    <xsd:import namespace="257aff42-bc22-40b0-a140-1b9cabdf45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544004-7248-4312-b2d4-855665d7a2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a9506d4-cf35-41b9-9e25-5432453bcc6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7aff42-bc22-40b0-a140-1b9cabdf45a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01c3576-58b5-4642-ab56-07af7ed19efb}" ma:internalName="TaxCatchAll" ma:showField="CatchAllData" ma:web="257aff42-bc22-40b0-a140-1b9cabdf4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1544004-7248-4312-b2d4-855665d7a2f6">
      <Terms xmlns="http://schemas.microsoft.com/office/infopath/2007/PartnerControls"/>
    </lcf76f155ced4ddcb4097134ff3c332f>
    <TaxCatchAll xmlns="257aff42-bc22-40b0-a140-1b9cabdf45a7" xsi:nil="true"/>
  </documentManagement>
</p:properties>
</file>

<file path=customXml/itemProps1.xml><?xml version="1.0" encoding="utf-8"?>
<ds:datastoreItem xmlns:ds="http://schemas.openxmlformats.org/officeDocument/2006/customXml" ds:itemID="{5A95473B-BAAA-4F79-8F30-D4FA661CFA64}">
  <ds:schemaRefs>
    <ds:schemaRef ds:uri="http://schemas.microsoft.com/sharepoint/v3/contenttype/forms"/>
  </ds:schemaRefs>
</ds:datastoreItem>
</file>

<file path=customXml/itemProps2.xml><?xml version="1.0" encoding="utf-8"?>
<ds:datastoreItem xmlns:ds="http://schemas.openxmlformats.org/officeDocument/2006/customXml" ds:itemID="{88385DC3-B7DF-44F6-8BEC-C6809456C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544004-7248-4312-b2d4-855665d7a2f6"/>
    <ds:schemaRef ds:uri="257aff42-bc22-40b0-a140-1b9cabdf4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68F73E-6818-4920-B557-1A6F4B00C286}">
  <ds:schemaRefs>
    <ds:schemaRef ds:uri="http://purl.org/dc/terms/"/>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2266d1ff-ed7f-4f54-a3aa-41460bd214c7"/>
    <ds:schemaRef ds:uri="446efc58-8a09-489a-bd71-d9c485eb08b3"/>
    <ds:schemaRef ds:uri="http://www.w3.org/XML/1998/namespace"/>
    <ds:schemaRef ds:uri="f1544004-7248-4312-b2d4-855665d7a2f6"/>
    <ds:schemaRef ds:uri="257aff42-bc22-40b0-a140-1b9cabdf45a7"/>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Cover</vt:lpstr>
      <vt:lpstr>Financial Report</vt:lpstr>
      <vt:lpstr>Financial Report - old template</vt:lpstr>
      <vt:lpstr>Fin Report (Old) Back Up Sheet</vt:lpstr>
      <vt:lpstr>Report Mgr (Old) Back Up Sheet</vt:lpstr>
      <vt:lpstr>Temporary Staffing</vt:lpstr>
      <vt:lpstr>Temporary Staffing Back Up Shee</vt:lpstr>
      <vt:lpstr>Financial Report Back Up Sheet</vt:lpstr>
      <vt:lpstr>Report Manager Back Up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Alison Wong</dc:creator>
  <cp:keywords/>
  <dc:description/>
  <cp:lastModifiedBy>Rick Vogel</cp:lastModifiedBy>
  <cp:revision/>
  <dcterms:created xsi:type="dcterms:W3CDTF">2024-03-27T12:36:18Z</dcterms:created>
  <dcterms:modified xsi:type="dcterms:W3CDTF">2024-07-11T12:57:55Z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0x0101004BA6BD6170C9164DA490496C365FD2E6</vt:lpwstr>
  </property>
  <property fmtid="{D5CDD505-2E9C-101B-9397-08002B2CF9AE}" pid="3" name="MediaServiceImageTags">
    <vt:lpwstr/>
  </property>
</Properties>
</file>